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npai-nas2\share\【減量化推進Ｇ】\★産廃報告書関係★\06様式\令和７年度（令和６年度実績）\8号（修正済）\01_様式\"/>
    </mc:Choice>
  </mc:AlternateContent>
  <bookViews>
    <workbookView xWindow="6105" yWindow="135" windowWidth="13755" windowHeight="7920"/>
  </bookViews>
  <sheets>
    <sheet name="入力シート" sheetId="1" r:id="rId1"/>
    <sheet name="集計シート" sheetId="2" state="hidden" r:id="rId2"/>
    <sheet name="コード表" sheetId="3" state="hidden" r:id="rId3"/>
  </sheets>
  <definedNames>
    <definedName name="_xlnm.Print_Area" localSheetId="0">入力シート!$A$1:$Q$85</definedName>
  </definedNames>
  <calcPr calcId="162913"/>
</workbook>
</file>

<file path=xl/calcChain.xml><?xml version="1.0" encoding="utf-8"?>
<calcChain xmlns="http://schemas.openxmlformats.org/spreadsheetml/2006/main">
  <c r="C2" i="2" l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E2" i="2"/>
  <c r="G2" i="2"/>
  <c r="H2" i="2"/>
  <c r="I2" i="2"/>
  <c r="J2" i="2"/>
  <c r="K2" i="2"/>
  <c r="L2" i="2"/>
  <c r="M2" i="2"/>
  <c r="N2" i="2"/>
  <c r="O2" i="2"/>
  <c r="P2" i="2"/>
  <c r="Q2" i="2"/>
  <c r="R2" i="2"/>
  <c r="C3" i="2"/>
  <c r="E3" i="2"/>
  <c r="G3" i="2"/>
  <c r="H3" i="2"/>
  <c r="I3" i="2"/>
  <c r="J3" i="2"/>
  <c r="K3" i="2"/>
  <c r="L3" i="2"/>
  <c r="M3" i="2"/>
  <c r="N3" i="2"/>
  <c r="O3" i="2"/>
  <c r="P3" i="2"/>
  <c r="Q3" i="2"/>
  <c r="R3" i="2"/>
  <c r="C4" i="2"/>
  <c r="E4" i="2"/>
  <c r="G4" i="2"/>
  <c r="H4" i="2"/>
  <c r="I4" i="2"/>
  <c r="J4" i="2"/>
  <c r="K4" i="2"/>
  <c r="L4" i="2"/>
  <c r="M4" i="2"/>
  <c r="N4" i="2"/>
  <c r="O4" i="2"/>
  <c r="P4" i="2"/>
  <c r="Q4" i="2"/>
  <c r="R4" i="2"/>
  <c r="C5" i="2"/>
  <c r="E5" i="2"/>
  <c r="G5" i="2"/>
  <c r="H5" i="2"/>
  <c r="I5" i="2"/>
  <c r="J5" i="2"/>
  <c r="K5" i="2"/>
  <c r="L5" i="2"/>
  <c r="M5" i="2"/>
  <c r="N5" i="2"/>
  <c r="O5" i="2"/>
  <c r="P5" i="2"/>
  <c r="Q5" i="2"/>
  <c r="R5" i="2"/>
  <c r="C6" i="2"/>
  <c r="E6" i="2"/>
  <c r="G6" i="2"/>
  <c r="H6" i="2"/>
  <c r="I6" i="2"/>
  <c r="J6" i="2"/>
  <c r="K6" i="2"/>
  <c r="L6" i="2"/>
  <c r="M6" i="2"/>
  <c r="N6" i="2"/>
  <c r="O6" i="2"/>
  <c r="P6" i="2"/>
  <c r="Q6" i="2"/>
  <c r="R6" i="2"/>
  <c r="C7" i="2"/>
  <c r="E7" i="2"/>
  <c r="G7" i="2"/>
  <c r="H7" i="2"/>
  <c r="I7" i="2"/>
  <c r="J7" i="2"/>
  <c r="K7" i="2"/>
  <c r="L7" i="2"/>
  <c r="M7" i="2"/>
  <c r="N7" i="2"/>
  <c r="O7" i="2"/>
  <c r="P7" i="2"/>
  <c r="Q7" i="2"/>
  <c r="R7" i="2"/>
  <c r="C8" i="2"/>
  <c r="E8" i="2"/>
  <c r="G8" i="2"/>
  <c r="H8" i="2"/>
  <c r="I8" i="2"/>
  <c r="J8" i="2"/>
  <c r="K8" i="2"/>
  <c r="L8" i="2"/>
  <c r="M8" i="2"/>
  <c r="N8" i="2"/>
  <c r="O8" i="2"/>
  <c r="P8" i="2"/>
  <c r="Q8" i="2"/>
  <c r="R8" i="2"/>
  <c r="C9" i="2"/>
  <c r="E9" i="2"/>
  <c r="G9" i="2"/>
  <c r="H9" i="2"/>
  <c r="I9" i="2"/>
  <c r="J9" i="2"/>
  <c r="K9" i="2"/>
  <c r="L9" i="2"/>
  <c r="M9" i="2"/>
  <c r="N9" i="2"/>
  <c r="O9" i="2"/>
  <c r="P9" i="2"/>
  <c r="Q9" i="2"/>
  <c r="R9" i="2"/>
  <c r="C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C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C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C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C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C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C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C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C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C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C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C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C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C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C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C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C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C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C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C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C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C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C32" i="2"/>
  <c r="E32" i="2"/>
  <c r="G32" i="2"/>
  <c r="H32" i="2"/>
  <c r="I32" i="2"/>
  <c r="J32" i="2"/>
  <c r="K32" i="2"/>
  <c r="L32" i="2"/>
  <c r="M32" i="2"/>
  <c r="N32" i="2"/>
  <c r="O32" i="2"/>
  <c r="P32" i="2"/>
  <c r="Q32" i="2"/>
  <c r="R32" i="2"/>
  <c r="C33" i="2"/>
  <c r="E33" i="2"/>
  <c r="G33" i="2"/>
  <c r="H33" i="2"/>
  <c r="I33" i="2"/>
  <c r="J33" i="2"/>
  <c r="K33" i="2"/>
  <c r="L33" i="2"/>
  <c r="M33" i="2"/>
  <c r="N33" i="2"/>
  <c r="O33" i="2"/>
  <c r="P33" i="2"/>
  <c r="Q33" i="2"/>
  <c r="R33" i="2"/>
  <c r="C34" i="2"/>
  <c r="E34" i="2"/>
  <c r="G34" i="2"/>
  <c r="H34" i="2"/>
  <c r="I34" i="2"/>
  <c r="J34" i="2"/>
  <c r="K34" i="2"/>
  <c r="L34" i="2"/>
  <c r="M34" i="2"/>
  <c r="N34" i="2"/>
  <c r="O34" i="2"/>
  <c r="P34" i="2"/>
  <c r="Q34" i="2"/>
  <c r="R34" i="2"/>
  <c r="C35" i="2"/>
  <c r="E35" i="2"/>
  <c r="G35" i="2"/>
  <c r="H35" i="2"/>
  <c r="I35" i="2"/>
  <c r="J35" i="2"/>
  <c r="K35" i="2"/>
  <c r="L35" i="2"/>
  <c r="M35" i="2"/>
  <c r="N35" i="2"/>
  <c r="O35" i="2"/>
  <c r="P35" i="2"/>
  <c r="Q35" i="2"/>
  <c r="R35" i="2"/>
  <c r="C36" i="2"/>
  <c r="E36" i="2"/>
  <c r="G36" i="2"/>
  <c r="H36" i="2"/>
  <c r="I36" i="2"/>
  <c r="J36" i="2"/>
  <c r="K36" i="2"/>
  <c r="L36" i="2"/>
  <c r="M36" i="2"/>
  <c r="N36" i="2"/>
  <c r="O36" i="2"/>
  <c r="P36" i="2"/>
  <c r="Q36" i="2"/>
  <c r="R36" i="2"/>
  <c r="C37" i="2"/>
  <c r="E37" i="2"/>
  <c r="G37" i="2"/>
  <c r="H37" i="2"/>
  <c r="I37" i="2"/>
  <c r="J37" i="2"/>
  <c r="K37" i="2"/>
  <c r="L37" i="2"/>
  <c r="M37" i="2"/>
  <c r="N37" i="2"/>
  <c r="O37" i="2"/>
  <c r="P37" i="2"/>
  <c r="Q37" i="2"/>
  <c r="R37" i="2"/>
  <c r="T2" i="1"/>
  <c r="V2" i="1"/>
  <c r="W2" i="1"/>
  <c r="X2" i="1"/>
  <c r="T3" i="1"/>
  <c r="V3" i="1"/>
  <c r="W3" i="1"/>
  <c r="X3" i="1"/>
  <c r="V4" i="1"/>
  <c r="W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J30" i="1"/>
  <c r="V30" i="1"/>
  <c r="W30" i="1"/>
  <c r="V31" i="1"/>
  <c r="W31" i="1"/>
  <c r="V32" i="1"/>
  <c r="W32" i="1"/>
  <c r="V33" i="1"/>
  <c r="W33" i="1"/>
  <c r="V34" i="1"/>
  <c r="W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J49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J68" i="1"/>
  <c r="V68" i="1"/>
</calcChain>
</file>

<file path=xl/sharedStrings.xml><?xml version="1.0" encoding="utf-8"?>
<sst xmlns="http://schemas.openxmlformats.org/spreadsheetml/2006/main" count="734" uniqueCount="332">
  <si>
    <t>（あて先）浜松市長　</t>
  </si>
  <si>
    <t>住　所（所在地）</t>
    <phoneticPr fontId="1"/>
  </si>
  <si>
    <t>報告者</t>
    <phoneticPr fontId="1"/>
  </si>
  <si>
    <t>氏　名（名称及び代表者の氏名）</t>
  </si>
  <si>
    <t>電話番号</t>
    <phoneticPr fontId="1"/>
  </si>
  <si>
    <t>許可の種類</t>
    <phoneticPr fontId="1"/>
  </si>
  <si>
    <t>許可年月日</t>
    <phoneticPr fontId="1"/>
  </si>
  <si>
    <t>備考</t>
    <rPh sb="0" eb="2">
      <t>ビコウ</t>
    </rPh>
    <phoneticPr fontId="1"/>
  </si>
  <si>
    <t>委託者 （排出事業者等）</t>
    <rPh sb="10" eb="11">
      <t>トウ</t>
    </rPh>
    <phoneticPr fontId="1"/>
  </si>
  <si>
    <t>引　渡　し　た　者（処分業者等）</t>
    <rPh sb="10" eb="12">
      <t>ショブン</t>
    </rPh>
    <rPh sb="12" eb="14">
      <t>ギョウシャ</t>
    </rPh>
    <rPh sb="14" eb="15">
      <t>トウ</t>
    </rPh>
    <phoneticPr fontId="1"/>
  </si>
  <si>
    <t>記</t>
    <phoneticPr fontId="1"/>
  </si>
  <si>
    <t>許可番号</t>
    <phoneticPr fontId="1"/>
  </si>
  <si>
    <r>
      <t xml:space="preserve">受託量
</t>
    </r>
    <r>
      <rPr>
        <sz val="8"/>
        <color indexed="8"/>
        <rFont val="ＭＳ 明朝"/>
        <family val="1"/>
        <charset val="128"/>
      </rPr>
      <t>(t又はm3)</t>
    </r>
    <phoneticPr fontId="1"/>
  </si>
  <si>
    <t>氏名又は名称</t>
    <phoneticPr fontId="1"/>
  </si>
  <si>
    <t>運搬先住所</t>
    <phoneticPr fontId="1"/>
  </si>
  <si>
    <t>第８号様式（第１２条関係）</t>
    <phoneticPr fontId="1"/>
  </si>
  <si>
    <t>産業廃棄物・
特別管理産業
廃棄物の種類</t>
    <phoneticPr fontId="1"/>
  </si>
  <si>
    <t>住所又は所在地</t>
    <rPh sb="2" eb="3">
      <t>マタ</t>
    </rPh>
    <rPh sb="4" eb="7">
      <t>ショザイチ</t>
    </rPh>
    <phoneticPr fontId="1"/>
  </si>
  <si>
    <t>委託者（排出事業者等）</t>
    <rPh sb="4" eb="6">
      <t>ハイシュツ</t>
    </rPh>
    <rPh sb="6" eb="9">
      <t>ジギョウシャ</t>
    </rPh>
    <rPh sb="9" eb="10">
      <t>トウ</t>
    </rPh>
    <phoneticPr fontId="1"/>
  </si>
  <si>
    <t>運搬先での
処分方法</t>
    <rPh sb="8" eb="10">
      <t>ホウホウ</t>
    </rPh>
    <phoneticPr fontId="1"/>
  </si>
  <si>
    <t>備考 １　この報告書は、前年度（４月１日から翌年の３月３１日まで）に処理した産業廃棄物又は特別管理産業廃棄物の量を記載し、６月３０日までに提出すること。</t>
    <rPh sb="22" eb="24">
      <t>ヨクネン</t>
    </rPh>
    <phoneticPr fontId="1"/>
  </si>
  <si>
    <t>　　 ２　委託者とは、報告者に運搬を委託した者をいい、排出事業者から委託を受け、実際に運搬したものについてのみ記載すること。</t>
    <rPh sb="40" eb="42">
      <t>ジッサイ</t>
    </rPh>
    <rPh sb="43" eb="45">
      <t>ウンパン</t>
    </rPh>
    <rPh sb="55" eb="57">
      <t>キサイ</t>
    </rPh>
    <phoneticPr fontId="1"/>
  </si>
  <si>
    <t xml:space="preserve">     ３  記入欄が不足する場合は、この様式の例により作成した書面に記載して、当該書面を添付すること。</t>
    <phoneticPr fontId="1"/>
  </si>
  <si>
    <r>
      <t>引渡量</t>
    </r>
    <r>
      <rPr>
        <sz val="10.5"/>
        <color indexed="8"/>
        <rFont val="ＭＳ 明朝"/>
        <family val="1"/>
        <charset val="128"/>
      </rPr>
      <t xml:space="preserve">
</t>
    </r>
    <r>
      <rPr>
        <sz val="8"/>
        <color indexed="8"/>
        <rFont val="ＭＳ 明朝"/>
        <family val="1"/>
        <charset val="128"/>
      </rPr>
      <t>(t又はm3)</t>
    </r>
    <phoneticPr fontId="1"/>
  </si>
  <si>
    <t>提出方法</t>
    <rPh sb="0" eb="2">
      <t>テイシュツ</t>
    </rPh>
    <rPh sb="2" eb="4">
      <t>ホウホウ</t>
    </rPh>
    <phoneticPr fontId="1"/>
  </si>
  <si>
    <t>産業廃棄物の種類</t>
    <rPh sb="0" eb="2">
      <t>サンギョウ</t>
    </rPh>
    <rPh sb="2" eb="5">
      <t>ハイキブツ</t>
    </rPh>
    <rPh sb="6" eb="8">
      <t>シュルイ</t>
    </rPh>
    <phoneticPr fontId="1"/>
  </si>
  <si>
    <t>委託者（氏名又は名称）</t>
    <rPh sb="0" eb="3">
      <t>イタクシャ</t>
    </rPh>
    <rPh sb="4" eb="6">
      <t>シメイ</t>
    </rPh>
    <rPh sb="6" eb="7">
      <t>マタ</t>
    </rPh>
    <rPh sb="8" eb="10">
      <t>メイショウ</t>
    </rPh>
    <phoneticPr fontId="1"/>
  </si>
  <si>
    <t>委託者住所</t>
    <rPh sb="0" eb="3">
      <t>イタクシャ</t>
    </rPh>
    <rPh sb="3" eb="5">
      <t>ジュウショ</t>
    </rPh>
    <phoneticPr fontId="1"/>
  </si>
  <si>
    <t>引き渡した者（氏名又は名称）</t>
    <rPh sb="0" eb="1">
      <t>ヒ</t>
    </rPh>
    <rPh sb="2" eb="3">
      <t>ワタ</t>
    </rPh>
    <rPh sb="5" eb="6">
      <t>モノ</t>
    </rPh>
    <rPh sb="7" eb="9">
      <t>シメイ</t>
    </rPh>
    <rPh sb="9" eb="10">
      <t>マタ</t>
    </rPh>
    <rPh sb="11" eb="13">
      <t>メイショウ</t>
    </rPh>
    <phoneticPr fontId="1"/>
  </si>
  <si>
    <t>運搬先住所</t>
    <rPh sb="0" eb="2">
      <t>ウンパン</t>
    </rPh>
    <rPh sb="2" eb="3">
      <t>サキ</t>
    </rPh>
    <rPh sb="3" eb="5">
      <t>ジュウショ</t>
    </rPh>
    <phoneticPr fontId="1"/>
  </si>
  <si>
    <t>運搬先
処分方法</t>
    <rPh sb="0" eb="2">
      <t>ウンパン</t>
    </rPh>
    <rPh sb="2" eb="3">
      <t>サキ</t>
    </rPh>
    <rPh sb="4" eb="6">
      <t>ショブン</t>
    </rPh>
    <rPh sb="6" eb="8">
      <t>ホウホウ</t>
    </rPh>
    <phoneticPr fontId="1"/>
  </si>
  <si>
    <t>受託量
（t）</t>
    <rPh sb="0" eb="2">
      <t>ジュタク</t>
    </rPh>
    <rPh sb="2" eb="3">
      <t>リョウ</t>
    </rPh>
    <phoneticPr fontId="1"/>
  </si>
  <si>
    <t>引渡量
（ｔ）</t>
    <rPh sb="0" eb="2">
      <t>ヒキワタ</t>
    </rPh>
    <rPh sb="2" eb="3">
      <t>リョウ</t>
    </rPh>
    <phoneticPr fontId="1"/>
  </si>
  <si>
    <t>NO</t>
    <phoneticPr fontId="1"/>
  </si>
  <si>
    <t>電子ﾃﾞｰﾀ</t>
    <rPh sb="0" eb="2">
      <t>デンシ</t>
    </rPh>
    <phoneticPr fontId="1"/>
  </si>
  <si>
    <t>情報</t>
    <phoneticPr fontId="1"/>
  </si>
  <si>
    <t>報告固有CD</t>
    <phoneticPr fontId="1"/>
  </si>
  <si>
    <t>実績有無</t>
    <phoneticPr fontId="1"/>
  </si>
  <si>
    <t>排出単位</t>
  </si>
  <si>
    <t>処分許可CD</t>
  </si>
  <si>
    <t>単位</t>
    <phoneticPr fontId="1"/>
  </si>
  <si>
    <t>報告者</t>
    <rPh sb="0" eb="3">
      <t>ホウコクシャ</t>
    </rPh>
    <phoneticPr fontId="1"/>
  </si>
  <si>
    <t>自治体名</t>
    <rPh sb="0" eb="3">
      <t>ジチタイ</t>
    </rPh>
    <rPh sb="3" eb="4">
      <t>メイ</t>
    </rPh>
    <phoneticPr fontId="1"/>
  </si>
  <si>
    <t>産業廃棄物種類</t>
    <rPh sb="0" eb="2">
      <t>サンギョウ</t>
    </rPh>
    <rPh sb="2" eb="5">
      <t>ハイキブツ</t>
    </rPh>
    <rPh sb="5" eb="7">
      <t>シュルイ</t>
    </rPh>
    <phoneticPr fontId="1"/>
  </si>
  <si>
    <t>換算係数</t>
    <rPh sb="0" eb="2">
      <t>カンサン</t>
    </rPh>
    <rPh sb="2" eb="4">
      <t>ケイスウ</t>
    </rPh>
    <phoneticPr fontId="1"/>
  </si>
  <si>
    <t>処分方法</t>
    <rPh sb="0" eb="2">
      <t>ショブン</t>
    </rPh>
    <rPh sb="2" eb="4">
      <t>ホウホウ</t>
    </rPh>
    <phoneticPr fontId="1"/>
  </si>
  <si>
    <t>ｔ</t>
    <phoneticPr fontId="1"/>
  </si>
  <si>
    <t>063浜松市</t>
  </si>
  <si>
    <t>0100：燃え殻</t>
  </si>
  <si>
    <t>㎥</t>
    <phoneticPr fontId="1"/>
  </si>
  <si>
    <t>022静岡県</t>
  </si>
  <si>
    <t>0200：汚泥</t>
  </si>
  <si>
    <t>062静岡市</t>
  </si>
  <si>
    <t>0300：廃油</t>
  </si>
  <si>
    <t>001北海道</t>
  </si>
  <si>
    <t>0400：廃酸</t>
  </si>
  <si>
    <t>050北海道旭川市</t>
  </si>
  <si>
    <t>0500：廃アルカリ</t>
  </si>
  <si>
    <t>051北海道札幌市</t>
  </si>
  <si>
    <t>0600：廃ﾌﾟﾗｽﾁｯｸ類</t>
  </si>
  <si>
    <t>052北海道函館市</t>
  </si>
  <si>
    <t>0700：紙くず</t>
  </si>
  <si>
    <t>002青森県</t>
  </si>
  <si>
    <t>0800：木くず</t>
  </si>
  <si>
    <t>108青森県青森市</t>
  </si>
  <si>
    <t>0900：繊維くず</t>
  </si>
  <si>
    <t>003岩手県</t>
  </si>
  <si>
    <t>1000：動植物性残さ</t>
  </si>
  <si>
    <t>110岩手県盛岡市</t>
  </si>
  <si>
    <t>4000：動物系固形不要物</t>
  </si>
  <si>
    <t>11：活性汚泥</t>
  </si>
  <si>
    <t>004宮城県</t>
  </si>
  <si>
    <t>1100：ゴムくず</t>
  </si>
  <si>
    <t>12：蒸留</t>
  </si>
  <si>
    <t>054宮城県仙台市</t>
  </si>
  <si>
    <t>1200：金属くず</t>
  </si>
  <si>
    <t>13：凝集沈殿</t>
  </si>
  <si>
    <t>005秋田県</t>
  </si>
  <si>
    <t>1300：ガラス・ｺﾝｸﾘｰﾄ・陶磁器くず</t>
  </si>
  <si>
    <t>14：溶融</t>
  </si>
  <si>
    <t>086秋田県秋田市</t>
  </si>
  <si>
    <t>1400：鉱さい</t>
  </si>
  <si>
    <t>15：切断</t>
  </si>
  <si>
    <t>006山形県</t>
  </si>
  <si>
    <t>1500：がれき類</t>
  </si>
  <si>
    <t>16：圧縮</t>
  </si>
  <si>
    <t>007福島県</t>
  </si>
  <si>
    <t>1600：家畜ふん尿</t>
  </si>
  <si>
    <t>087福島県郡山市</t>
  </si>
  <si>
    <t>1700：家畜の死体</t>
  </si>
  <si>
    <t>18：再利用</t>
  </si>
  <si>
    <t>094福島県いわき市</t>
  </si>
  <si>
    <t>1800：ばいじん</t>
  </si>
  <si>
    <t>19：再生利用</t>
  </si>
  <si>
    <t>008茨城県</t>
  </si>
  <si>
    <t>1900：13号廃棄物</t>
  </si>
  <si>
    <t>009栃木県</t>
  </si>
  <si>
    <t>2000：建設混合廃棄物</t>
  </si>
  <si>
    <t>084栃木県宇都宮市</t>
  </si>
  <si>
    <t>2100：安定型混合廃棄物</t>
  </si>
  <si>
    <t>010群馬県</t>
  </si>
  <si>
    <t>2200：管理型混合廃棄物</t>
  </si>
  <si>
    <t>114群馬県前橋市</t>
  </si>
  <si>
    <t>2300：ｼｭﾚｯﾀﾞｰﾀﾞｽﾄ</t>
  </si>
  <si>
    <t>116群馬県高崎市</t>
  </si>
  <si>
    <t>2410：石綿含有建設混合廃棄物</t>
  </si>
  <si>
    <t>011埼玉県</t>
  </si>
  <si>
    <t>2420：石綿含有ｶﾞﾗｽ･ｺﾝｸﾘｰﾄ･陶磁器くず</t>
  </si>
  <si>
    <t>101埼玉県さいたま市</t>
  </si>
  <si>
    <t>2430：石綿含有廃ﾌﾟﾗｽﾃｨｯｸ</t>
  </si>
  <si>
    <t>103埼玉県川越市</t>
  </si>
  <si>
    <t>2440：石綿含有がれき類</t>
  </si>
  <si>
    <t>012千葉県</t>
  </si>
  <si>
    <t>2450：石綿含有紙くず</t>
  </si>
  <si>
    <t>055千葉県千葉市</t>
  </si>
  <si>
    <t>2460：石綿含有木くず</t>
  </si>
  <si>
    <t>104千葉県船橋市</t>
  </si>
  <si>
    <t>2470：石綿含有繊維くず</t>
  </si>
  <si>
    <t>111千葉県柏市</t>
  </si>
  <si>
    <t>3000：廃自動車</t>
  </si>
  <si>
    <t>013東京都</t>
  </si>
  <si>
    <t>3100：廃電気機械器具</t>
  </si>
  <si>
    <t>014神奈川県</t>
  </si>
  <si>
    <t>3500：廃電池類</t>
  </si>
  <si>
    <t>056神奈川県横浜市</t>
  </si>
  <si>
    <t>3600：複合材</t>
  </si>
  <si>
    <t>057神奈川県川崎市</t>
  </si>
  <si>
    <t>0000：その他</t>
  </si>
  <si>
    <t>058神奈川県横須賀市</t>
  </si>
  <si>
    <t>7000：引火性廃油</t>
  </si>
  <si>
    <t>098神奈川県相模原市</t>
  </si>
  <si>
    <t>7010：引火性廃油（有害）</t>
  </si>
  <si>
    <t>015新潟県</t>
  </si>
  <si>
    <t>059新潟県新潟市</t>
  </si>
  <si>
    <t>016富山県</t>
  </si>
  <si>
    <t>085富山県富山市</t>
  </si>
  <si>
    <t>017石川県</t>
  </si>
  <si>
    <t>7300：感染性廃棄物</t>
  </si>
  <si>
    <t>060石川県金沢市</t>
  </si>
  <si>
    <t>7410：PCB等</t>
  </si>
  <si>
    <t>018福井県</t>
  </si>
  <si>
    <t>7421：廃石綿等（飛散性）</t>
  </si>
  <si>
    <t>019山梨県</t>
  </si>
  <si>
    <t>7422：指定下水汚泥</t>
  </si>
  <si>
    <t>020長野県</t>
  </si>
  <si>
    <t>7423：鉱さい（有害）</t>
  </si>
  <si>
    <t>095長野県長野市</t>
  </si>
  <si>
    <t>7424：燃え殻（有害）</t>
  </si>
  <si>
    <t>021岐阜県</t>
  </si>
  <si>
    <t>7425：廃油（有害）</t>
  </si>
  <si>
    <t>061岐阜県岐阜市</t>
  </si>
  <si>
    <t>7426：汚泥（有害）</t>
  </si>
  <si>
    <t>023愛知県</t>
  </si>
  <si>
    <t>7427：廃酸（有害）</t>
  </si>
  <si>
    <t>064愛知県名古屋市</t>
  </si>
  <si>
    <t>7428：廃アルカリ（有害）</t>
  </si>
  <si>
    <t>090愛知県豊田市</t>
  </si>
  <si>
    <t>7429：ばいじん（有害）</t>
  </si>
  <si>
    <t>096愛知県豊橋市</t>
  </si>
  <si>
    <t>7430：13号廃棄物（有害）</t>
  </si>
  <si>
    <t>105愛知県岡崎市</t>
  </si>
  <si>
    <t>024三重県</t>
  </si>
  <si>
    <t>025滋賀県</t>
  </si>
  <si>
    <t>115滋賀県大津市</t>
  </si>
  <si>
    <t>026京都府</t>
  </si>
  <si>
    <t>065京都府京都市</t>
  </si>
  <si>
    <t>027大阪府</t>
  </si>
  <si>
    <t>066大阪府大阪市</t>
  </si>
  <si>
    <t>067大阪府堺市</t>
  </si>
  <si>
    <t>068大阪府東大阪市</t>
  </si>
  <si>
    <t>106大阪府高槻市</t>
  </si>
  <si>
    <t>118大阪府豊中市</t>
    <rPh sb="6" eb="8">
      <t>トヨナカ</t>
    </rPh>
    <phoneticPr fontId="1"/>
  </si>
  <si>
    <t>120大阪府枚方市</t>
    <rPh sb="6" eb="7">
      <t>マイ</t>
    </rPh>
    <rPh sb="7" eb="8">
      <t>カタ</t>
    </rPh>
    <rPh sb="8" eb="9">
      <t>シ</t>
    </rPh>
    <phoneticPr fontId="1"/>
  </si>
  <si>
    <t>028兵庫県</t>
  </si>
  <si>
    <t>069兵庫県神戸市</t>
  </si>
  <si>
    <t>070兵庫県姫路市</t>
  </si>
  <si>
    <t>071兵庫県尼崎市</t>
  </si>
  <si>
    <t>099兵庫県西宮市</t>
  </si>
  <si>
    <t>029奈良県</t>
  </si>
  <si>
    <t>102奈良県奈良市</t>
  </si>
  <si>
    <t>030和歌山県</t>
  </si>
  <si>
    <t>072和歌山県和歌山市</t>
  </si>
  <si>
    <t>031鳥取県</t>
  </si>
  <si>
    <t>032島根県</t>
  </si>
  <si>
    <t>033岡山県</t>
  </si>
  <si>
    <t>083岡山県岡山市</t>
  </si>
  <si>
    <t>100岡山県倉敷市</t>
  </si>
  <si>
    <t>034広島県</t>
  </si>
  <si>
    <t>073広島県広島市</t>
  </si>
  <si>
    <t>074広島県呉市</t>
  </si>
  <si>
    <t>091広島県福山市</t>
  </si>
  <si>
    <t>035山口県</t>
  </si>
  <si>
    <t>075山口県下関市</t>
  </si>
  <si>
    <t>036徳島県</t>
  </si>
  <si>
    <t>037香川県</t>
  </si>
  <si>
    <t>097香川県高松市</t>
  </si>
  <si>
    <t>038愛媛県</t>
  </si>
  <si>
    <t>089愛媛県松山市</t>
  </si>
  <si>
    <t>039高知県</t>
  </si>
  <si>
    <t>092高知県高知市</t>
  </si>
  <si>
    <t>040福岡県</t>
  </si>
  <si>
    <t>076福岡県北九州市</t>
  </si>
  <si>
    <t>077福岡県福岡市</t>
  </si>
  <si>
    <t>112福岡県久留米市</t>
  </si>
  <si>
    <t>041佐賀県</t>
  </si>
  <si>
    <t>042長崎県</t>
  </si>
  <si>
    <t>079長崎県長崎市</t>
  </si>
  <si>
    <t>080長崎県佐世保市</t>
  </si>
  <si>
    <t>043熊本県</t>
  </si>
  <si>
    <t>081熊本県熊本市</t>
  </si>
  <si>
    <t>044大分県</t>
  </si>
  <si>
    <t>088大分県大分市</t>
  </si>
  <si>
    <t>045宮崎県</t>
  </si>
  <si>
    <t>093宮崎県宮崎市</t>
  </si>
  <si>
    <t>046鹿児島県</t>
  </si>
  <si>
    <t>082鹿児島県鹿児島市</t>
  </si>
  <si>
    <t>047沖縄県</t>
  </si>
  <si>
    <t>119沖縄県那覇市</t>
    <rPh sb="6" eb="9">
      <t>ナハシ</t>
    </rPh>
    <phoneticPr fontId="1"/>
  </si>
  <si>
    <t>01：産業廃棄物の収集運搬</t>
    <rPh sb="3" eb="5">
      <t>サンギョウ</t>
    </rPh>
    <rPh sb="5" eb="8">
      <t>ハイキブツ</t>
    </rPh>
    <rPh sb="9" eb="11">
      <t>シュウシュウ</t>
    </rPh>
    <rPh sb="11" eb="13">
      <t>ウンパン</t>
    </rPh>
    <phoneticPr fontId="1"/>
  </si>
  <si>
    <t>02：特別管理産業廃棄物の収集運搬</t>
    <rPh sb="3" eb="5">
      <t>トクベツ</t>
    </rPh>
    <rPh sb="5" eb="7">
      <t>カンリ</t>
    </rPh>
    <phoneticPr fontId="1"/>
  </si>
  <si>
    <t>許可の種類</t>
    <rPh sb="0" eb="2">
      <t>キョカ</t>
    </rPh>
    <rPh sb="3" eb="5">
      <t>シュルイ</t>
    </rPh>
    <phoneticPr fontId="1"/>
  </si>
  <si>
    <t>ｔ</t>
  </si>
  <si>
    <t>㎥</t>
  </si>
  <si>
    <t>単位</t>
    <rPh sb="0" eb="2">
      <t>タンイ</t>
    </rPh>
    <phoneticPr fontId="1"/>
  </si>
  <si>
    <t>産業廃棄物・
特別管理産業
廃棄物の種類</t>
    <phoneticPr fontId="1"/>
  </si>
  <si>
    <t>産業廃棄物・特別管理産業廃棄物の種類</t>
    <rPh sb="0" eb="2">
      <t>サンギョウ</t>
    </rPh>
    <rPh sb="2" eb="5">
      <t>ハイキブツ</t>
    </rPh>
    <phoneticPr fontId="1"/>
  </si>
  <si>
    <t>2510：電池類（水銀使用製品産業廃棄物）</t>
  </si>
  <si>
    <t>2520：照明機器（水銀使用製品産業廃棄物）</t>
  </si>
  <si>
    <t>2530：医薬品等（水銀使用製品産業廃棄物）</t>
  </si>
  <si>
    <t>2540：その他の水銀使用製品産業廃棄物</t>
  </si>
  <si>
    <t>2550：計測器以外の水銀回収義務付け製品</t>
  </si>
  <si>
    <t>2560：計測器（水銀回収義務付け製品）</t>
  </si>
  <si>
    <t>2610：ばいじん（水銀含有ばいじん等）</t>
  </si>
  <si>
    <t>2620：燃え殻（水銀含有ばいじん等）</t>
  </si>
  <si>
    <t>2630：汚泥（水銀含有ばいじん等）</t>
  </si>
  <si>
    <t>2640：廃酸（水銀含有ばいじん等）</t>
  </si>
  <si>
    <t>2650：廃アルカリ（水銀含有ばいじん等）</t>
  </si>
  <si>
    <t>2660：鉱さい（水銀含有ばいじん等）</t>
  </si>
  <si>
    <t>7100：腐食性廃酸</t>
  </si>
  <si>
    <t>7110：腐食性廃酸（有害）</t>
  </si>
  <si>
    <t>7200：腐食性廃アルカリ</t>
  </si>
  <si>
    <t>7210：腐食性廃アルカリ（有害）</t>
  </si>
  <si>
    <t>7440：廃水銀等</t>
  </si>
  <si>
    <t>01：埋立</t>
  </si>
  <si>
    <t>02：脱水</t>
  </si>
  <si>
    <t>04：天日乾燥</t>
  </si>
  <si>
    <t>05：焼却</t>
  </si>
  <si>
    <t>06：油水分離</t>
  </si>
  <si>
    <t>07：中和</t>
  </si>
  <si>
    <t>08：破砕</t>
  </si>
  <si>
    <t>124福島県福島市</t>
    <rPh sb="3" eb="6">
      <t>フクシマケン</t>
    </rPh>
    <rPh sb="6" eb="9">
      <t>フクシマシ</t>
    </rPh>
    <phoneticPr fontId="1"/>
  </si>
  <si>
    <t>125埼玉県川口市</t>
    <rPh sb="3" eb="6">
      <t>サイタマケン</t>
    </rPh>
    <rPh sb="6" eb="9">
      <t>カワグチシ</t>
    </rPh>
    <phoneticPr fontId="1"/>
  </si>
  <si>
    <t>126大阪府八尾市</t>
    <rPh sb="3" eb="6">
      <t>オオサカフ</t>
    </rPh>
    <rPh sb="6" eb="7">
      <t>ハチ</t>
    </rPh>
    <rPh sb="7" eb="8">
      <t>オ</t>
    </rPh>
    <rPh sb="8" eb="9">
      <t>シ</t>
    </rPh>
    <phoneticPr fontId="1"/>
  </si>
  <si>
    <t>127兵庫県明石市</t>
    <rPh sb="3" eb="6">
      <t>ヒョウゴケン</t>
    </rPh>
    <rPh sb="6" eb="9">
      <t>アカシシ</t>
    </rPh>
    <phoneticPr fontId="1"/>
  </si>
  <si>
    <t>128鳥取県鳥取市</t>
    <rPh sb="3" eb="6">
      <t>トットリケン</t>
    </rPh>
    <rPh sb="6" eb="9">
      <t>トットリシ</t>
    </rPh>
    <phoneticPr fontId="1"/>
  </si>
  <si>
    <t>129鳥取県松江市</t>
    <rPh sb="3" eb="6">
      <t>トットリケン</t>
    </rPh>
    <rPh sb="6" eb="9">
      <t>マツエシ</t>
    </rPh>
    <phoneticPr fontId="1"/>
  </si>
  <si>
    <t>2430：石綿含有廃ﾌﾟﾗｽﾁｯｸ類</t>
    <rPh sb="17" eb="18">
      <t>ルイ</t>
    </rPh>
    <phoneticPr fontId="1"/>
  </si>
  <si>
    <t>09：コンクリート固化</t>
  </si>
  <si>
    <t>10：熱分解</t>
  </si>
  <si>
    <t>17：肥料製造</t>
  </si>
  <si>
    <t>20：固液分離</t>
  </si>
  <si>
    <t>21：沈殿分離</t>
  </si>
  <si>
    <t>22：ろ過</t>
  </si>
  <si>
    <t>23：混合</t>
  </si>
  <si>
    <t>24：酸化・還元</t>
  </si>
  <si>
    <t>25：減容固化</t>
  </si>
  <si>
    <t>26：溶融固化</t>
  </si>
  <si>
    <t>27：溶融固型化</t>
  </si>
  <si>
    <t>28：蒸発濃縮</t>
  </si>
  <si>
    <t>29：流動化処理土製造</t>
  </si>
  <si>
    <t>30：分級</t>
  </si>
  <si>
    <t>31：粉砕</t>
  </si>
  <si>
    <t>2510：電池類（水銀使用製品産業廃棄物）</t>
    <rPh sb="5" eb="7">
      <t>デンチ</t>
    </rPh>
    <rPh sb="7" eb="8">
      <t>ルイ</t>
    </rPh>
    <phoneticPr fontId="18"/>
  </si>
  <si>
    <t>32：切断・圧縮</t>
  </si>
  <si>
    <t>2520：照明機器（水銀使用製品産業廃棄物）</t>
    <rPh sb="5" eb="7">
      <t>ショウメイ</t>
    </rPh>
    <rPh sb="7" eb="9">
      <t>キキ</t>
    </rPh>
    <phoneticPr fontId="18"/>
  </si>
  <si>
    <t>33：破砕・成形</t>
  </si>
  <si>
    <t>2530：医薬品等（水銀使用製品産業廃棄物）</t>
    <rPh sb="5" eb="8">
      <t>イヤクヒン</t>
    </rPh>
    <rPh sb="8" eb="9">
      <t>トウ</t>
    </rPh>
    <phoneticPr fontId="18"/>
  </si>
  <si>
    <t>2540：その他の水銀使用製品産業廃棄物</t>
    <rPh sb="7" eb="8">
      <t>タ</t>
    </rPh>
    <phoneticPr fontId="18"/>
  </si>
  <si>
    <t>2550：計測器以外の水銀回収義務付け製品</t>
    <rPh sb="11" eb="13">
      <t>スイギン</t>
    </rPh>
    <rPh sb="13" eb="15">
      <t>カイシュウ</t>
    </rPh>
    <rPh sb="15" eb="17">
      <t>ギム</t>
    </rPh>
    <rPh sb="17" eb="18">
      <t>ヅ</t>
    </rPh>
    <rPh sb="19" eb="21">
      <t>セイヒン</t>
    </rPh>
    <phoneticPr fontId="18"/>
  </si>
  <si>
    <t>2560：計測器（水銀回収義務付け製品）</t>
    <rPh sb="9" eb="11">
      <t>スイギン</t>
    </rPh>
    <rPh sb="11" eb="13">
      <t>カイシュウ</t>
    </rPh>
    <rPh sb="13" eb="15">
      <t>ギム</t>
    </rPh>
    <rPh sb="15" eb="16">
      <t>ヅ</t>
    </rPh>
    <rPh sb="17" eb="19">
      <t>セイヒン</t>
    </rPh>
    <phoneticPr fontId="18"/>
  </si>
  <si>
    <t>2620：燃え殻（水銀含有ばいじん等）</t>
    <rPh sb="5" eb="6">
      <t>モ</t>
    </rPh>
    <rPh sb="7" eb="8">
      <t>ガラ</t>
    </rPh>
    <phoneticPr fontId="18"/>
  </si>
  <si>
    <t>2630：汚泥（水銀含有ばいじん等）</t>
    <rPh sb="5" eb="7">
      <t>オデイ</t>
    </rPh>
    <phoneticPr fontId="18"/>
  </si>
  <si>
    <t>2640：廃酸（水銀含有ばいじん等）</t>
    <rPh sb="5" eb="7">
      <t>ハイサン</t>
    </rPh>
    <phoneticPr fontId="18"/>
  </si>
  <si>
    <t>2650：廃アルカリ（水銀含有ばいじん等）</t>
    <rPh sb="5" eb="6">
      <t>ハイ</t>
    </rPh>
    <phoneticPr fontId="18"/>
  </si>
  <si>
    <t>2660：鉱さい（水銀含有ばいじん等）</t>
    <rPh sb="5" eb="6">
      <t>コウ</t>
    </rPh>
    <phoneticPr fontId="18"/>
  </si>
  <si>
    <t>7440：廃水銀等</t>
    <rPh sb="5" eb="6">
      <t>ハイ</t>
    </rPh>
    <rPh sb="6" eb="9">
      <t>スイギントウ</t>
    </rPh>
    <phoneticPr fontId="18"/>
  </si>
  <si>
    <t>03：乾燥</t>
    <phoneticPr fontId="1"/>
  </si>
  <si>
    <t>014神奈川県</t>
    <phoneticPr fontId="1"/>
  </si>
  <si>
    <t>130山形県山形市</t>
    <rPh sb="3" eb="6">
      <t>ヤマガタケン</t>
    </rPh>
    <rPh sb="6" eb="9">
      <t>ヤマガタシ</t>
    </rPh>
    <phoneticPr fontId="1"/>
  </si>
  <si>
    <t>134茨城県水戸市</t>
    <rPh sb="3" eb="6">
      <t>イバラキケン</t>
    </rPh>
    <rPh sb="6" eb="9">
      <t>ミトシ</t>
    </rPh>
    <phoneticPr fontId="1"/>
  </si>
  <si>
    <t>122青森県八戸市</t>
  </si>
  <si>
    <t>109東京都八王子市</t>
    <rPh sb="3" eb="6">
      <t>トウキョウト</t>
    </rPh>
    <rPh sb="6" eb="10">
      <t>ハチオウジシ</t>
    </rPh>
    <phoneticPr fontId="1"/>
  </si>
  <si>
    <t>131福井県福井市</t>
    <rPh sb="3" eb="6">
      <t>フクイケン</t>
    </rPh>
    <rPh sb="6" eb="9">
      <t>フクイシ</t>
    </rPh>
    <phoneticPr fontId="1"/>
  </si>
  <si>
    <t>132山梨県甲府市</t>
    <rPh sb="3" eb="6">
      <t>ヤマナシケン</t>
    </rPh>
    <rPh sb="6" eb="9">
      <t>コウフシ</t>
    </rPh>
    <phoneticPr fontId="1"/>
  </si>
  <si>
    <t>124福島県福島市</t>
  </si>
  <si>
    <t>121埼玉県越谷市</t>
  </si>
  <si>
    <t>125埼玉県川口市</t>
  </si>
  <si>
    <t>118大阪府豊中市</t>
  </si>
  <si>
    <t>120大阪府枚方市</t>
  </si>
  <si>
    <t>126大阪府八尾市</t>
  </si>
  <si>
    <t>133大阪府寝屋川市</t>
    <rPh sb="3" eb="10">
      <t>オオサカフネヤガワシ</t>
    </rPh>
    <phoneticPr fontId="1"/>
  </si>
  <si>
    <t>135大阪府吹田市</t>
    <rPh sb="3" eb="9">
      <t>オオサカフスイタシ</t>
    </rPh>
    <phoneticPr fontId="1"/>
  </si>
  <si>
    <t>127兵庫県明石市</t>
  </si>
  <si>
    <t>128鳥取県鳥取市</t>
  </si>
  <si>
    <t>129鳥取県松江市</t>
  </si>
  <si>
    <t>119沖縄県那覇市</t>
  </si>
  <si>
    <t>03：機械乾燥</t>
    <rPh sb="3" eb="5">
      <t>キカイ</t>
    </rPh>
    <phoneticPr fontId="1"/>
  </si>
  <si>
    <t>136長野県松本市</t>
    <rPh sb="6" eb="8">
      <t>マツモト</t>
    </rPh>
    <phoneticPr fontId="1"/>
  </si>
  <si>
    <t>137愛知県一宮市</t>
    <rPh sb="6" eb="8">
      <t>イチノミヤ</t>
    </rPh>
    <phoneticPr fontId="1"/>
  </si>
  <si>
    <t>令和　　　年 　　月　　 日</t>
    <rPh sb="0" eb="2">
      <t>レイワ</t>
    </rPh>
    <rPh sb="5" eb="6">
      <t>ネン</t>
    </rPh>
    <rPh sb="6" eb="7">
      <t>ヘイネン</t>
    </rPh>
    <phoneticPr fontId="1"/>
  </si>
  <si>
    <t>産業廃棄物・特別管理産業廃棄物収集運搬状況報告書（令和　　　年度）</t>
    <rPh sb="15" eb="17">
      <t>シュウシュウ</t>
    </rPh>
    <rPh sb="19" eb="21">
      <t>ジョウキョウ</t>
    </rPh>
    <rPh sb="25" eb="27">
      <t>レイワ</t>
    </rPh>
    <phoneticPr fontId="1"/>
  </si>
  <si>
    <t>令和     年度の産業廃棄物・特別管理産業廃棄物の収集運搬の状況について、浜松市産業廃棄物の適正な処理に関する条例第18条第1項の規定により、次のとおり報告します。</t>
    <rPh sb="0" eb="2">
      <t>レイワ</t>
    </rPh>
    <rPh sb="7" eb="9">
      <t>ネンド</t>
    </rPh>
    <rPh sb="9" eb="11">
      <t>ヘイネンド</t>
    </rPh>
    <phoneticPr fontId="1"/>
  </si>
  <si>
    <t>109東京都八王子市</t>
  </si>
  <si>
    <t>109東京都八王子市</t>
    <phoneticPr fontId="1"/>
  </si>
  <si>
    <t>130山形県山形市</t>
  </si>
  <si>
    <t>130山形県山形市</t>
    <phoneticPr fontId="1"/>
  </si>
  <si>
    <t>131福井県福井市</t>
  </si>
  <si>
    <t>131福井県福井市</t>
    <phoneticPr fontId="1"/>
  </si>
  <si>
    <t>132山梨県甲府市</t>
  </si>
  <si>
    <t>132山梨県甲府市</t>
    <phoneticPr fontId="1"/>
  </si>
  <si>
    <t>133大阪府寝屋川市</t>
  </si>
  <si>
    <t>133大阪府寝屋川市</t>
    <phoneticPr fontId="1"/>
  </si>
  <si>
    <t>135大阪府吹田市</t>
  </si>
  <si>
    <t>135大阪府吹田市</t>
    <phoneticPr fontId="1"/>
  </si>
  <si>
    <t>134茨城県水戸市</t>
  </si>
  <si>
    <t>134茨城県水戸市</t>
    <phoneticPr fontId="1"/>
  </si>
  <si>
    <t>136長野県松本市</t>
  </si>
  <si>
    <t>136長野県松本市</t>
    <phoneticPr fontId="1"/>
  </si>
  <si>
    <t>137愛知県一宮市</t>
  </si>
  <si>
    <t>137愛知県一宮市</t>
    <phoneticPr fontId="1"/>
  </si>
  <si>
    <r>
      <t>122</t>
    </r>
    <r>
      <rPr>
        <sz val="11"/>
        <color indexed="56"/>
        <rFont val="ＭＳ Ｐゴシック"/>
        <family val="3"/>
        <charset val="128"/>
      </rPr>
      <t>青森県八戸市</t>
    </r>
    <rPh sb="6" eb="8">
      <t>ハチノヘ</t>
    </rPh>
    <phoneticPr fontId="1"/>
  </si>
  <si>
    <r>
      <t>121</t>
    </r>
    <r>
      <rPr>
        <sz val="11"/>
        <color indexed="56"/>
        <rFont val="ＭＳ Ｐゴシック"/>
        <family val="3"/>
        <charset val="128"/>
      </rPr>
      <t>埼玉県越谷市</t>
    </r>
    <rPh sb="6" eb="8">
      <t>コシガヤ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</si>
</sst>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0.00_ "/>
    <numFmt numFmtId="181" formatCode="0.00_);[Red]\(0.00\)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1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11"/>
      <color rgb="FF00206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3" borderId="5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0" borderId="7" xfId="0" applyFont="1" applyBorder="1">
      <alignment vertical="center"/>
    </xf>
    <xf numFmtId="0" fontId="8" fillId="3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8" fillId="3" borderId="10" xfId="0" applyFont="1" applyFill="1" applyBorder="1">
      <alignment vertical="center"/>
    </xf>
    <xf numFmtId="0" fontId="8" fillId="0" borderId="11" xfId="0" applyFont="1" applyBorder="1">
      <alignment vertical="center"/>
    </xf>
    <xf numFmtId="0" fontId="8" fillId="3" borderId="12" xfId="0" applyFont="1" applyFill="1" applyBorder="1">
      <alignment vertical="center"/>
    </xf>
    <xf numFmtId="0" fontId="8" fillId="3" borderId="13" xfId="0" applyFont="1" applyFill="1" applyBorder="1">
      <alignment vertical="center"/>
    </xf>
    <xf numFmtId="0" fontId="8" fillId="3" borderId="14" xfId="0" applyFont="1" applyFill="1" applyBorder="1">
      <alignment vertical="center"/>
    </xf>
    <xf numFmtId="0" fontId="8" fillId="3" borderId="15" xfId="0" applyFont="1" applyFill="1" applyBorder="1">
      <alignment vertical="center"/>
    </xf>
    <xf numFmtId="0" fontId="8" fillId="3" borderId="16" xfId="0" applyFont="1" applyFill="1" applyBorder="1">
      <alignment vertical="center"/>
    </xf>
    <xf numFmtId="0" fontId="8" fillId="3" borderId="17" xfId="0" applyFont="1" applyFill="1" applyBorder="1">
      <alignment vertical="center"/>
    </xf>
    <xf numFmtId="0" fontId="8" fillId="3" borderId="18" xfId="0" applyFont="1" applyFill="1" applyBorder="1">
      <alignment vertical="center"/>
    </xf>
    <xf numFmtId="0" fontId="5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4" borderId="0" xfId="0" applyFont="1" applyFill="1" applyBorder="1" applyAlignment="1">
      <alignment horizontal="right" vertical="center"/>
    </xf>
    <xf numFmtId="0" fontId="2" fillId="4" borderId="0" xfId="0" applyFont="1" applyFill="1" applyBorder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>
      <alignment vertical="center"/>
    </xf>
    <xf numFmtId="0" fontId="5" fillId="4" borderId="0" xfId="0" applyFont="1" applyFill="1" applyBorder="1">
      <alignment vertical="center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5" fillId="4" borderId="19" xfId="0" applyFont="1" applyFill="1" applyBorder="1">
      <alignment vertical="center"/>
    </xf>
    <xf numFmtId="0" fontId="7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7" borderId="5" xfId="0" applyFont="1" applyFill="1" applyBorder="1" applyAlignment="1">
      <alignment vertical="center"/>
    </xf>
    <xf numFmtId="0" fontId="11" fillId="7" borderId="5" xfId="0" applyFont="1" applyFill="1" applyBorder="1">
      <alignment vertical="center"/>
    </xf>
    <xf numFmtId="0" fontId="11" fillId="0" borderId="5" xfId="0" applyFont="1" applyFill="1" applyBorder="1">
      <alignment vertical="center"/>
    </xf>
    <xf numFmtId="0" fontId="10" fillId="0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 shrinkToFit="1"/>
    </xf>
    <xf numFmtId="0" fontId="14" fillId="0" borderId="5" xfId="0" applyFont="1" applyFill="1" applyBorder="1" applyAlignment="1">
      <alignment vertical="center" shrinkToFit="1"/>
    </xf>
    <xf numFmtId="180" fontId="12" fillId="8" borderId="3" xfId="0" applyNumberFormat="1" applyFont="1" applyFill="1" applyBorder="1" applyAlignment="1">
      <alignment horizontal="center"/>
    </xf>
    <xf numFmtId="180" fontId="12" fillId="8" borderId="6" xfId="0" applyNumberFormat="1" applyFont="1" applyFill="1" applyBorder="1" applyAlignment="1">
      <alignment horizontal="center"/>
    </xf>
    <xf numFmtId="180" fontId="12" fillId="8" borderId="20" xfId="0" applyNumberFormat="1" applyFont="1" applyFill="1" applyBorder="1" applyAlignment="1">
      <alignment horizontal="center"/>
    </xf>
    <xf numFmtId="181" fontId="12" fillId="8" borderId="6" xfId="0" applyNumberFormat="1" applyFont="1" applyFill="1" applyBorder="1" applyAlignment="1">
      <alignment horizontal="center"/>
    </xf>
    <xf numFmtId="181" fontId="12" fillId="8" borderId="13" xfId="0" applyNumberFormat="1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3" fillId="0" borderId="0" xfId="0" applyFont="1" applyFill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5" xfId="0" applyFont="1" applyFill="1" applyBorder="1" applyAlignment="1">
      <alignment vertical="center" shrinkToFit="1"/>
    </xf>
    <xf numFmtId="0" fontId="15" fillId="7" borderId="5" xfId="0" applyFont="1" applyFill="1" applyBorder="1" applyAlignment="1">
      <alignment vertical="center"/>
    </xf>
    <xf numFmtId="0" fontId="18" fillId="7" borderId="5" xfId="0" applyFont="1" applyFill="1" applyBorder="1">
      <alignment vertical="center"/>
    </xf>
    <xf numFmtId="0" fontId="18" fillId="0" borderId="5" xfId="0" applyFont="1" applyFill="1" applyBorder="1">
      <alignment vertical="center"/>
    </xf>
    <xf numFmtId="0" fontId="18" fillId="0" borderId="21" xfId="0" applyFont="1" applyFill="1" applyBorder="1">
      <alignment vertical="center"/>
    </xf>
    <xf numFmtId="0" fontId="18" fillId="8" borderId="5" xfId="0" applyFont="1" applyFill="1" applyBorder="1">
      <alignment vertical="center"/>
    </xf>
    <xf numFmtId="0" fontId="15" fillId="8" borderId="5" xfId="0" applyFont="1" applyFill="1" applyBorder="1" applyAlignment="1">
      <alignment vertical="center"/>
    </xf>
    <xf numFmtId="0" fontId="17" fillId="8" borderId="5" xfId="0" applyFont="1" applyFill="1" applyBorder="1" applyAlignment="1">
      <alignment vertical="center" shrinkToFit="1"/>
    </xf>
    <xf numFmtId="0" fontId="18" fillId="8" borderId="21" xfId="0" applyFont="1" applyFill="1" applyBorder="1">
      <alignment vertical="center"/>
    </xf>
    <xf numFmtId="0" fontId="6" fillId="9" borderId="5" xfId="0" applyFont="1" applyFill="1" applyBorder="1" applyAlignment="1" applyProtection="1">
      <alignment horizontal="left" vertical="center" wrapText="1"/>
      <protection locked="0"/>
    </xf>
    <xf numFmtId="0" fontId="6" fillId="9" borderId="21" xfId="0" applyFont="1" applyFill="1" applyBorder="1" applyAlignment="1" applyProtection="1">
      <alignment horizontal="left" vertical="center" wrapText="1"/>
      <protection locked="0"/>
    </xf>
    <xf numFmtId="0" fontId="6" fillId="9" borderId="22" xfId="0" applyFont="1" applyFill="1" applyBorder="1" applyAlignment="1" applyProtection="1">
      <alignment horizontal="left" vertical="center" wrapText="1"/>
      <protection locked="0"/>
    </xf>
    <xf numFmtId="0" fontId="6" fillId="9" borderId="21" xfId="0" applyFont="1" applyFill="1" applyBorder="1" applyAlignment="1" applyProtection="1">
      <alignment horizontal="right" vertical="center" wrapText="1"/>
      <protection locked="0"/>
    </xf>
    <xf numFmtId="0" fontId="6" fillId="9" borderId="23" xfId="0" applyFont="1" applyFill="1" applyBorder="1" applyAlignment="1" applyProtection="1">
      <alignment horizontal="right" vertical="center" wrapText="1"/>
      <protection locked="0"/>
    </xf>
    <xf numFmtId="0" fontId="6" fillId="9" borderId="22" xfId="0" applyFont="1" applyFill="1" applyBorder="1" applyAlignment="1" applyProtection="1">
      <alignment vertical="center" wrapText="1"/>
      <protection locked="0"/>
    </xf>
    <xf numFmtId="0" fontId="6" fillId="9" borderId="5" xfId="0" applyFont="1" applyFill="1" applyBorder="1" applyAlignment="1" applyProtection="1">
      <alignment vertical="center" wrapText="1"/>
      <protection locked="0"/>
    </xf>
    <xf numFmtId="0" fontId="5" fillId="9" borderId="5" xfId="0" applyFont="1" applyFill="1" applyBorder="1" applyProtection="1">
      <alignment vertical="center"/>
      <protection locked="0"/>
    </xf>
    <xf numFmtId="0" fontId="11" fillId="0" borderId="5" xfId="0" applyFont="1" applyFill="1" applyBorder="1" applyAlignment="1"/>
    <xf numFmtId="0" fontId="0" fillId="0" borderId="5" xfId="0" applyFont="1" applyFill="1" applyBorder="1">
      <alignment vertical="center"/>
    </xf>
    <xf numFmtId="0" fontId="6" fillId="9" borderId="5" xfId="0" applyFont="1" applyFill="1" applyBorder="1" applyAlignment="1" applyProtection="1">
      <alignment horizontal="center" vertical="center" shrinkToFit="1"/>
      <protection locked="0"/>
    </xf>
    <xf numFmtId="0" fontId="20" fillId="0" borderId="5" xfId="0" applyFont="1" applyFill="1" applyBorder="1" applyAlignment="1"/>
    <xf numFmtId="0" fontId="21" fillId="0" borderId="5" xfId="0" applyFont="1" applyFill="1" applyBorder="1" applyAlignment="1"/>
    <xf numFmtId="0" fontId="20" fillId="0" borderId="24" xfId="0" applyFont="1" applyFill="1" applyBorder="1" applyAlignment="1"/>
    <xf numFmtId="0" fontId="15" fillId="0" borderId="21" xfId="0" applyFont="1" applyFill="1" applyBorder="1" applyAlignment="1">
      <alignment vertical="center"/>
    </xf>
    <xf numFmtId="0" fontId="18" fillId="0" borderId="19" xfId="0" applyFont="1" applyFill="1" applyBorder="1">
      <alignment vertical="center"/>
    </xf>
    <xf numFmtId="0" fontId="18" fillId="0" borderId="25" xfId="0" applyFont="1" applyFill="1" applyBorder="1">
      <alignment vertical="center"/>
    </xf>
    <xf numFmtId="0" fontId="18" fillId="8" borderId="25" xfId="0" applyFont="1" applyFill="1" applyBorder="1">
      <alignment vertical="center"/>
    </xf>
    <xf numFmtId="0" fontId="18" fillId="8" borderId="26" xfId="0" applyFont="1" applyFill="1" applyBorder="1">
      <alignment vertical="center"/>
    </xf>
    <xf numFmtId="0" fontId="18" fillId="8" borderId="22" xfId="0" applyFont="1" applyFill="1" applyBorder="1">
      <alignment vertical="center"/>
    </xf>
    <xf numFmtId="0" fontId="15" fillId="8" borderId="22" xfId="0" applyFont="1" applyFill="1" applyBorder="1" applyAlignment="1">
      <alignment vertical="center"/>
    </xf>
    <xf numFmtId="0" fontId="0" fillId="0" borderId="5" xfId="0" applyBorder="1">
      <alignment vertical="center"/>
    </xf>
    <xf numFmtId="0" fontId="7" fillId="5" borderId="21" xfId="0" applyFont="1" applyFill="1" applyBorder="1" applyAlignment="1">
      <alignment horizontal="centerContinuous" vertical="center"/>
    </xf>
    <xf numFmtId="0" fontId="7" fillId="5" borderId="22" xfId="0" applyFont="1" applyFill="1" applyBorder="1" applyAlignment="1">
      <alignment horizontal="centerContinuous"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0" fontId="7" fillId="5" borderId="2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 applyProtection="1">
      <alignment horizontal="center" vertical="center"/>
      <protection locked="0"/>
    </xf>
    <xf numFmtId="0" fontId="2" fillId="9" borderId="19" xfId="0" applyFont="1" applyFill="1" applyBorder="1" applyAlignment="1" applyProtection="1">
      <alignment horizontal="left" vertical="center"/>
      <protection locked="0"/>
    </xf>
    <xf numFmtId="0" fontId="2" fillId="9" borderId="21" xfId="0" applyFont="1" applyFill="1" applyBorder="1" applyAlignment="1" applyProtection="1">
      <alignment vertical="center"/>
      <protection locked="0"/>
    </xf>
    <xf numFmtId="0" fontId="2" fillId="9" borderId="25" xfId="0" applyFont="1" applyFill="1" applyBorder="1" applyAlignment="1" applyProtection="1">
      <alignment vertical="center"/>
      <protection locked="0"/>
    </xf>
    <xf numFmtId="0" fontId="2" fillId="9" borderId="22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2" fillId="9" borderId="21" xfId="0" applyFont="1" applyFill="1" applyBorder="1" applyAlignment="1" applyProtection="1">
      <alignment horizontal="center" vertical="center"/>
      <protection locked="0"/>
    </xf>
    <xf numFmtId="0" fontId="2" fillId="9" borderId="22" xfId="0" applyFont="1" applyFill="1" applyBorder="1" applyAlignment="1" applyProtection="1">
      <alignment horizontal="center" vertical="center"/>
      <protection locked="0"/>
    </xf>
    <xf numFmtId="0" fontId="2" fillId="9" borderId="25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285"/>
  <sheetViews>
    <sheetView tabSelected="1" zoomScaleNormal="100" zoomScaleSheetLayoutView="75" workbookViewId="0">
      <selection activeCell="I9" sqref="I9"/>
    </sheetView>
  </sheetViews>
  <sheetFormatPr defaultRowHeight="13.5" x14ac:dyDescent="0.15"/>
  <cols>
    <col min="1" max="1" width="0.75" style="2" customWidth="1"/>
    <col min="2" max="2" width="13.5" style="2" customWidth="1"/>
    <col min="3" max="3" width="15.625" style="2" customWidth="1"/>
    <col min="4" max="4" width="8.625" style="2" customWidth="1"/>
    <col min="5" max="5" width="10.625" style="2" customWidth="1"/>
    <col min="6" max="6" width="6.625" style="2" customWidth="1"/>
    <col min="7" max="7" width="2.625" style="2" customWidth="1"/>
    <col min="8" max="8" width="7.625" style="2" customWidth="1"/>
    <col min="9" max="9" width="15.625" style="2" customWidth="1"/>
    <col min="10" max="10" width="8.625" style="2" customWidth="1"/>
    <col min="11" max="11" width="10.625" style="2" customWidth="1"/>
    <col min="12" max="12" width="8.625" style="2" customWidth="1"/>
    <col min="13" max="13" width="10.625" style="2" customWidth="1"/>
    <col min="14" max="14" width="8.875" style="2" customWidth="1"/>
    <col min="15" max="15" width="6.5" style="2" customWidth="1"/>
    <col min="16" max="16" width="2.625" style="2" customWidth="1"/>
    <col min="17" max="17" width="6.375" style="2" customWidth="1"/>
    <col min="18" max="19" width="2.125" style="58" customWidth="1"/>
    <col min="20" max="20" width="23" style="58" hidden="1" customWidth="1"/>
    <col min="21" max="21" width="20.875" style="58" hidden="1" customWidth="1"/>
    <col min="22" max="22" width="36" style="58" hidden="1" customWidth="1"/>
    <col min="23" max="23" width="20" style="58" hidden="1" customWidth="1"/>
    <col min="24" max="24" width="43.375" style="58" hidden="1" customWidth="1"/>
    <col min="25" max="27" width="9" style="2" customWidth="1"/>
    <col min="28" max="16384" width="9" style="2"/>
  </cols>
  <sheetData>
    <row r="1" spans="1:24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U1" s="47" t="s">
        <v>42</v>
      </c>
      <c r="V1" s="47" t="s">
        <v>43</v>
      </c>
      <c r="W1" s="47" t="s">
        <v>45</v>
      </c>
      <c r="X1" s="48" t="s">
        <v>220</v>
      </c>
    </row>
    <row r="2" spans="1:24" s="1" customFormat="1" ht="13.5" customHeight="1" x14ac:dyDescent="0.15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09" t="s">
        <v>309</v>
      </c>
      <c r="M2" s="109"/>
      <c r="N2" s="109"/>
      <c r="O2" s="27"/>
      <c r="P2" s="27"/>
      <c r="Q2" s="26"/>
      <c r="R2" s="58"/>
      <c r="S2" s="58"/>
      <c r="T2" s="59" t="str">
        <f>集計シート!T2</f>
        <v>ｔ</v>
      </c>
      <c r="U2" s="80" t="s">
        <v>47</v>
      </c>
      <c r="V2" s="49" t="str">
        <f>集計シート!V2</f>
        <v>0100：燃え殻</v>
      </c>
      <c r="W2" s="49" t="str">
        <f>集計シート!X2</f>
        <v>01：埋立</v>
      </c>
      <c r="X2" s="49" t="str">
        <f>集計シート!Y2</f>
        <v>01：産業廃棄物の収集運搬</v>
      </c>
    </row>
    <row r="3" spans="1:24" s="1" customFormat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58"/>
      <c r="S3" s="58"/>
      <c r="T3" s="59" t="str">
        <f>集計シート!T3</f>
        <v>㎥</v>
      </c>
      <c r="U3" s="80" t="s">
        <v>50</v>
      </c>
      <c r="V3" s="49" t="str">
        <f>集計シート!V3</f>
        <v>0200：汚泥</v>
      </c>
      <c r="W3" s="49" t="str">
        <f>集計シート!X3</f>
        <v>02：脱水</v>
      </c>
      <c r="X3" s="49" t="str">
        <f>集計シート!Y3</f>
        <v>02：特別管理産業廃棄物の収集運搬</v>
      </c>
    </row>
    <row r="4" spans="1:24" s="1" customFormat="1" x14ac:dyDescent="0.15">
      <c r="A4" s="26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58"/>
      <c r="S4" s="58"/>
      <c r="T4" s="59"/>
      <c r="U4" s="80" t="s">
        <v>52</v>
      </c>
      <c r="V4" s="49" t="str">
        <f>集計シート!V4</f>
        <v>0300：廃油</v>
      </c>
      <c r="W4" s="49" t="str">
        <f>集計シート!X4</f>
        <v>03：機械乾燥</v>
      </c>
      <c r="X4" s="49"/>
    </row>
    <row r="5" spans="1:24" s="1" customFormat="1" x14ac:dyDescent="0.15">
      <c r="A5" s="26"/>
      <c r="B5" s="26"/>
      <c r="C5" s="26"/>
      <c r="D5" s="26"/>
      <c r="E5" s="26"/>
      <c r="F5" s="26"/>
      <c r="G5" s="26"/>
      <c r="H5" s="26"/>
      <c r="I5" s="26"/>
      <c r="J5" s="26" t="s">
        <v>1</v>
      </c>
      <c r="K5" s="26"/>
      <c r="L5" s="26"/>
      <c r="M5" s="26"/>
      <c r="N5" s="26"/>
      <c r="O5" s="26"/>
      <c r="P5" s="26"/>
      <c r="Q5" s="26"/>
      <c r="R5" s="58"/>
      <c r="S5" s="58"/>
      <c r="T5" s="58"/>
      <c r="U5" s="80" t="s">
        <v>54</v>
      </c>
      <c r="V5" s="49" t="str">
        <f>集計シート!V5</f>
        <v>0400：廃酸</v>
      </c>
      <c r="W5" s="49" t="str">
        <f>集計シート!X5</f>
        <v>04：天日乾燥</v>
      </c>
      <c r="X5" s="49"/>
    </row>
    <row r="6" spans="1:24" s="1" customFormat="1" x14ac:dyDescent="0.15">
      <c r="A6" s="26"/>
      <c r="B6" s="26"/>
      <c r="C6" s="26"/>
      <c r="D6" s="26"/>
      <c r="E6" s="26"/>
      <c r="F6" s="26"/>
      <c r="G6" s="26"/>
      <c r="H6" s="26"/>
      <c r="I6" s="26"/>
      <c r="J6" s="110"/>
      <c r="K6" s="110"/>
      <c r="L6" s="110"/>
      <c r="M6" s="110"/>
      <c r="N6" s="110"/>
      <c r="O6" s="110"/>
      <c r="P6" s="110"/>
      <c r="Q6" s="110"/>
      <c r="R6" s="58"/>
      <c r="S6" s="58"/>
      <c r="T6" s="58"/>
      <c r="U6" s="80" t="s">
        <v>56</v>
      </c>
      <c r="V6" s="49" t="str">
        <f>集計シート!V6</f>
        <v>0500：廃アルカリ</v>
      </c>
      <c r="W6" s="49" t="str">
        <f>集計シート!X6</f>
        <v>05：焼却</v>
      </c>
      <c r="X6" s="49"/>
    </row>
    <row r="7" spans="1:24" s="1" customFormat="1" x14ac:dyDescent="0.15">
      <c r="A7" s="26"/>
      <c r="B7" s="26"/>
      <c r="C7" s="26"/>
      <c r="D7" s="26"/>
      <c r="E7" s="26"/>
      <c r="F7" s="26"/>
      <c r="G7" s="26"/>
      <c r="H7" s="26"/>
      <c r="I7" s="26" t="s">
        <v>2</v>
      </c>
      <c r="J7" s="26" t="s">
        <v>3</v>
      </c>
      <c r="K7" s="26"/>
      <c r="L7" s="26"/>
      <c r="M7" s="26"/>
      <c r="N7" s="26"/>
      <c r="O7" s="26"/>
      <c r="P7" s="26"/>
      <c r="Q7" s="26"/>
      <c r="R7" s="58"/>
      <c r="S7" s="58"/>
      <c r="T7" s="58"/>
      <c r="U7" s="80" t="s">
        <v>58</v>
      </c>
      <c r="V7" s="49" t="str">
        <f>集計シート!V7</f>
        <v>0600：廃ﾌﾟﾗｽﾁｯｸ類</v>
      </c>
      <c r="W7" s="49" t="str">
        <f>集計シート!X7</f>
        <v>06：油水分離</v>
      </c>
      <c r="X7" s="49"/>
    </row>
    <row r="8" spans="1:24" s="1" customFormat="1" x14ac:dyDescent="0.15">
      <c r="A8" s="26"/>
      <c r="B8" s="26"/>
      <c r="C8" s="26"/>
      <c r="D8" s="26"/>
      <c r="E8" s="26"/>
      <c r="F8" s="26"/>
      <c r="G8" s="26"/>
      <c r="H8" s="26"/>
      <c r="I8" s="26"/>
      <c r="J8" s="110"/>
      <c r="K8" s="110"/>
      <c r="L8" s="110"/>
      <c r="M8" s="110"/>
      <c r="N8" s="110"/>
      <c r="O8" s="110"/>
      <c r="P8" s="110"/>
      <c r="Q8" s="110"/>
      <c r="R8" s="58"/>
      <c r="S8" s="58"/>
      <c r="T8" s="58"/>
      <c r="U8" s="80" t="s">
        <v>60</v>
      </c>
      <c r="V8" s="49" t="str">
        <f>集計シート!V8</f>
        <v>0700：紙くず</v>
      </c>
      <c r="W8" s="49" t="str">
        <f>集計シート!X8</f>
        <v>07：中和</v>
      </c>
      <c r="X8" s="49"/>
    </row>
    <row r="9" spans="1:24" s="1" customFormat="1" x14ac:dyDescent="0.15">
      <c r="A9" s="26"/>
      <c r="B9" s="26"/>
      <c r="C9" s="26"/>
      <c r="D9" s="26"/>
      <c r="E9" s="26"/>
      <c r="F9" s="26"/>
      <c r="G9" s="26"/>
      <c r="H9" s="26"/>
      <c r="I9" s="26"/>
      <c r="J9" s="26" t="s">
        <v>4</v>
      </c>
      <c r="K9" s="26"/>
      <c r="L9" s="26"/>
      <c r="M9" s="26"/>
      <c r="N9" s="26"/>
      <c r="O9" s="26"/>
      <c r="P9" s="26"/>
      <c r="Q9" s="26"/>
      <c r="R9" s="58"/>
      <c r="S9" s="58"/>
      <c r="T9" s="58"/>
      <c r="U9" s="80" t="s">
        <v>62</v>
      </c>
      <c r="V9" s="49" t="str">
        <f>集計シート!V9</f>
        <v>0800：木くず</v>
      </c>
      <c r="W9" s="49" t="str">
        <f>集計シート!X9</f>
        <v>08：破砕</v>
      </c>
      <c r="X9" s="49"/>
    </row>
    <row r="10" spans="1:24" s="1" customFormat="1" ht="12" customHeight="1" x14ac:dyDescent="0.15">
      <c r="A10" s="26"/>
      <c r="B10" s="26"/>
      <c r="C10" s="26"/>
      <c r="D10" s="26"/>
      <c r="E10" s="26"/>
      <c r="F10" s="26"/>
      <c r="G10" s="26"/>
      <c r="H10" s="26"/>
      <c r="I10" s="28"/>
      <c r="J10" s="110"/>
      <c r="K10" s="110"/>
      <c r="L10" s="110"/>
      <c r="M10" s="110"/>
      <c r="N10" s="110"/>
      <c r="O10" s="110"/>
      <c r="P10" s="110"/>
      <c r="Q10" s="110"/>
      <c r="R10" s="58"/>
      <c r="S10" s="58"/>
      <c r="T10" s="58"/>
      <c r="U10" s="80" t="s">
        <v>64</v>
      </c>
      <c r="V10" s="49" t="str">
        <f>集計シート!V10</f>
        <v>0900：繊維くず</v>
      </c>
      <c r="W10" s="49" t="str">
        <f>集計シート!X10</f>
        <v>09：コンクリート固化</v>
      </c>
      <c r="X10" s="49"/>
    </row>
    <row r="11" spans="1:24" s="1" customFormat="1" ht="22.5" customHeight="1" x14ac:dyDescent="0.15">
      <c r="A11" s="26"/>
      <c r="B11" s="26"/>
      <c r="C11" s="26"/>
      <c r="D11" s="96" t="s">
        <v>310</v>
      </c>
      <c r="E11" s="96"/>
      <c r="F11" s="96"/>
      <c r="G11" s="96"/>
      <c r="H11" s="96"/>
      <c r="I11" s="96"/>
      <c r="J11" s="96"/>
      <c r="K11" s="96"/>
      <c r="L11" s="96"/>
      <c r="M11" s="29"/>
      <c r="N11" s="26"/>
      <c r="O11" s="26"/>
      <c r="P11" s="26"/>
      <c r="Q11" s="26"/>
      <c r="R11" s="58"/>
      <c r="S11" s="58"/>
      <c r="T11" s="58"/>
      <c r="U11" s="80" t="s">
        <v>290</v>
      </c>
      <c r="V11" s="49" t="str">
        <f>集計シート!V11</f>
        <v>1000：動植物性残さ</v>
      </c>
      <c r="W11" s="49" t="str">
        <f>集計シート!X11</f>
        <v>10：熱分解</v>
      </c>
      <c r="X11" s="49"/>
    </row>
    <row r="12" spans="1:24" s="1" customFormat="1" x14ac:dyDescent="0.1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58"/>
      <c r="S12" s="58"/>
      <c r="T12" s="58"/>
      <c r="U12" s="80" t="s">
        <v>66</v>
      </c>
      <c r="V12" s="49" t="str">
        <f>集計シート!V12</f>
        <v>4000：動物系固形不要物</v>
      </c>
      <c r="W12" s="49" t="str">
        <f>集計シート!X12</f>
        <v>11：活性汚泥</v>
      </c>
      <c r="X12" s="49"/>
    </row>
    <row r="13" spans="1:24" s="1" customFormat="1" ht="28.5" customHeight="1" x14ac:dyDescent="0.15">
      <c r="A13" s="30"/>
      <c r="B13" s="114" t="s">
        <v>311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58"/>
      <c r="S13" s="58"/>
      <c r="T13" s="58"/>
      <c r="U13" s="80" t="s">
        <v>68</v>
      </c>
      <c r="V13" s="49" t="str">
        <f>集計シート!V13</f>
        <v>1100：ゴムくず</v>
      </c>
      <c r="W13" s="49" t="str">
        <f>集計シート!X13</f>
        <v>12：蒸留</v>
      </c>
      <c r="X13" s="49"/>
    </row>
    <row r="14" spans="1:24" s="1" customFormat="1" x14ac:dyDescent="0.15">
      <c r="A14" s="26"/>
      <c r="B14" s="26"/>
      <c r="C14" s="26"/>
      <c r="D14" s="26"/>
      <c r="E14" s="26"/>
      <c r="F14" s="26"/>
      <c r="G14" s="26"/>
      <c r="H14" s="31"/>
      <c r="I14" s="26" t="s">
        <v>10</v>
      </c>
      <c r="J14" s="26"/>
      <c r="K14" s="26"/>
      <c r="L14" s="26"/>
      <c r="M14" s="26"/>
      <c r="N14" s="26"/>
      <c r="O14" s="26"/>
      <c r="P14" s="26"/>
      <c r="Q14" s="26"/>
      <c r="R14" s="58"/>
      <c r="S14" s="58"/>
      <c r="T14" s="58"/>
      <c r="U14" s="80" t="s">
        <v>71</v>
      </c>
      <c r="V14" s="49" t="str">
        <f>集計シート!V14</f>
        <v>1200：金属くず</v>
      </c>
      <c r="W14" s="49" t="str">
        <f>集計シート!X14</f>
        <v>13：凝集沈殿</v>
      </c>
      <c r="X14" s="49"/>
    </row>
    <row r="15" spans="1:24" s="1" customFormat="1" x14ac:dyDescent="0.15">
      <c r="A15" s="26"/>
      <c r="B15" s="26"/>
      <c r="C15" s="26"/>
      <c r="D15" s="26"/>
      <c r="E15" s="26"/>
      <c r="F15" s="26"/>
      <c r="G15" s="26"/>
      <c r="H15" s="31"/>
      <c r="I15" s="26"/>
      <c r="J15" s="26"/>
      <c r="K15" s="26"/>
      <c r="L15" s="26"/>
      <c r="M15" s="26"/>
      <c r="N15" s="26"/>
      <c r="O15" s="26"/>
      <c r="P15" s="26"/>
      <c r="Q15" s="26"/>
      <c r="R15" s="58"/>
      <c r="S15" s="58"/>
      <c r="T15" s="58"/>
      <c r="U15" s="80" t="s">
        <v>74</v>
      </c>
      <c r="V15" s="49" t="str">
        <f>集計シート!V15</f>
        <v>1300：ガラス・ｺﾝｸﾘｰﾄ・陶磁器くず</v>
      </c>
      <c r="W15" s="49" t="str">
        <f>集計シート!X15</f>
        <v>14：溶融</v>
      </c>
      <c r="X15" s="49"/>
    </row>
    <row r="16" spans="1:24" s="1" customFormat="1" ht="20.100000000000001" customHeight="1" x14ac:dyDescent="0.15">
      <c r="A16" s="26"/>
      <c r="B16" s="40" t="s">
        <v>5</v>
      </c>
      <c r="C16" s="115"/>
      <c r="D16" s="117"/>
      <c r="E16" s="117"/>
      <c r="F16" s="117"/>
      <c r="G16" s="116"/>
      <c r="H16" s="104" t="s">
        <v>6</v>
      </c>
      <c r="I16" s="105"/>
      <c r="J16" s="115"/>
      <c r="K16" s="116"/>
      <c r="L16" s="104" t="s">
        <v>11</v>
      </c>
      <c r="M16" s="105"/>
      <c r="N16" s="111"/>
      <c r="O16" s="112"/>
      <c r="P16" s="112"/>
      <c r="Q16" s="113"/>
      <c r="R16" s="58"/>
      <c r="S16" s="58"/>
      <c r="T16" s="58"/>
      <c r="U16" s="80" t="s">
        <v>77</v>
      </c>
      <c r="V16" s="49" t="str">
        <f>集計シート!V16</f>
        <v>1400：鉱さい</v>
      </c>
      <c r="W16" s="49" t="str">
        <f>集計シート!X16</f>
        <v>15：切断</v>
      </c>
      <c r="X16" s="49"/>
    </row>
    <row r="17" spans="1:24" s="1" customFormat="1" ht="20.100000000000001" customHeight="1" x14ac:dyDescent="0.15">
      <c r="A17" s="26"/>
      <c r="B17" s="107" t="s">
        <v>224</v>
      </c>
      <c r="C17" s="99" t="s">
        <v>18</v>
      </c>
      <c r="D17" s="100"/>
      <c r="E17" s="100"/>
      <c r="F17" s="100"/>
      <c r="G17" s="101"/>
      <c r="H17" s="99" t="s">
        <v>9</v>
      </c>
      <c r="I17" s="100"/>
      <c r="J17" s="100"/>
      <c r="K17" s="100"/>
      <c r="L17" s="100"/>
      <c r="M17" s="100"/>
      <c r="N17" s="100"/>
      <c r="O17" s="100"/>
      <c r="P17" s="100"/>
      <c r="Q17" s="101"/>
      <c r="R17" s="58"/>
      <c r="S17" s="58"/>
      <c r="T17" s="58"/>
      <c r="U17" s="80" t="s">
        <v>80</v>
      </c>
      <c r="V17" s="49" t="str">
        <f>集計シート!V17</f>
        <v>1500：がれき類</v>
      </c>
      <c r="W17" s="49" t="str">
        <f>集計シート!X17</f>
        <v>16：圧縮</v>
      </c>
      <c r="X17" s="49"/>
    </row>
    <row r="18" spans="1:24" s="1" customFormat="1" ht="33" customHeight="1" x14ac:dyDescent="0.15">
      <c r="A18" s="26"/>
      <c r="B18" s="108"/>
      <c r="C18" s="40" t="s">
        <v>13</v>
      </c>
      <c r="D18" s="94" t="s">
        <v>17</v>
      </c>
      <c r="E18" s="95"/>
      <c r="F18" s="102" t="s">
        <v>12</v>
      </c>
      <c r="G18" s="103"/>
      <c r="H18" s="41" t="s">
        <v>11</v>
      </c>
      <c r="I18" s="40" t="s">
        <v>13</v>
      </c>
      <c r="J18" s="94" t="s">
        <v>17</v>
      </c>
      <c r="K18" s="95"/>
      <c r="L18" s="104" t="s">
        <v>14</v>
      </c>
      <c r="M18" s="105"/>
      <c r="N18" s="42" t="s">
        <v>19</v>
      </c>
      <c r="O18" s="97" t="s">
        <v>23</v>
      </c>
      <c r="P18" s="98"/>
      <c r="Q18" s="40" t="s">
        <v>7</v>
      </c>
      <c r="R18" s="58"/>
      <c r="S18" s="58"/>
      <c r="T18" s="58"/>
      <c r="U18" s="80" t="s">
        <v>83</v>
      </c>
      <c r="V18" s="49" t="str">
        <f>集計シート!V18</f>
        <v>1600：家畜ふん尿</v>
      </c>
      <c r="W18" s="49" t="str">
        <f>集計シート!X18</f>
        <v>17：肥料製造</v>
      </c>
      <c r="X18" s="49"/>
    </row>
    <row r="19" spans="1:24" s="1" customFormat="1" ht="45" customHeight="1" x14ac:dyDescent="0.15">
      <c r="A19" s="26"/>
      <c r="B19" s="72"/>
      <c r="C19" s="72"/>
      <c r="D19" s="73"/>
      <c r="E19" s="74"/>
      <c r="F19" s="75"/>
      <c r="G19" s="76"/>
      <c r="H19" s="82"/>
      <c r="I19" s="72"/>
      <c r="J19" s="73"/>
      <c r="K19" s="74"/>
      <c r="L19" s="73"/>
      <c r="M19" s="77"/>
      <c r="N19" s="72"/>
      <c r="O19" s="75"/>
      <c r="P19" s="76"/>
      <c r="Q19" s="72"/>
      <c r="R19" s="58"/>
      <c r="S19" s="58"/>
      <c r="T19" s="58"/>
      <c r="U19" s="80" t="s">
        <v>288</v>
      </c>
      <c r="V19" s="49" t="str">
        <f>集計シート!V19</f>
        <v>1700：家畜の死体</v>
      </c>
      <c r="W19" s="49" t="str">
        <f>集計シート!X19</f>
        <v>18：再利用</v>
      </c>
      <c r="X19" s="49"/>
    </row>
    <row r="20" spans="1:24" s="1" customFormat="1" ht="45" customHeight="1" x14ac:dyDescent="0.15">
      <c r="A20" s="26"/>
      <c r="B20" s="72"/>
      <c r="C20" s="72"/>
      <c r="D20" s="73"/>
      <c r="E20" s="74"/>
      <c r="F20" s="75"/>
      <c r="G20" s="76"/>
      <c r="H20" s="82"/>
      <c r="I20" s="72"/>
      <c r="J20" s="73"/>
      <c r="K20" s="74"/>
      <c r="L20" s="73"/>
      <c r="M20" s="74"/>
      <c r="N20" s="72"/>
      <c r="O20" s="75"/>
      <c r="P20" s="76"/>
      <c r="Q20" s="72"/>
      <c r="R20" s="58"/>
      <c r="S20" s="58"/>
      <c r="T20" s="58"/>
      <c r="U20" s="80" t="s">
        <v>86</v>
      </c>
      <c r="V20" s="49" t="str">
        <f>集計シート!V20</f>
        <v>1800：ばいじん</v>
      </c>
      <c r="W20" s="49" t="str">
        <f>集計シート!X20</f>
        <v>19：再生利用</v>
      </c>
      <c r="X20" s="49"/>
    </row>
    <row r="21" spans="1:24" s="1" customFormat="1" ht="45" customHeight="1" x14ac:dyDescent="0.15">
      <c r="A21" s="26"/>
      <c r="B21" s="72"/>
      <c r="C21" s="72"/>
      <c r="D21" s="73"/>
      <c r="E21" s="74"/>
      <c r="F21" s="75"/>
      <c r="G21" s="76"/>
      <c r="H21" s="82"/>
      <c r="I21" s="72"/>
      <c r="J21" s="73"/>
      <c r="K21" s="74"/>
      <c r="L21" s="73"/>
      <c r="M21" s="74"/>
      <c r="N21" s="72"/>
      <c r="O21" s="75"/>
      <c r="P21" s="76"/>
      <c r="Q21" s="72"/>
      <c r="R21" s="58"/>
      <c r="S21" s="58"/>
      <c r="T21" s="58"/>
      <c r="U21" s="80" t="s">
        <v>88</v>
      </c>
      <c r="V21" s="49" t="str">
        <f>集計シート!V21</f>
        <v>1900：13号廃棄物</v>
      </c>
      <c r="W21" s="49" t="str">
        <f>集計シート!X21</f>
        <v>20：固液分離</v>
      </c>
      <c r="X21" s="49"/>
    </row>
    <row r="22" spans="1:24" s="1" customFormat="1" ht="45" customHeight="1" x14ac:dyDescent="0.15">
      <c r="A22" s="26"/>
      <c r="B22" s="72"/>
      <c r="C22" s="72"/>
      <c r="D22" s="73"/>
      <c r="E22" s="74"/>
      <c r="F22" s="75"/>
      <c r="G22" s="76"/>
      <c r="H22" s="82"/>
      <c r="I22" s="72"/>
      <c r="J22" s="73"/>
      <c r="K22" s="74"/>
      <c r="L22" s="73"/>
      <c r="M22" s="74"/>
      <c r="N22" s="72"/>
      <c r="O22" s="75"/>
      <c r="P22" s="76"/>
      <c r="Q22" s="72"/>
      <c r="R22" s="58"/>
      <c r="S22" s="58"/>
      <c r="T22" s="58"/>
      <c r="U22" s="80" t="s">
        <v>91</v>
      </c>
      <c r="V22" s="49" t="str">
        <f>集計シート!V22</f>
        <v>2000：建設混合廃棄物</v>
      </c>
      <c r="W22" s="49" t="str">
        <f>集計シート!X22</f>
        <v>21：沈殿分離</v>
      </c>
      <c r="X22" s="49"/>
    </row>
    <row r="23" spans="1:24" s="1" customFormat="1" ht="45" customHeight="1" x14ac:dyDescent="0.15">
      <c r="A23" s="26"/>
      <c r="B23" s="72"/>
      <c r="C23" s="72"/>
      <c r="D23" s="73"/>
      <c r="E23" s="74"/>
      <c r="F23" s="75"/>
      <c r="G23" s="76"/>
      <c r="H23" s="82"/>
      <c r="I23" s="72"/>
      <c r="J23" s="73"/>
      <c r="K23" s="74"/>
      <c r="L23" s="73"/>
      <c r="M23" s="74"/>
      <c r="N23" s="72"/>
      <c r="O23" s="75"/>
      <c r="P23" s="76"/>
      <c r="Q23" s="72"/>
      <c r="R23" s="58"/>
      <c r="S23" s="58"/>
      <c r="T23" s="58"/>
      <c r="U23" s="80" t="s">
        <v>294</v>
      </c>
      <c r="V23" s="49" t="str">
        <f>集計シート!V23</f>
        <v>2100：安定型混合廃棄物</v>
      </c>
      <c r="W23" s="49" t="str">
        <f>集計シート!X23</f>
        <v>22：ろ過</v>
      </c>
      <c r="X23" s="49"/>
    </row>
    <row r="24" spans="1:24" s="1" customFormat="1" ht="45" customHeight="1" x14ac:dyDescent="0.15">
      <c r="A24" s="26"/>
      <c r="B24" s="72"/>
      <c r="C24" s="72"/>
      <c r="D24" s="73"/>
      <c r="E24" s="74"/>
      <c r="F24" s="75"/>
      <c r="G24" s="76"/>
      <c r="H24" s="82"/>
      <c r="I24" s="72"/>
      <c r="J24" s="73"/>
      <c r="K24" s="74"/>
      <c r="L24" s="73"/>
      <c r="M24" s="74"/>
      <c r="N24" s="72"/>
      <c r="O24" s="75"/>
      <c r="P24" s="76"/>
      <c r="Q24" s="72"/>
      <c r="R24" s="58"/>
      <c r="S24" s="58"/>
      <c r="T24" s="58"/>
      <c r="U24" s="80" t="s">
        <v>94</v>
      </c>
      <c r="V24" s="49" t="str">
        <f>集計シート!V24</f>
        <v>2200：管理型混合廃棄物</v>
      </c>
      <c r="W24" s="49" t="str">
        <f>集計シート!X24</f>
        <v>23：混合</v>
      </c>
      <c r="X24" s="49"/>
    </row>
    <row r="25" spans="1:24" s="1" customFormat="1" x14ac:dyDescent="0.15">
      <c r="A25" s="26"/>
      <c r="B25" s="32" t="s">
        <v>20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58"/>
      <c r="S25" s="58"/>
      <c r="T25" s="58"/>
      <c r="U25" s="80" t="s">
        <v>289</v>
      </c>
      <c r="V25" s="49" t="str">
        <f>集計シート!V25</f>
        <v>2300：ｼｭﾚｯﾀﾞｰﾀﾞｽﾄ</v>
      </c>
      <c r="W25" s="49" t="str">
        <f>集計シート!X25</f>
        <v>24：酸化・還元</v>
      </c>
      <c r="X25" s="49"/>
    </row>
    <row r="26" spans="1:24" s="1" customFormat="1" x14ac:dyDescent="0.15">
      <c r="A26" s="26"/>
      <c r="B26" s="32" t="s">
        <v>21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58"/>
      <c r="S26" s="58"/>
      <c r="T26" s="58"/>
      <c r="U26" s="80" t="s">
        <v>96</v>
      </c>
      <c r="V26" s="49" t="str">
        <f>集計シート!V26</f>
        <v>2410：石綿含有建設混合廃棄物</v>
      </c>
      <c r="W26" s="49" t="str">
        <f>集計シート!X26</f>
        <v>25：減容固化</v>
      </c>
      <c r="X26" s="49"/>
    </row>
    <row r="27" spans="1:24" s="1" customFormat="1" x14ac:dyDescent="0.15">
      <c r="A27" s="26"/>
      <c r="B27" s="32" t="s">
        <v>22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58"/>
      <c r="S27" s="58"/>
      <c r="T27" s="58"/>
      <c r="U27" s="80" t="s">
        <v>98</v>
      </c>
      <c r="V27" s="49" t="str">
        <f>集計シート!V27</f>
        <v>2420：石綿含有ｶﾞﾗｽ･ｺﾝｸﾘｰﾄ･陶磁器くず</v>
      </c>
      <c r="W27" s="49" t="str">
        <f>集計シート!X27</f>
        <v>26：溶融固化</v>
      </c>
      <c r="X27" s="49"/>
    </row>
    <row r="28" spans="1:24" s="1" customFormat="1" x14ac:dyDescent="0.15">
      <c r="A28" s="26"/>
      <c r="B28" s="32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58"/>
      <c r="S28" s="58"/>
      <c r="T28" s="58"/>
      <c r="U28" s="80" t="s">
        <v>100</v>
      </c>
      <c r="V28" s="49" t="str">
        <f>集計シート!V28</f>
        <v>2430：石綿含有廃ﾌﾟﾗｽﾁｯｸ類</v>
      </c>
      <c r="W28" s="49" t="str">
        <f>集計シート!X28</f>
        <v>27：溶融固型化</v>
      </c>
      <c r="X28" s="49"/>
    </row>
    <row r="29" spans="1:24" s="1" customFormat="1" ht="12.75" customHeight="1" x14ac:dyDescent="0.15">
      <c r="A29" s="26"/>
      <c r="B29" s="32"/>
      <c r="C29" s="26"/>
      <c r="D29" s="26"/>
      <c r="E29" s="26"/>
      <c r="F29" s="26"/>
      <c r="G29" s="26"/>
      <c r="H29" s="26"/>
      <c r="I29" s="26"/>
      <c r="J29" s="26" t="s">
        <v>3</v>
      </c>
      <c r="K29" s="26"/>
      <c r="L29" s="26"/>
      <c r="M29" s="26"/>
      <c r="N29" s="26"/>
      <c r="O29" s="26"/>
      <c r="P29" s="26"/>
      <c r="Q29" s="26"/>
      <c r="R29" s="58"/>
      <c r="S29" s="58"/>
      <c r="T29" s="58"/>
      <c r="U29" s="80" t="s">
        <v>102</v>
      </c>
      <c r="V29" s="49" t="str">
        <f>集計シート!V29</f>
        <v>2440：石綿含有がれき類</v>
      </c>
      <c r="W29" s="49" t="str">
        <f>集計シート!X29</f>
        <v>28：蒸発濃縮</v>
      </c>
      <c r="X29" s="49"/>
    </row>
    <row r="30" spans="1:24" s="1" customFormat="1" x14ac:dyDescent="0.15">
      <c r="A30" s="26"/>
      <c r="B30" s="32"/>
      <c r="C30" s="26"/>
      <c r="D30" s="26"/>
      <c r="E30" s="26"/>
      <c r="F30" s="26"/>
      <c r="G30" s="26"/>
      <c r="H30" s="26"/>
      <c r="I30" s="26"/>
      <c r="J30" s="106">
        <f>J8</f>
        <v>0</v>
      </c>
      <c r="K30" s="106"/>
      <c r="L30" s="106"/>
      <c r="M30" s="106"/>
      <c r="N30" s="106"/>
      <c r="O30" s="26"/>
      <c r="P30" s="26"/>
      <c r="Q30" s="26"/>
      <c r="R30" s="58"/>
      <c r="S30" s="58"/>
      <c r="T30" s="58"/>
      <c r="U30" s="80" t="s">
        <v>104</v>
      </c>
      <c r="V30" s="49" t="str">
        <f>集計シート!V30</f>
        <v>2450：石綿含有紙くず</v>
      </c>
      <c r="W30" s="49" t="str">
        <f>集計シート!X30</f>
        <v>29：流動化処理土製造</v>
      </c>
      <c r="X30" s="49"/>
    </row>
    <row r="31" spans="1:24" s="1" customFormat="1" ht="17.25" customHeight="1" x14ac:dyDescent="0.1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58"/>
      <c r="S31" s="58"/>
      <c r="T31" s="58"/>
      <c r="U31" s="80" t="s">
        <v>106</v>
      </c>
      <c r="V31" s="49" t="str">
        <f>集計シート!V31</f>
        <v>2460：石綿含有木くず</v>
      </c>
      <c r="W31" s="49" t="str">
        <f>集計シート!X31</f>
        <v>30：分級</v>
      </c>
      <c r="X31" s="49"/>
    </row>
    <row r="32" spans="1:24" ht="20.100000000000001" customHeight="1" x14ac:dyDescent="0.15">
      <c r="A32" s="25"/>
      <c r="B32" s="107" t="s">
        <v>16</v>
      </c>
      <c r="C32" s="99" t="s">
        <v>8</v>
      </c>
      <c r="D32" s="100"/>
      <c r="E32" s="100"/>
      <c r="F32" s="100"/>
      <c r="G32" s="101"/>
      <c r="H32" s="99" t="s">
        <v>9</v>
      </c>
      <c r="I32" s="100"/>
      <c r="J32" s="100"/>
      <c r="K32" s="100"/>
      <c r="L32" s="100"/>
      <c r="M32" s="100"/>
      <c r="N32" s="100"/>
      <c r="O32" s="100"/>
      <c r="P32" s="100"/>
      <c r="Q32" s="101"/>
      <c r="U32" s="80" t="s">
        <v>108</v>
      </c>
      <c r="V32" s="49" t="str">
        <f>集計シート!V32</f>
        <v>2470：石綿含有繊維くず</v>
      </c>
      <c r="W32" s="49" t="str">
        <f>集計シート!X32</f>
        <v>31：粉砕</v>
      </c>
      <c r="X32" s="49"/>
    </row>
    <row r="33" spans="1:24" ht="33" customHeight="1" x14ac:dyDescent="0.15">
      <c r="A33" s="25"/>
      <c r="B33" s="108"/>
      <c r="C33" s="40" t="s">
        <v>13</v>
      </c>
      <c r="D33" s="94" t="s">
        <v>17</v>
      </c>
      <c r="E33" s="95"/>
      <c r="F33" s="102" t="s">
        <v>12</v>
      </c>
      <c r="G33" s="103"/>
      <c r="H33" s="41" t="s">
        <v>11</v>
      </c>
      <c r="I33" s="40" t="s">
        <v>13</v>
      </c>
      <c r="J33" s="94" t="s">
        <v>17</v>
      </c>
      <c r="K33" s="95"/>
      <c r="L33" s="104" t="s">
        <v>14</v>
      </c>
      <c r="M33" s="105"/>
      <c r="N33" s="42" t="s">
        <v>19</v>
      </c>
      <c r="O33" s="97" t="s">
        <v>23</v>
      </c>
      <c r="P33" s="98"/>
      <c r="Q33" s="40" t="s">
        <v>7</v>
      </c>
      <c r="U33" s="80" t="s">
        <v>110</v>
      </c>
      <c r="V33" s="49" t="str">
        <f>集計シート!V33</f>
        <v>2510：電池類（水銀使用製品産業廃棄物）</v>
      </c>
      <c r="W33" s="49" t="str">
        <f>集計シート!X33</f>
        <v>32：切断・圧縮</v>
      </c>
      <c r="X33" s="49"/>
    </row>
    <row r="34" spans="1:24" ht="45" customHeight="1" x14ac:dyDescent="0.15">
      <c r="A34" s="25"/>
      <c r="B34" s="78"/>
      <c r="C34" s="72"/>
      <c r="D34" s="73"/>
      <c r="E34" s="74"/>
      <c r="F34" s="75"/>
      <c r="G34" s="76"/>
      <c r="H34" s="82"/>
      <c r="I34" s="72"/>
      <c r="J34" s="73"/>
      <c r="K34" s="74"/>
      <c r="L34" s="73"/>
      <c r="M34" s="74"/>
      <c r="N34" s="72"/>
      <c r="O34" s="75"/>
      <c r="P34" s="76"/>
      <c r="Q34" s="72"/>
      <c r="U34" s="80" t="s">
        <v>295</v>
      </c>
      <c r="V34" s="49" t="str">
        <f>集計シート!V34</f>
        <v>2520：照明機器（水銀使用製品産業廃棄物）</v>
      </c>
      <c r="W34" s="49" t="str">
        <f>集計シート!X34</f>
        <v>33：破砕・成形</v>
      </c>
      <c r="X34" s="49"/>
    </row>
    <row r="35" spans="1:24" ht="45" customHeight="1" x14ac:dyDescent="0.15">
      <c r="A35" s="25"/>
      <c r="B35" s="78"/>
      <c r="C35" s="72"/>
      <c r="D35" s="73"/>
      <c r="E35" s="74"/>
      <c r="F35" s="75"/>
      <c r="G35" s="76"/>
      <c r="H35" s="82"/>
      <c r="I35" s="72"/>
      <c r="J35" s="73"/>
      <c r="K35" s="74"/>
      <c r="L35" s="73"/>
      <c r="M35" s="74"/>
      <c r="N35" s="72"/>
      <c r="O35" s="75"/>
      <c r="P35" s="76"/>
      <c r="Q35" s="72"/>
      <c r="U35" s="80" t="s">
        <v>296</v>
      </c>
      <c r="V35" s="49" t="str">
        <f>集計シート!V35</f>
        <v>2530：医薬品等（水銀使用製品産業廃棄物）</v>
      </c>
      <c r="W35" s="49"/>
      <c r="X35" s="49"/>
    </row>
    <row r="36" spans="1:24" ht="45" customHeight="1" x14ac:dyDescent="0.15">
      <c r="A36" s="25"/>
      <c r="B36" s="78"/>
      <c r="C36" s="72"/>
      <c r="D36" s="73"/>
      <c r="E36" s="74"/>
      <c r="F36" s="75"/>
      <c r="G36" s="76"/>
      <c r="H36" s="82"/>
      <c r="I36" s="72"/>
      <c r="J36" s="73"/>
      <c r="K36" s="74"/>
      <c r="L36" s="73"/>
      <c r="M36" s="74"/>
      <c r="N36" s="72"/>
      <c r="O36" s="75"/>
      <c r="P36" s="76"/>
      <c r="Q36" s="72"/>
      <c r="U36" s="80" t="s">
        <v>112</v>
      </c>
      <c r="V36" s="49" t="str">
        <f>集計シート!V36</f>
        <v>2540：その他の水銀使用製品産業廃棄物</v>
      </c>
      <c r="W36" s="49"/>
      <c r="X36" s="49"/>
    </row>
    <row r="37" spans="1:24" ht="45" customHeight="1" x14ac:dyDescent="0.15">
      <c r="A37" s="25"/>
      <c r="B37" s="78"/>
      <c r="C37" s="72"/>
      <c r="D37" s="73"/>
      <c r="E37" s="74"/>
      <c r="F37" s="75"/>
      <c r="G37" s="76"/>
      <c r="H37" s="82"/>
      <c r="I37" s="72"/>
      <c r="J37" s="73"/>
      <c r="K37" s="74"/>
      <c r="L37" s="73"/>
      <c r="M37" s="74"/>
      <c r="N37" s="72"/>
      <c r="O37" s="75"/>
      <c r="P37" s="76"/>
      <c r="Q37" s="72"/>
      <c r="U37" s="80" t="s">
        <v>114</v>
      </c>
      <c r="V37" s="49" t="str">
        <f>集計シート!V37</f>
        <v>2550：計測器以外の水銀回収義務付け製品</v>
      </c>
      <c r="W37" s="49"/>
      <c r="X37" s="49"/>
    </row>
    <row r="38" spans="1:24" ht="45" customHeight="1" x14ac:dyDescent="0.15">
      <c r="A38" s="25"/>
      <c r="B38" s="78"/>
      <c r="C38" s="72"/>
      <c r="D38" s="73"/>
      <c r="E38" s="74"/>
      <c r="F38" s="75"/>
      <c r="G38" s="76"/>
      <c r="H38" s="82"/>
      <c r="I38" s="72"/>
      <c r="J38" s="73"/>
      <c r="K38" s="74"/>
      <c r="L38" s="73"/>
      <c r="M38" s="74"/>
      <c r="N38" s="72"/>
      <c r="O38" s="75"/>
      <c r="P38" s="76"/>
      <c r="Q38" s="72"/>
      <c r="U38" s="80" t="s">
        <v>116</v>
      </c>
      <c r="V38" s="49" t="str">
        <f>集計シート!V38</f>
        <v>2560：計測器（水銀回収義務付け製品）</v>
      </c>
      <c r="W38" s="49"/>
      <c r="X38" s="49"/>
    </row>
    <row r="39" spans="1:24" ht="45" customHeight="1" x14ac:dyDescent="0.15">
      <c r="A39" s="25"/>
      <c r="B39" s="78"/>
      <c r="C39" s="72"/>
      <c r="D39" s="73"/>
      <c r="E39" s="74"/>
      <c r="F39" s="75"/>
      <c r="G39" s="76"/>
      <c r="H39" s="82"/>
      <c r="I39" s="72"/>
      <c r="J39" s="73"/>
      <c r="K39" s="74"/>
      <c r="L39" s="73"/>
      <c r="M39" s="74"/>
      <c r="N39" s="72"/>
      <c r="O39" s="75"/>
      <c r="P39" s="76"/>
      <c r="Q39" s="72"/>
      <c r="U39" s="80" t="s">
        <v>118</v>
      </c>
      <c r="V39" s="49" t="str">
        <f>集計シート!V39</f>
        <v>2610：ばいじん（水銀含有ばいじん等）</v>
      </c>
      <c r="W39" s="49"/>
      <c r="X39" s="49"/>
    </row>
    <row r="40" spans="1:24" ht="45" customHeight="1" x14ac:dyDescent="0.15">
      <c r="A40" s="25"/>
      <c r="B40" s="78"/>
      <c r="C40" s="72"/>
      <c r="D40" s="73"/>
      <c r="E40" s="74"/>
      <c r="F40" s="75"/>
      <c r="G40" s="76"/>
      <c r="H40" s="82"/>
      <c r="I40" s="72"/>
      <c r="J40" s="73"/>
      <c r="K40" s="74"/>
      <c r="L40" s="73"/>
      <c r="M40" s="74"/>
      <c r="N40" s="72"/>
      <c r="O40" s="75"/>
      <c r="P40" s="76"/>
      <c r="Q40" s="72"/>
      <c r="U40" s="80" t="s">
        <v>120</v>
      </c>
      <c r="V40" s="49" t="str">
        <f>集計シート!V40</f>
        <v>2620：燃え殻（水銀含有ばいじん等）</v>
      </c>
      <c r="W40" s="49"/>
      <c r="X40" s="49"/>
    </row>
    <row r="41" spans="1:24" ht="45" customHeight="1" x14ac:dyDescent="0.15">
      <c r="A41" s="25"/>
      <c r="B41" s="78"/>
      <c r="C41" s="72"/>
      <c r="D41" s="73"/>
      <c r="E41" s="74"/>
      <c r="F41" s="75"/>
      <c r="G41" s="76"/>
      <c r="H41" s="82"/>
      <c r="I41" s="72"/>
      <c r="J41" s="73"/>
      <c r="K41" s="74"/>
      <c r="L41" s="73"/>
      <c r="M41" s="74"/>
      <c r="N41" s="72"/>
      <c r="O41" s="75"/>
      <c r="P41" s="76"/>
      <c r="Q41" s="72"/>
      <c r="U41" s="80" t="s">
        <v>291</v>
      </c>
      <c r="V41" s="49" t="str">
        <f>集計シート!V41</f>
        <v>2630：汚泥（水銀含有ばいじん等）</v>
      </c>
      <c r="W41" s="49"/>
      <c r="X41" s="49"/>
    </row>
    <row r="42" spans="1:24" ht="45" customHeight="1" x14ac:dyDescent="0.15">
      <c r="A42" s="25"/>
      <c r="B42" s="78"/>
      <c r="C42" s="72"/>
      <c r="D42" s="73"/>
      <c r="E42" s="74"/>
      <c r="F42" s="75"/>
      <c r="G42" s="76"/>
      <c r="H42" s="82"/>
      <c r="I42" s="72"/>
      <c r="J42" s="73"/>
      <c r="K42" s="74"/>
      <c r="L42" s="73"/>
      <c r="M42" s="74"/>
      <c r="N42" s="72"/>
      <c r="O42" s="75"/>
      <c r="P42" s="76"/>
      <c r="Q42" s="79"/>
      <c r="U42" s="80" t="s">
        <v>122</v>
      </c>
      <c r="V42" s="49" t="str">
        <f>集計シート!V42</f>
        <v>2640：廃酸（水銀含有ばいじん等）</v>
      </c>
      <c r="W42" s="49"/>
      <c r="X42" s="49"/>
    </row>
    <row r="43" spans="1:24" ht="45" customHeight="1" x14ac:dyDescent="0.15">
      <c r="A43" s="25"/>
      <c r="B43" s="78"/>
      <c r="C43" s="72"/>
      <c r="D43" s="73"/>
      <c r="E43" s="74"/>
      <c r="F43" s="75"/>
      <c r="G43" s="76"/>
      <c r="H43" s="82"/>
      <c r="I43" s="72"/>
      <c r="J43" s="73"/>
      <c r="K43" s="74"/>
      <c r="L43" s="73"/>
      <c r="M43" s="74"/>
      <c r="N43" s="72"/>
      <c r="O43" s="75"/>
      <c r="P43" s="76"/>
      <c r="Q43" s="79"/>
      <c r="U43" s="80" t="s">
        <v>124</v>
      </c>
      <c r="V43" s="49" t="str">
        <f>集計シート!V43</f>
        <v>2650：廃アルカリ（水銀含有ばいじん等）</v>
      </c>
      <c r="W43" s="49"/>
      <c r="X43" s="49"/>
    </row>
    <row r="44" spans="1:24" s="3" customFormat="1" ht="12.75" customHeight="1" x14ac:dyDescent="0.15">
      <c r="A44" s="33"/>
      <c r="B44" s="34"/>
      <c r="C44" s="35"/>
      <c r="D44" s="35"/>
      <c r="E44" s="35"/>
      <c r="F44" s="35"/>
      <c r="G44" s="35"/>
      <c r="H44" s="36"/>
      <c r="I44" s="35"/>
      <c r="J44" s="35"/>
      <c r="K44" s="35"/>
      <c r="L44" s="35"/>
      <c r="M44" s="35"/>
      <c r="N44" s="35"/>
      <c r="O44" s="35"/>
      <c r="P44" s="35"/>
      <c r="Q44" s="33"/>
      <c r="R44" s="58"/>
      <c r="S44" s="58"/>
      <c r="T44" s="58"/>
      <c r="U44" s="80" t="s">
        <v>126</v>
      </c>
      <c r="V44" s="49" t="str">
        <f>集計シート!V44</f>
        <v>2660：鉱さい（水銀含有ばいじん等）</v>
      </c>
      <c r="W44" s="49"/>
      <c r="X44" s="49"/>
    </row>
    <row r="45" spans="1:24" s="3" customFormat="1" ht="12.75" customHeight="1" x14ac:dyDescent="0.15">
      <c r="A45" s="33"/>
      <c r="B45" s="34"/>
      <c r="C45" s="35"/>
      <c r="D45" s="35"/>
      <c r="E45" s="35"/>
      <c r="F45" s="35"/>
      <c r="G45" s="35"/>
      <c r="H45" s="36"/>
      <c r="I45" s="35"/>
      <c r="J45" s="35"/>
      <c r="K45" s="35"/>
      <c r="L45" s="35"/>
      <c r="M45" s="35"/>
      <c r="N45" s="35"/>
      <c r="O45" s="35"/>
      <c r="P45" s="35"/>
      <c r="Q45" s="33"/>
      <c r="R45" s="58"/>
      <c r="S45" s="58"/>
      <c r="T45" s="58"/>
      <c r="U45" s="80" t="s">
        <v>128</v>
      </c>
      <c r="V45" s="49" t="str">
        <f>集計シート!V45</f>
        <v>3000：廃自動車</v>
      </c>
      <c r="W45" s="49"/>
      <c r="X45" s="49"/>
    </row>
    <row r="46" spans="1:24" s="3" customFormat="1" ht="12.75" customHeight="1" x14ac:dyDescent="0.15">
      <c r="A46" s="33"/>
      <c r="B46" s="34"/>
      <c r="C46" s="35"/>
      <c r="D46" s="35"/>
      <c r="E46" s="35"/>
      <c r="F46" s="35"/>
      <c r="G46" s="35"/>
      <c r="H46" s="36"/>
      <c r="I46" s="35"/>
      <c r="J46" s="35"/>
      <c r="K46" s="35"/>
      <c r="L46" s="35"/>
      <c r="M46" s="35"/>
      <c r="N46" s="35"/>
      <c r="O46" s="35"/>
      <c r="P46" s="35"/>
      <c r="Q46" s="33"/>
      <c r="R46" s="58"/>
      <c r="S46" s="58"/>
      <c r="T46" s="58"/>
      <c r="U46" s="80" t="s">
        <v>130</v>
      </c>
      <c r="V46" s="49" t="str">
        <f>集計シート!V46</f>
        <v>3100：廃電気機械器具</v>
      </c>
      <c r="W46" s="49"/>
      <c r="X46" s="49"/>
    </row>
    <row r="47" spans="1:24" s="3" customFormat="1" ht="12.75" customHeight="1" x14ac:dyDescent="0.15">
      <c r="A47" s="33"/>
      <c r="B47" s="34"/>
      <c r="C47" s="35"/>
      <c r="D47" s="35"/>
      <c r="E47" s="35"/>
      <c r="F47" s="35"/>
      <c r="G47" s="35"/>
      <c r="H47" s="36"/>
      <c r="I47" s="35"/>
      <c r="J47" s="35"/>
      <c r="K47" s="35"/>
      <c r="L47" s="35"/>
      <c r="M47" s="35"/>
      <c r="N47" s="35"/>
      <c r="O47" s="35"/>
      <c r="P47" s="35"/>
      <c r="Q47" s="33"/>
      <c r="R47" s="58"/>
      <c r="S47" s="58"/>
      <c r="T47" s="58"/>
      <c r="U47" s="80" t="s">
        <v>132</v>
      </c>
      <c r="V47" s="49" t="str">
        <f>集計シート!V47</f>
        <v>3500：廃電池類</v>
      </c>
      <c r="W47" s="49"/>
      <c r="X47" s="49"/>
    </row>
    <row r="48" spans="1:24" s="3" customFormat="1" ht="12.75" customHeight="1" x14ac:dyDescent="0.15">
      <c r="A48" s="33"/>
      <c r="B48" s="34"/>
      <c r="C48" s="35"/>
      <c r="D48" s="35"/>
      <c r="E48" s="35"/>
      <c r="F48" s="35"/>
      <c r="G48" s="35"/>
      <c r="H48" s="36"/>
      <c r="I48" s="35"/>
      <c r="J48" s="26" t="s">
        <v>3</v>
      </c>
      <c r="K48" s="26"/>
      <c r="L48" s="26"/>
      <c r="M48" s="26"/>
      <c r="N48" s="26"/>
      <c r="O48" s="35"/>
      <c r="P48" s="35"/>
      <c r="Q48" s="33"/>
      <c r="R48" s="58"/>
      <c r="S48" s="58"/>
      <c r="T48" s="58"/>
      <c r="U48" s="80" t="s">
        <v>133</v>
      </c>
      <c r="V48" s="49" t="str">
        <f>集計シート!V48</f>
        <v>3600：複合材</v>
      </c>
      <c r="W48" s="49"/>
      <c r="X48" s="49"/>
    </row>
    <row r="49" spans="1:24" s="3" customFormat="1" ht="12.75" customHeight="1" x14ac:dyDescent="0.15">
      <c r="A49" s="33"/>
      <c r="B49" s="34"/>
      <c r="C49" s="35"/>
      <c r="D49" s="35"/>
      <c r="E49" s="35"/>
      <c r="F49" s="35"/>
      <c r="G49" s="35"/>
      <c r="H49" s="36"/>
      <c r="I49" s="35"/>
      <c r="J49" s="106">
        <f>J8</f>
        <v>0</v>
      </c>
      <c r="K49" s="106"/>
      <c r="L49" s="106"/>
      <c r="M49" s="106"/>
      <c r="N49" s="106"/>
      <c r="O49" s="35"/>
      <c r="P49" s="35"/>
      <c r="Q49" s="33"/>
      <c r="R49" s="58"/>
      <c r="S49" s="58"/>
      <c r="T49" s="58"/>
      <c r="U49" s="80" t="s">
        <v>134</v>
      </c>
      <c r="V49" s="49" t="str">
        <f>集計シート!V49</f>
        <v>0000：その他</v>
      </c>
      <c r="W49" s="49"/>
      <c r="X49" s="49"/>
    </row>
    <row r="50" spans="1:24" s="3" customFormat="1" ht="17.25" customHeight="1" x14ac:dyDescent="0.15">
      <c r="A50" s="33"/>
      <c r="B50" s="34"/>
      <c r="C50" s="37"/>
      <c r="D50" s="37"/>
      <c r="E50" s="37"/>
      <c r="F50" s="37"/>
      <c r="G50" s="37"/>
      <c r="H50" s="38"/>
      <c r="I50" s="37"/>
      <c r="J50" s="37"/>
      <c r="K50" s="37"/>
      <c r="L50" s="37"/>
      <c r="M50" s="37"/>
      <c r="N50" s="37"/>
      <c r="O50" s="37"/>
      <c r="P50" s="37"/>
      <c r="Q50" s="39"/>
      <c r="R50" s="58"/>
      <c r="S50" s="58"/>
      <c r="T50" s="58"/>
      <c r="U50" s="80" t="s">
        <v>135</v>
      </c>
      <c r="V50" s="49" t="str">
        <f>集計シート!V50</f>
        <v>7000：引火性廃油</v>
      </c>
      <c r="W50" s="49"/>
      <c r="X50" s="49"/>
    </row>
    <row r="51" spans="1:24" ht="20.100000000000001" customHeight="1" x14ac:dyDescent="0.15">
      <c r="A51" s="25"/>
      <c r="B51" s="107" t="s">
        <v>16</v>
      </c>
      <c r="C51" s="99" t="s">
        <v>8</v>
      </c>
      <c r="D51" s="100"/>
      <c r="E51" s="100"/>
      <c r="F51" s="100"/>
      <c r="G51" s="101"/>
      <c r="H51" s="99" t="s">
        <v>9</v>
      </c>
      <c r="I51" s="100"/>
      <c r="J51" s="100"/>
      <c r="K51" s="100"/>
      <c r="L51" s="100"/>
      <c r="M51" s="100"/>
      <c r="N51" s="100"/>
      <c r="O51" s="100"/>
      <c r="P51" s="100"/>
      <c r="Q51" s="101"/>
      <c r="U51" s="80" t="s">
        <v>136</v>
      </c>
      <c r="V51" s="49" t="str">
        <f>集計シート!V51</f>
        <v>7010：引火性廃油（有害）</v>
      </c>
      <c r="W51" s="49"/>
      <c r="X51" s="49"/>
    </row>
    <row r="52" spans="1:24" ht="33" customHeight="1" x14ac:dyDescent="0.15">
      <c r="A52" s="25"/>
      <c r="B52" s="108"/>
      <c r="C52" s="40" t="s">
        <v>13</v>
      </c>
      <c r="D52" s="94" t="s">
        <v>17</v>
      </c>
      <c r="E52" s="95"/>
      <c r="F52" s="102" t="s">
        <v>12</v>
      </c>
      <c r="G52" s="103"/>
      <c r="H52" s="41" t="s">
        <v>11</v>
      </c>
      <c r="I52" s="40" t="s">
        <v>13</v>
      </c>
      <c r="J52" s="94" t="s">
        <v>17</v>
      </c>
      <c r="K52" s="95"/>
      <c r="L52" s="104" t="s">
        <v>14</v>
      </c>
      <c r="M52" s="105"/>
      <c r="N52" s="42" t="s">
        <v>19</v>
      </c>
      <c r="O52" s="97" t="s">
        <v>23</v>
      </c>
      <c r="P52" s="98"/>
      <c r="Q52" s="40" t="s">
        <v>7</v>
      </c>
      <c r="U52" s="80" t="s">
        <v>138</v>
      </c>
      <c r="V52" s="49" t="str">
        <f>集計シート!V52</f>
        <v>7100：腐食性廃酸</v>
      </c>
      <c r="W52" s="49"/>
      <c r="X52" s="49"/>
    </row>
    <row r="53" spans="1:24" ht="45" customHeight="1" x14ac:dyDescent="0.15">
      <c r="A53" s="25"/>
      <c r="B53" s="78"/>
      <c r="C53" s="72"/>
      <c r="D53" s="73"/>
      <c r="E53" s="74"/>
      <c r="F53" s="75"/>
      <c r="G53" s="76"/>
      <c r="H53" s="82"/>
      <c r="I53" s="72"/>
      <c r="J53" s="73"/>
      <c r="K53" s="74"/>
      <c r="L53" s="73"/>
      <c r="M53" s="74"/>
      <c r="N53" s="72"/>
      <c r="O53" s="75"/>
      <c r="P53" s="76"/>
      <c r="Q53" s="79"/>
      <c r="U53" s="80" t="s">
        <v>140</v>
      </c>
      <c r="V53" s="49" t="str">
        <f>集計シート!V53</f>
        <v>7110：腐食性廃酸（有害）</v>
      </c>
      <c r="W53" s="49"/>
      <c r="X53" s="49"/>
    </row>
    <row r="54" spans="1:24" ht="45" customHeight="1" x14ac:dyDescent="0.15">
      <c r="A54" s="25"/>
      <c r="B54" s="78"/>
      <c r="C54" s="72"/>
      <c r="D54" s="73"/>
      <c r="E54" s="74"/>
      <c r="F54" s="75"/>
      <c r="G54" s="76"/>
      <c r="H54" s="82"/>
      <c r="I54" s="72"/>
      <c r="J54" s="73"/>
      <c r="K54" s="74"/>
      <c r="L54" s="73"/>
      <c r="M54" s="74"/>
      <c r="N54" s="72"/>
      <c r="O54" s="75"/>
      <c r="P54" s="76"/>
      <c r="Q54" s="79"/>
      <c r="U54" s="80" t="s">
        <v>292</v>
      </c>
      <c r="V54" s="49" t="str">
        <f>集計シート!V54</f>
        <v>7200：腐食性廃アルカリ</v>
      </c>
      <c r="W54" s="49"/>
      <c r="X54" s="49"/>
    </row>
    <row r="55" spans="1:24" ht="45" customHeight="1" x14ac:dyDescent="0.15">
      <c r="A55" s="25"/>
      <c r="B55" s="78"/>
      <c r="C55" s="72"/>
      <c r="D55" s="73"/>
      <c r="E55" s="74"/>
      <c r="F55" s="75"/>
      <c r="G55" s="76"/>
      <c r="H55" s="82"/>
      <c r="I55" s="72"/>
      <c r="J55" s="73"/>
      <c r="K55" s="74"/>
      <c r="L55" s="73"/>
      <c r="M55" s="74"/>
      <c r="N55" s="72"/>
      <c r="O55" s="75"/>
      <c r="P55" s="76"/>
      <c r="Q55" s="79"/>
      <c r="T55" s="60"/>
      <c r="U55" s="80" t="s">
        <v>142</v>
      </c>
      <c r="V55" s="49" t="str">
        <f>集計シート!V55</f>
        <v>7210：腐食性廃アルカリ（有害）</v>
      </c>
      <c r="W55" s="49"/>
      <c r="X55" s="49"/>
    </row>
    <row r="56" spans="1:24" ht="45" customHeight="1" x14ac:dyDescent="0.15">
      <c r="A56" s="25"/>
      <c r="B56" s="78"/>
      <c r="C56" s="72"/>
      <c r="D56" s="73"/>
      <c r="E56" s="74"/>
      <c r="F56" s="75"/>
      <c r="G56" s="76"/>
      <c r="H56" s="82"/>
      <c r="I56" s="72"/>
      <c r="J56" s="73"/>
      <c r="K56" s="74"/>
      <c r="L56" s="73"/>
      <c r="M56" s="74"/>
      <c r="N56" s="72"/>
      <c r="O56" s="75"/>
      <c r="P56" s="76"/>
      <c r="Q56" s="79"/>
      <c r="T56" s="60"/>
      <c r="U56" s="80" t="s">
        <v>293</v>
      </c>
      <c r="V56" s="49" t="str">
        <f>集計シート!V56</f>
        <v>7300：感染性廃棄物</v>
      </c>
      <c r="W56" s="49"/>
      <c r="X56" s="49"/>
    </row>
    <row r="57" spans="1:24" ht="45" customHeight="1" x14ac:dyDescent="0.15">
      <c r="A57" s="25"/>
      <c r="B57" s="78"/>
      <c r="C57" s="72"/>
      <c r="D57" s="73"/>
      <c r="E57" s="74"/>
      <c r="F57" s="75"/>
      <c r="G57" s="76"/>
      <c r="H57" s="82"/>
      <c r="I57" s="72"/>
      <c r="J57" s="73"/>
      <c r="K57" s="74"/>
      <c r="L57" s="73"/>
      <c r="M57" s="74"/>
      <c r="N57" s="72"/>
      <c r="O57" s="75"/>
      <c r="P57" s="76"/>
      <c r="Q57" s="79"/>
      <c r="T57" s="60"/>
      <c r="U57" s="80" t="s">
        <v>144</v>
      </c>
      <c r="V57" s="49" t="str">
        <f>集計シート!V57</f>
        <v>7410：PCB等</v>
      </c>
      <c r="W57" s="49"/>
      <c r="X57" s="49"/>
    </row>
    <row r="58" spans="1:24" ht="45" customHeight="1" x14ac:dyDescent="0.15">
      <c r="A58" s="25"/>
      <c r="B58" s="78"/>
      <c r="C58" s="72"/>
      <c r="D58" s="73"/>
      <c r="E58" s="74"/>
      <c r="F58" s="75"/>
      <c r="G58" s="76"/>
      <c r="H58" s="82"/>
      <c r="I58" s="72"/>
      <c r="J58" s="73"/>
      <c r="K58" s="74"/>
      <c r="L58" s="73"/>
      <c r="M58" s="74"/>
      <c r="N58" s="72"/>
      <c r="O58" s="75"/>
      <c r="P58" s="76"/>
      <c r="Q58" s="79"/>
      <c r="T58" s="60"/>
      <c r="U58" s="80" t="s">
        <v>146</v>
      </c>
      <c r="V58" s="49" t="str">
        <f>集計シート!V58</f>
        <v>7421：廃石綿等（飛散性）</v>
      </c>
      <c r="W58" s="49"/>
      <c r="X58" s="49"/>
    </row>
    <row r="59" spans="1:24" ht="45" customHeight="1" x14ac:dyDescent="0.15">
      <c r="A59" s="25"/>
      <c r="B59" s="78"/>
      <c r="C59" s="72"/>
      <c r="D59" s="73"/>
      <c r="E59" s="74"/>
      <c r="F59" s="75"/>
      <c r="G59" s="76"/>
      <c r="H59" s="82"/>
      <c r="I59" s="72"/>
      <c r="J59" s="73"/>
      <c r="K59" s="74"/>
      <c r="L59" s="73"/>
      <c r="M59" s="74"/>
      <c r="N59" s="72"/>
      <c r="O59" s="75"/>
      <c r="P59" s="76"/>
      <c r="Q59" s="79"/>
      <c r="T59" s="60"/>
      <c r="U59" s="80" t="s">
        <v>307</v>
      </c>
      <c r="V59" s="49" t="str">
        <f>集計シート!V59</f>
        <v>7422：指定下水汚泥</v>
      </c>
      <c r="W59" s="49"/>
      <c r="X59" s="49"/>
    </row>
    <row r="60" spans="1:24" ht="45" customHeight="1" x14ac:dyDescent="0.15">
      <c r="A60" s="25"/>
      <c r="B60" s="78"/>
      <c r="C60" s="72"/>
      <c r="D60" s="73"/>
      <c r="E60" s="74"/>
      <c r="F60" s="75"/>
      <c r="G60" s="76"/>
      <c r="H60" s="82"/>
      <c r="I60" s="72"/>
      <c r="J60" s="73"/>
      <c r="K60" s="74"/>
      <c r="L60" s="73"/>
      <c r="M60" s="74"/>
      <c r="N60" s="72"/>
      <c r="O60" s="75"/>
      <c r="P60" s="76"/>
      <c r="Q60" s="79"/>
      <c r="T60" s="60"/>
      <c r="U60" s="80" t="s">
        <v>148</v>
      </c>
      <c r="V60" s="49" t="str">
        <f>集計シート!V60</f>
        <v>7423：鉱さい（有害）</v>
      </c>
      <c r="W60" s="49"/>
      <c r="X60" s="49"/>
    </row>
    <row r="61" spans="1:24" ht="45" customHeight="1" x14ac:dyDescent="0.15">
      <c r="A61" s="25"/>
      <c r="B61" s="78"/>
      <c r="C61" s="72"/>
      <c r="D61" s="73"/>
      <c r="E61" s="74"/>
      <c r="F61" s="75"/>
      <c r="G61" s="76"/>
      <c r="H61" s="82"/>
      <c r="I61" s="72"/>
      <c r="J61" s="73"/>
      <c r="K61" s="74"/>
      <c r="L61" s="73"/>
      <c r="M61" s="74"/>
      <c r="N61" s="72"/>
      <c r="O61" s="75"/>
      <c r="P61" s="76"/>
      <c r="Q61" s="79"/>
      <c r="T61" s="60"/>
      <c r="U61" s="80" t="s">
        <v>150</v>
      </c>
      <c r="V61" s="49" t="str">
        <f>集計シート!V61</f>
        <v>7424：燃え殻（有害）</v>
      </c>
      <c r="W61" s="49"/>
      <c r="X61" s="49"/>
    </row>
    <row r="62" spans="1:24" ht="45" customHeight="1" x14ac:dyDescent="0.15">
      <c r="A62" s="25"/>
      <c r="B62" s="78"/>
      <c r="C62" s="72"/>
      <c r="D62" s="73"/>
      <c r="E62" s="74"/>
      <c r="F62" s="75"/>
      <c r="G62" s="76"/>
      <c r="H62" s="82"/>
      <c r="I62" s="72"/>
      <c r="J62" s="73"/>
      <c r="K62" s="74"/>
      <c r="L62" s="73"/>
      <c r="M62" s="74"/>
      <c r="N62" s="72"/>
      <c r="O62" s="75"/>
      <c r="P62" s="76"/>
      <c r="Q62" s="79"/>
      <c r="T62" s="60"/>
      <c r="U62" s="80" t="s">
        <v>152</v>
      </c>
      <c r="V62" s="49" t="str">
        <f>集計シート!V62</f>
        <v>7425：廃油（有害）</v>
      </c>
      <c r="W62" s="49"/>
      <c r="X62" s="49"/>
    </row>
    <row r="63" spans="1:24" ht="12.75" customHeight="1" x14ac:dyDescent="0.15">
      <c r="A63" s="25"/>
      <c r="B63" s="34"/>
      <c r="C63" s="35"/>
      <c r="D63" s="35"/>
      <c r="E63" s="35"/>
      <c r="F63" s="35"/>
      <c r="G63" s="35"/>
      <c r="H63" s="36"/>
      <c r="I63" s="35"/>
      <c r="J63" s="35"/>
      <c r="K63" s="35"/>
      <c r="L63" s="35"/>
      <c r="M63" s="35"/>
      <c r="N63" s="35"/>
      <c r="O63" s="35"/>
      <c r="P63" s="35"/>
      <c r="Q63" s="33"/>
      <c r="T63" s="60"/>
      <c r="U63" s="80" t="s">
        <v>154</v>
      </c>
      <c r="V63" s="49" t="str">
        <f>集計シート!V63</f>
        <v>7426：汚泥（有害）</v>
      </c>
      <c r="W63" s="49"/>
      <c r="X63" s="49"/>
    </row>
    <row r="64" spans="1:24" ht="12.75" customHeight="1" x14ac:dyDescent="0.15">
      <c r="A64" s="25"/>
      <c r="B64" s="34"/>
      <c r="C64" s="35"/>
      <c r="D64" s="35"/>
      <c r="E64" s="35"/>
      <c r="F64" s="35"/>
      <c r="G64" s="35"/>
      <c r="H64" s="36"/>
      <c r="I64" s="35"/>
      <c r="J64" s="35"/>
      <c r="K64" s="35"/>
      <c r="L64" s="35"/>
      <c r="M64" s="35"/>
      <c r="N64" s="35"/>
      <c r="O64" s="35"/>
      <c r="P64" s="35"/>
      <c r="Q64" s="33"/>
      <c r="T64" s="60"/>
      <c r="U64" s="80" t="s">
        <v>156</v>
      </c>
      <c r="V64" s="49" t="str">
        <f>集計シート!V64</f>
        <v>7427：廃酸（有害）</v>
      </c>
      <c r="W64" s="49"/>
      <c r="X64" s="49"/>
    </row>
    <row r="65" spans="1:24" ht="12.75" customHeight="1" x14ac:dyDescent="0.15">
      <c r="A65" s="25"/>
      <c r="B65" s="34"/>
      <c r="C65" s="35"/>
      <c r="D65" s="35"/>
      <c r="E65" s="35"/>
      <c r="F65" s="35"/>
      <c r="G65" s="35"/>
      <c r="H65" s="36"/>
      <c r="I65" s="35"/>
      <c r="J65" s="35"/>
      <c r="K65" s="35"/>
      <c r="L65" s="35"/>
      <c r="M65" s="35"/>
      <c r="N65" s="35"/>
      <c r="O65" s="35"/>
      <c r="P65" s="35"/>
      <c r="Q65" s="33"/>
      <c r="T65" s="60"/>
      <c r="U65" s="80" t="s">
        <v>158</v>
      </c>
      <c r="V65" s="49" t="str">
        <f>集計シート!V65</f>
        <v>7428：廃アルカリ（有害）</v>
      </c>
      <c r="W65" s="49"/>
      <c r="X65" s="49"/>
    </row>
    <row r="66" spans="1:24" ht="12.75" customHeight="1" x14ac:dyDescent="0.15">
      <c r="A66" s="25"/>
      <c r="B66" s="34"/>
      <c r="C66" s="35"/>
      <c r="D66" s="35"/>
      <c r="E66" s="35"/>
      <c r="F66" s="35"/>
      <c r="G66" s="35"/>
      <c r="H66" s="36"/>
      <c r="I66" s="35"/>
      <c r="J66" s="35"/>
      <c r="K66" s="35"/>
      <c r="L66" s="35"/>
      <c r="M66" s="35"/>
      <c r="N66" s="35"/>
      <c r="O66" s="35"/>
      <c r="P66" s="35"/>
      <c r="Q66" s="33"/>
      <c r="T66" s="60"/>
      <c r="U66" s="80" t="s">
        <v>160</v>
      </c>
      <c r="V66" s="49" t="str">
        <f>集計シート!V66</f>
        <v>7429：ばいじん（有害）</v>
      </c>
      <c r="W66" s="49"/>
      <c r="X66" s="49"/>
    </row>
    <row r="67" spans="1:24" s="3" customFormat="1" ht="12.75" customHeight="1" x14ac:dyDescent="0.15">
      <c r="A67" s="33"/>
      <c r="B67" s="34"/>
      <c r="C67" s="35"/>
      <c r="D67" s="35"/>
      <c r="E67" s="35"/>
      <c r="F67" s="35"/>
      <c r="G67" s="35"/>
      <c r="H67" s="36"/>
      <c r="I67" s="35"/>
      <c r="J67" s="26" t="s">
        <v>3</v>
      </c>
      <c r="K67" s="26"/>
      <c r="L67" s="26"/>
      <c r="M67" s="26"/>
      <c r="N67" s="26"/>
      <c r="O67" s="35"/>
      <c r="P67" s="35"/>
      <c r="Q67" s="33"/>
      <c r="R67" s="58"/>
      <c r="S67" s="58"/>
      <c r="T67" s="60"/>
      <c r="U67" s="80" t="s">
        <v>308</v>
      </c>
      <c r="V67" s="49" t="str">
        <f>集計シート!V67</f>
        <v>7430：13号廃棄物（有害）</v>
      </c>
      <c r="W67" s="49"/>
      <c r="X67" s="49"/>
    </row>
    <row r="68" spans="1:24" s="3" customFormat="1" ht="12.75" customHeight="1" x14ac:dyDescent="0.15">
      <c r="A68" s="33"/>
      <c r="B68" s="34"/>
      <c r="C68" s="35"/>
      <c r="D68" s="35"/>
      <c r="E68" s="35"/>
      <c r="F68" s="35"/>
      <c r="G68" s="35"/>
      <c r="H68" s="36"/>
      <c r="I68" s="35"/>
      <c r="J68" s="106">
        <f>J8</f>
        <v>0</v>
      </c>
      <c r="K68" s="106"/>
      <c r="L68" s="106"/>
      <c r="M68" s="106"/>
      <c r="N68" s="106"/>
      <c r="O68" s="35"/>
      <c r="P68" s="35"/>
      <c r="Q68" s="33"/>
      <c r="R68" s="58"/>
      <c r="S68" s="58"/>
      <c r="T68" s="60"/>
      <c r="U68" s="80" t="s">
        <v>161</v>
      </c>
      <c r="V68" s="49" t="str">
        <f>集計シート!V68</f>
        <v>7440：廃水銀等</v>
      </c>
      <c r="W68" s="49"/>
      <c r="X68" s="49"/>
    </row>
    <row r="69" spans="1:24" s="3" customFormat="1" ht="17.25" customHeight="1" x14ac:dyDescent="0.15">
      <c r="A69" s="33"/>
      <c r="B69" s="34"/>
      <c r="C69" s="37"/>
      <c r="D69" s="37"/>
      <c r="E69" s="37"/>
      <c r="F69" s="37"/>
      <c r="G69" s="37"/>
      <c r="H69" s="38"/>
      <c r="I69" s="37"/>
      <c r="J69" s="106"/>
      <c r="K69" s="106"/>
      <c r="L69" s="106"/>
      <c r="M69" s="106"/>
      <c r="N69" s="106"/>
      <c r="O69" s="37"/>
      <c r="P69" s="37"/>
      <c r="Q69" s="39"/>
      <c r="R69" s="58"/>
      <c r="S69" s="58"/>
      <c r="T69" s="60"/>
      <c r="U69" s="80" t="s">
        <v>162</v>
      </c>
      <c r="V69" s="49"/>
      <c r="W69" s="49"/>
      <c r="X69" s="49"/>
    </row>
    <row r="70" spans="1:24" ht="20.100000000000001" customHeight="1" x14ac:dyDescent="0.15">
      <c r="A70" s="25"/>
      <c r="B70" s="107" t="s">
        <v>16</v>
      </c>
      <c r="C70" s="99" t="s">
        <v>8</v>
      </c>
      <c r="D70" s="100"/>
      <c r="E70" s="100"/>
      <c r="F70" s="100"/>
      <c r="G70" s="101"/>
      <c r="H70" s="99" t="s">
        <v>9</v>
      </c>
      <c r="I70" s="100"/>
      <c r="J70" s="100"/>
      <c r="K70" s="100"/>
      <c r="L70" s="100"/>
      <c r="M70" s="100"/>
      <c r="N70" s="100"/>
      <c r="O70" s="100"/>
      <c r="P70" s="100"/>
      <c r="Q70" s="101"/>
      <c r="T70" s="60"/>
      <c r="U70" s="80" t="s">
        <v>163</v>
      </c>
      <c r="V70" s="49"/>
      <c r="W70" s="49"/>
      <c r="X70" s="49"/>
    </row>
    <row r="71" spans="1:24" ht="33" customHeight="1" x14ac:dyDescent="0.15">
      <c r="A71" s="25"/>
      <c r="B71" s="108"/>
      <c r="C71" s="40" t="s">
        <v>13</v>
      </c>
      <c r="D71" s="94" t="s">
        <v>17</v>
      </c>
      <c r="E71" s="95"/>
      <c r="F71" s="102" t="s">
        <v>12</v>
      </c>
      <c r="G71" s="103"/>
      <c r="H71" s="41" t="s">
        <v>11</v>
      </c>
      <c r="I71" s="40" t="s">
        <v>13</v>
      </c>
      <c r="J71" s="94" t="s">
        <v>17</v>
      </c>
      <c r="K71" s="95"/>
      <c r="L71" s="104" t="s">
        <v>14</v>
      </c>
      <c r="M71" s="105"/>
      <c r="N71" s="42" t="s">
        <v>19</v>
      </c>
      <c r="O71" s="97" t="s">
        <v>23</v>
      </c>
      <c r="P71" s="98"/>
      <c r="Q71" s="40" t="s">
        <v>7</v>
      </c>
      <c r="T71" s="60"/>
      <c r="U71" s="80" t="s">
        <v>164</v>
      </c>
      <c r="V71" s="49"/>
      <c r="W71" s="49"/>
      <c r="X71" s="49"/>
    </row>
    <row r="72" spans="1:24" ht="45" customHeight="1" x14ac:dyDescent="0.15">
      <c r="A72" s="25"/>
      <c r="B72" s="78"/>
      <c r="C72" s="72"/>
      <c r="D72" s="73"/>
      <c r="E72" s="74"/>
      <c r="F72" s="75"/>
      <c r="G72" s="76"/>
      <c r="H72" s="82"/>
      <c r="I72" s="72"/>
      <c r="J72" s="73"/>
      <c r="K72" s="74"/>
      <c r="L72" s="73"/>
      <c r="M72" s="74"/>
      <c r="N72" s="72"/>
      <c r="O72" s="75"/>
      <c r="P72" s="76"/>
      <c r="Q72" s="79"/>
      <c r="T72" s="60"/>
      <c r="U72" s="80" t="s">
        <v>165</v>
      </c>
      <c r="V72" s="49"/>
      <c r="W72" s="49"/>
      <c r="X72" s="49"/>
    </row>
    <row r="73" spans="1:24" ht="45" customHeight="1" x14ac:dyDescent="0.15">
      <c r="A73" s="25"/>
      <c r="B73" s="78"/>
      <c r="C73" s="72"/>
      <c r="D73" s="73"/>
      <c r="E73" s="74"/>
      <c r="F73" s="75"/>
      <c r="G73" s="76"/>
      <c r="H73" s="82"/>
      <c r="I73" s="72"/>
      <c r="J73" s="73"/>
      <c r="K73" s="74"/>
      <c r="L73" s="73"/>
      <c r="M73" s="74"/>
      <c r="N73" s="72"/>
      <c r="O73" s="75"/>
      <c r="P73" s="76"/>
      <c r="Q73" s="79"/>
      <c r="T73" s="60"/>
      <c r="U73" s="80" t="s">
        <v>166</v>
      </c>
      <c r="V73" s="49"/>
      <c r="W73" s="49"/>
      <c r="X73" s="49"/>
    </row>
    <row r="74" spans="1:24" ht="45" customHeight="1" x14ac:dyDescent="0.15">
      <c r="A74" s="25"/>
      <c r="B74" s="78"/>
      <c r="C74" s="72"/>
      <c r="D74" s="73"/>
      <c r="E74" s="74"/>
      <c r="F74" s="75"/>
      <c r="G74" s="76"/>
      <c r="H74" s="82"/>
      <c r="I74" s="72"/>
      <c r="J74" s="73"/>
      <c r="K74" s="74"/>
      <c r="L74" s="73"/>
      <c r="M74" s="74"/>
      <c r="N74" s="72"/>
      <c r="O74" s="75"/>
      <c r="P74" s="76"/>
      <c r="Q74" s="79"/>
      <c r="T74" s="60"/>
      <c r="U74" s="80" t="s">
        <v>167</v>
      </c>
      <c r="V74" s="49"/>
      <c r="W74" s="49"/>
      <c r="X74" s="49"/>
    </row>
    <row r="75" spans="1:24" ht="45" customHeight="1" x14ac:dyDescent="0.15">
      <c r="A75" s="25"/>
      <c r="B75" s="78"/>
      <c r="C75" s="72"/>
      <c r="D75" s="73"/>
      <c r="E75" s="74"/>
      <c r="F75" s="75"/>
      <c r="G75" s="76"/>
      <c r="H75" s="82"/>
      <c r="I75" s="72"/>
      <c r="J75" s="73"/>
      <c r="K75" s="74"/>
      <c r="L75" s="73"/>
      <c r="M75" s="74"/>
      <c r="N75" s="72"/>
      <c r="O75" s="75"/>
      <c r="P75" s="76"/>
      <c r="Q75" s="79"/>
      <c r="T75" s="60"/>
      <c r="U75" s="80" t="s">
        <v>168</v>
      </c>
      <c r="V75" s="49"/>
      <c r="W75" s="49"/>
      <c r="X75" s="49"/>
    </row>
    <row r="76" spans="1:24" ht="45" customHeight="1" x14ac:dyDescent="0.15">
      <c r="A76" s="25"/>
      <c r="B76" s="78"/>
      <c r="C76" s="72"/>
      <c r="D76" s="73"/>
      <c r="E76" s="74"/>
      <c r="F76" s="75"/>
      <c r="G76" s="76"/>
      <c r="H76" s="82"/>
      <c r="I76" s="72"/>
      <c r="J76" s="73"/>
      <c r="K76" s="74"/>
      <c r="L76" s="73"/>
      <c r="M76" s="74"/>
      <c r="N76" s="72"/>
      <c r="O76" s="75"/>
      <c r="P76" s="76"/>
      <c r="Q76" s="79"/>
      <c r="T76" s="60"/>
      <c r="U76" s="80" t="s">
        <v>169</v>
      </c>
      <c r="V76" s="49"/>
      <c r="W76" s="49"/>
      <c r="X76" s="49"/>
    </row>
    <row r="77" spans="1:24" ht="45" customHeight="1" x14ac:dyDescent="0.15">
      <c r="A77" s="25"/>
      <c r="B77" s="78"/>
      <c r="C77" s="72"/>
      <c r="D77" s="73"/>
      <c r="E77" s="74"/>
      <c r="F77" s="75"/>
      <c r="G77" s="76"/>
      <c r="H77" s="82"/>
      <c r="I77" s="72"/>
      <c r="J77" s="73"/>
      <c r="K77" s="74"/>
      <c r="L77" s="73"/>
      <c r="M77" s="74"/>
      <c r="N77" s="72"/>
      <c r="O77" s="75"/>
      <c r="P77" s="76"/>
      <c r="Q77" s="79"/>
      <c r="T77" s="60"/>
      <c r="U77" s="80" t="s">
        <v>170</v>
      </c>
      <c r="V77" s="49"/>
      <c r="W77" s="49"/>
      <c r="X77" s="49"/>
    </row>
    <row r="78" spans="1:24" ht="45" customHeight="1" x14ac:dyDescent="0.15">
      <c r="A78" s="25"/>
      <c r="B78" s="78"/>
      <c r="C78" s="72"/>
      <c r="D78" s="73"/>
      <c r="E78" s="74"/>
      <c r="F78" s="75"/>
      <c r="G78" s="76"/>
      <c r="H78" s="82"/>
      <c r="I78" s="72"/>
      <c r="J78" s="73"/>
      <c r="K78" s="74"/>
      <c r="L78" s="73"/>
      <c r="M78" s="74"/>
      <c r="N78" s="72"/>
      <c r="O78" s="75"/>
      <c r="P78" s="76"/>
      <c r="Q78" s="79"/>
      <c r="T78" s="60"/>
      <c r="U78" s="80" t="s">
        <v>297</v>
      </c>
      <c r="V78" s="49"/>
      <c r="W78" s="49"/>
      <c r="X78" s="49"/>
    </row>
    <row r="79" spans="1:24" ht="45" customHeight="1" x14ac:dyDescent="0.15">
      <c r="A79" s="25"/>
      <c r="B79" s="78"/>
      <c r="C79" s="72"/>
      <c r="D79" s="73"/>
      <c r="E79" s="74"/>
      <c r="F79" s="75"/>
      <c r="G79" s="76"/>
      <c r="H79" s="82"/>
      <c r="I79" s="72"/>
      <c r="J79" s="73"/>
      <c r="K79" s="74"/>
      <c r="L79" s="73"/>
      <c r="M79" s="74"/>
      <c r="N79" s="72"/>
      <c r="O79" s="75"/>
      <c r="P79" s="76"/>
      <c r="Q79" s="79"/>
      <c r="T79" s="60"/>
      <c r="U79" s="80" t="s">
        <v>298</v>
      </c>
      <c r="V79" s="49"/>
      <c r="W79" s="49"/>
      <c r="X79" s="49"/>
    </row>
    <row r="80" spans="1:24" ht="45" customHeight="1" x14ac:dyDescent="0.15">
      <c r="A80" s="25"/>
      <c r="B80" s="78"/>
      <c r="C80" s="72"/>
      <c r="D80" s="73"/>
      <c r="E80" s="74"/>
      <c r="F80" s="75"/>
      <c r="G80" s="76"/>
      <c r="H80" s="82"/>
      <c r="I80" s="72"/>
      <c r="J80" s="73"/>
      <c r="K80" s="74"/>
      <c r="L80" s="73"/>
      <c r="M80" s="74"/>
      <c r="N80" s="72"/>
      <c r="O80" s="75"/>
      <c r="P80" s="76"/>
      <c r="Q80" s="79"/>
      <c r="T80" s="60"/>
      <c r="U80" s="80" t="s">
        <v>299</v>
      </c>
      <c r="V80" s="49"/>
      <c r="W80" s="49"/>
      <c r="X80" s="49"/>
    </row>
    <row r="81" spans="1:24" ht="45" customHeight="1" x14ac:dyDescent="0.15">
      <c r="A81" s="25"/>
      <c r="B81" s="78"/>
      <c r="C81" s="72"/>
      <c r="D81" s="73"/>
      <c r="E81" s="74"/>
      <c r="F81" s="75"/>
      <c r="G81" s="76"/>
      <c r="H81" s="82"/>
      <c r="I81" s="72"/>
      <c r="J81" s="73"/>
      <c r="K81" s="74"/>
      <c r="L81" s="73"/>
      <c r="M81" s="74"/>
      <c r="N81" s="72"/>
      <c r="O81" s="75"/>
      <c r="P81" s="76"/>
      <c r="Q81" s="79"/>
      <c r="T81" s="60"/>
      <c r="U81" s="80" t="s">
        <v>300</v>
      </c>
      <c r="V81" s="49"/>
      <c r="W81" s="49"/>
      <c r="X81" s="49"/>
    </row>
    <row r="82" spans="1:24" x14ac:dyDescent="0.15">
      <c r="T82" s="60"/>
      <c r="U82" s="80" t="s">
        <v>301</v>
      </c>
      <c r="V82" s="49"/>
      <c r="W82" s="49"/>
      <c r="X82" s="49"/>
    </row>
    <row r="83" spans="1:24" x14ac:dyDescent="0.15">
      <c r="T83" s="60"/>
      <c r="U83" s="80" t="s">
        <v>173</v>
      </c>
      <c r="V83" s="49"/>
      <c r="W83" s="49"/>
      <c r="X83" s="49"/>
    </row>
    <row r="84" spans="1:24" x14ac:dyDescent="0.15">
      <c r="T84" s="60"/>
      <c r="U84" s="80" t="s">
        <v>174</v>
      </c>
      <c r="V84" s="49"/>
      <c r="W84" s="49"/>
      <c r="X84" s="49"/>
    </row>
    <row r="85" spans="1:24" x14ac:dyDescent="0.15">
      <c r="T85" s="60"/>
      <c r="U85" s="80" t="s">
        <v>175</v>
      </c>
      <c r="V85" s="49"/>
      <c r="W85" s="49"/>
      <c r="X85" s="49"/>
    </row>
    <row r="86" spans="1:24" x14ac:dyDescent="0.15">
      <c r="T86" s="60"/>
      <c r="U86" s="80" t="s">
        <v>176</v>
      </c>
      <c r="V86" s="49"/>
      <c r="W86" s="49"/>
      <c r="X86" s="49"/>
    </row>
    <row r="87" spans="1:24" x14ac:dyDescent="0.15">
      <c r="T87" s="60"/>
      <c r="U87" s="80" t="s">
        <v>177</v>
      </c>
      <c r="V87" s="49"/>
      <c r="W87" s="49"/>
      <c r="X87" s="49"/>
    </row>
    <row r="88" spans="1:24" x14ac:dyDescent="0.15">
      <c r="T88" s="60"/>
      <c r="U88" s="80" t="s">
        <v>302</v>
      </c>
      <c r="V88" s="49"/>
      <c r="W88" s="49"/>
      <c r="X88" s="49"/>
    </row>
    <row r="89" spans="1:24" x14ac:dyDescent="0.15">
      <c r="T89" s="60"/>
      <c r="U89" s="80" t="s">
        <v>178</v>
      </c>
      <c r="V89" s="49"/>
      <c r="W89" s="49"/>
      <c r="X89" s="49"/>
    </row>
    <row r="90" spans="1:24" x14ac:dyDescent="0.15">
      <c r="T90" s="60"/>
      <c r="U90" s="80" t="s">
        <v>179</v>
      </c>
      <c r="V90" s="49"/>
      <c r="W90" s="49"/>
      <c r="X90" s="49"/>
    </row>
    <row r="91" spans="1:24" x14ac:dyDescent="0.15">
      <c r="T91" s="60"/>
      <c r="U91" s="80" t="s">
        <v>180</v>
      </c>
      <c r="V91" s="49"/>
      <c r="W91" s="49"/>
      <c r="X91" s="49"/>
    </row>
    <row r="92" spans="1:24" x14ac:dyDescent="0.15">
      <c r="T92" s="60"/>
      <c r="U92" s="80" t="s">
        <v>181</v>
      </c>
      <c r="V92" s="49"/>
      <c r="W92" s="49"/>
      <c r="X92" s="49"/>
    </row>
    <row r="93" spans="1:24" x14ac:dyDescent="0.15">
      <c r="T93" s="60"/>
      <c r="U93" s="80" t="s">
        <v>182</v>
      </c>
      <c r="V93" s="49"/>
      <c r="W93" s="49"/>
      <c r="X93" s="49"/>
    </row>
    <row r="94" spans="1:24" x14ac:dyDescent="0.15">
      <c r="T94" s="60"/>
      <c r="U94" s="80" t="s">
        <v>303</v>
      </c>
      <c r="V94" s="49"/>
      <c r="W94" s="49"/>
      <c r="X94" s="49"/>
    </row>
    <row r="95" spans="1:24" x14ac:dyDescent="0.15">
      <c r="T95" s="60"/>
      <c r="U95" s="80" t="s">
        <v>304</v>
      </c>
      <c r="V95" s="49"/>
      <c r="W95" s="49"/>
      <c r="X95" s="49"/>
    </row>
    <row r="96" spans="1:24" x14ac:dyDescent="0.15">
      <c r="T96" s="60"/>
      <c r="U96" s="80" t="s">
        <v>183</v>
      </c>
      <c r="V96" s="49"/>
      <c r="W96" s="49"/>
      <c r="X96" s="49"/>
    </row>
    <row r="97" spans="20:24" x14ac:dyDescent="0.15">
      <c r="T97" s="60"/>
      <c r="U97" s="80" t="s">
        <v>184</v>
      </c>
      <c r="V97" s="49"/>
      <c r="W97" s="49"/>
      <c r="X97" s="49"/>
    </row>
    <row r="98" spans="20:24" x14ac:dyDescent="0.15">
      <c r="T98" s="60"/>
      <c r="U98" s="80" t="s">
        <v>185</v>
      </c>
      <c r="V98" s="49"/>
      <c r="W98" s="49"/>
      <c r="X98" s="49"/>
    </row>
    <row r="99" spans="20:24" x14ac:dyDescent="0.15">
      <c r="T99" s="60"/>
      <c r="U99" s="80" t="s">
        <v>186</v>
      </c>
      <c r="V99" s="49"/>
      <c r="W99" s="49"/>
      <c r="X99" s="49"/>
    </row>
    <row r="100" spans="20:24" x14ac:dyDescent="0.15">
      <c r="T100" s="60"/>
      <c r="U100" s="80" t="s">
        <v>187</v>
      </c>
      <c r="V100" s="49"/>
      <c r="W100" s="49"/>
      <c r="X100" s="49"/>
    </row>
    <row r="101" spans="20:24" x14ac:dyDescent="0.15">
      <c r="T101" s="60"/>
      <c r="U101" s="80" t="s">
        <v>188</v>
      </c>
      <c r="V101" s="49"/>
      <c r="W101" s="49"/>
      <c r="X101" s="49"/>
    </row>
    <row r="102" spans="20:24" x14ac:dyDescent="0.15">
      <c r="T102" s="60"/>
      <c r="U102" s="80" t="s">
        <v>189</v>
      </c>
      <c r="V102" s="49"/>
      <c r="W102" s="49"/>
      <c r="X102" s="49"/>
    </row>
    <row r="103" spans="20:24" x14ac:dyDescent="0.15">
      <c r="T103" s="60"/>
      <c r="U103" s="80" t="s">
        <v>190</v>
      </c>
      <c r="V103" s="49"/>
      <c r="W103" s="49"/>
      <c r="X103" s="49"/>
    </row>
    <row r="104" spans="20:24" x14ac:dyDescent="0.15">
      <c r="T104" s="60"/>
      <c r="U104" s="80" t="s">
        <v>191</v>
      </c>
      <c r="V104" s="49"/>
      <c r="W104" s="49"/>
      <c r="X104" s="49"/>
    </row>
    <row r="105" spans="20:24" x14ac:dyDescent="0.15">
      <c r="T105" s="60"/>
      <c r="U105" s="80" t="s">
        <v>192</v>
      </c>
      <c r="V105" s="49"/>
      <c r="W105" s="49"/>
      <c r="X105" s="49"/>
    </row>
    <row r="106" spans="20:24" x14ac:dyDescent="0.15">
      <c r="T106" s="60"/>
      <c r="U106" s="80" t="s">
        <v>193</v>
      </c>
      <c r="V106" s="49"/>
      <c r="W106" s="49"/>
      <c r="X106" s="49"/>
    </row>
    <row r="107" spans="20:24" x14ac:dyDescent="0.15">
      <c r="T107" s="60"/>
      <c r="U107" s="80" t="s">
        <v>194</v>
      </c>
      <c r="V107" s="49"/>
      <c r="W107" s="49"/>
      <c r="X107" s="49"/>
    </row>
    <row r="108" spans="20:24" x14ac:dyDescent="0.15">
      <c r="T108" s="60"/>
      <c r="U108" s="80" t="s">
        <v>195</v>
      </c>
      <c r="V108" s="49"/>
      <c r="W108" s="49"/>
      <c r="X108" s="49"/>
    </row>
    <row r="109" spans="20:24" x14ac:dyDescent="0.15">
      <c r="T109" s="60"/>
      <c r="U109" s="80" t="s">
        <v>196</v>
      </c>
      <c r="V109" s="49"/>
      <c r="W109" s="49"/>
      <c r="X109" s="49"/>
    </row>
    <row r="110" spans="20:24" x14ac:dyDescent="0.15">
      <c r="T110" s="60"/>
      <c r="U110" s="80" t="s">
        <v>197</v>
      </c>
      <c r="V110" s="49"/>
      <c r="W110" s="49"/>
      <c r="X110" s="49"/>
    </row>
    <row r="111" spans="20:24" x14ac:dyDescent="0.15">
      <c r="T111" s="60"/>
      <c r="U111" s="80" t="s">
        <v>198</v>
      </c>
      <c r="V111" s="49"/>
      <c r="W111" s="49"/>
      <c r="X111" s="49"/>
    </row>
    <row r="112" spans="20:24" x14ac:dyDescent="0.15">
      <c r="T112" s="60"/>
      <c r="U112" s="80" t="s">
        <v>199</v>
      </c>
      <c r="V112" s="49"/>
      <c r="W112" s="49"/>
      <c r="X112" s="49"/>
    </row>
    <row r="113" spans="20:24" x14ac:dyDescent="0.15">
      <c r="T113" s="60"/>
      <c r="U113" s="80" t="s">
        <v>200</v>
      </c>
      <c r="V113" s="49"/>
      <c r="W113" s="49"/>
      <c r="X113" s="49"/>
    </row>
    <row r="114" spans="20:24" x14ac:dyDescent="0.15">
      <c r="T114" s="60"/>
      <c r="U114" s="80" t="s">
        <v>201</v>
      </c>
      <c r="V114" s="49"/>
      <c r="W114" s="49"/>
      <c r="X114" s="49"/>
    </row>
    <row r="115" spans="20:24" x14ac:dyDescent="0.15">
      <c r="T115" s="60"/>
      <c r="U115" s="80" t="s">
        <v>202</v>
      </c>
      <c r="V115" s="61"/>
      <c r="W115" s="61"/>
      <c r="X115" s="61"/>
    </row>
    <row r="116" spans="20:24" x14ac:dyDescent="0.15">
      <c r="T116" s="60"/>
      <c r="U116" s="80" t="s">
        <v>203</v>
      </c>
      <c r="V116" s="61"/>
      <c r="W116" s="61"/>
      <c r="X116" s="61"/>
    </row>
    <row r="117" spans="20:24" x14ac:dyDescent="0.15">
      <c r="U117" s="80" t="s">
        <v>204</v>
      </c>
    </row>
    <row r="118" spans="20:24" x14ac:dyDescent="0.15">
      <c r="U118" s="80" t="s">
        <v>205</v>
      </c>
    </row>
    <row r="119" spans="20:24" x14ac:dyDescent="0.15">
      <c r="U119" s="80" t="s">
        <v>206</v>
      </c>
    </row>
    <row r="120" spans="20:24" x14ac:dyDescent="0.15">
      <c r="U120" s="80" t="s">
        <v>207</v>
      </c>
    </row>
    <row r="121" spans="20:24" x14ac:dyDescent="0.15">
      <c r="U121" s="80" t="s">
        <v>208</v>
      </c>
    </row>
    <row r="122" spans="20:24" x14ac:dyDescent="0.15">
      <c r="U122" s="80" t="s">
        <v>209</v>
      </c>
    </row>
    <row r="123" spans="20:24" x14ac:dyDescent="0.15">
      <c r="U123" s="80" t="s">
        <v>210</v>
      </c>
    </row>
    <row r="124" spans="20:24" x14ac:dyDescent="0.15">
      <c r="U124" s="80" t="s">
        <v>211</v>
      </c>
    </row>
    <row r="125" spans="20:24" x14ac:dyDescent="0.15">
      <c r="U125" s="80" t="s">
        <v>212</v>
      </c>
    </row>
    <row r="126" spans="20:24" x14ac:dyDescent="0.15">
      <c r="U126" s="80" t="s">
        <v>213</v>
      </c>
    </row>
    <row r="127" spans="20:24" x14ac:dyDescent="0.15">
      <c r="U127" s="80" t="s">
        <v>214</v>
      </c>
    </row>
    <row r="128" spans="20:24" x14ac:dyDescent="0.15">
      <c r="U128" s="80" t="s">
        <v>215</v>
      </c>
    </row>
    <row r="129" spans="21:21" x14ac:dyDescent="0.15">
      <c r="U129" s="80" t="s">
        <v>216</v>
      </c>
    </row>
    <row r="130" spans="21:21" x14ac:dyDescent="0.15">
      <c r="U130" s="80" t="s">
        <v>305</v>
      </c>
    </row>
    <row r="198" spans="20:24" x14ac:dyDescent="0.15">
      <c r="T198" s="60"/>
      <c r="V198" s="61"/>
      <c r="W198" s="61"/>
      <c r="X198" s="61"/>
    </row>
    <row r="199" spans="20:24" x14ac:dyDescent="0.15">
      <c r="T199" s="60"/>
      <c r="V199" s="61"/>
      <c r="W199" s="61"/>
      <c r="X199" s="61"/>
    </row>
    <row r="200" spans="20:24" x14ac:dyDescent="0.15">
      <c r="T200" s="60"/>
      <c r="U200" s="61"/>
      <c r="V200" s="61"/>
      <c r="W200" s="61"/>
      <c r="X200" s="61"/>
    </row>
    <row r="201" spans="20:24" x14ac:dyDescent="0.15">
      <c r="T201" s="60"/>
      <c r="U201" s="61"/>
      <c r="V201" s="61"/>
      <c r="W201" s="61"/>
      <c r="X201" s="61"/>
    </row>
    <row r="202" spans="20:24" x14ac:dyDescent="0.15">
      <c r="T202" s="60"/>
      <c r="U202" s="61"/>
      <c r="V202" s="61"/>
      <c r="W202" s="61"/>
      <c r="X202" s="61"/>
    </row>
    <row r="203" spans="20:24" x14ac:dyDescent="0.15">
      <c r="T203" s="60"/>
      <c r="U203" s="61"/>
      <c r="V203" s="61"/>
      <c r="W203" s="61"/>
      <c r="X203" s="61"/>
    </row>
    <row r="204" spans="20:24" x14ac:dyDescent="0.15">
      <c r="T204" s="60"/>
      <c r="U204" s="61"/>
      <c r="V204" s="61"/>
      <c r="W204" s="61"/>
      <c r="X204" s="61"/>
    </row>
    <row r="205" spans="20:24" x14ac:dyDescent="0.15">
      <c r="T205" s="60"/>
      <c r="U205" s="61"/>
      <c r="V205" s="61"/>
      <c r="W205" s="61"/>
      <c r="X205" s="61"/>
    </row>
    <row r="206" spans="20:24" x14ac:dyDescent="0.15">
      <c r="T206" s="60"/>
      <c r="U206" s="61"/>
      <c r="V206" s="61"/>
      <c r="W206" s="61"/>
      <c r="X206" s="61"/>
    </row>
    <row r="207" spans="20:24" x14ac:dyDescent="0.15">
      <c r="T207" s="60"/>
      <c r="U207" s="61"/>
      <c r="V207" s="61"/>
      <c r="W207" s="61"/>
      <c r="X207" s="61"/>
    </row>
    <row r="208" spans="20:24" x14ac:dyDescent="0.15">
      <c r="T208" s="60"/>
      <c r="U208" s="61"/>
      <c r="V208" s="61"/>
      <c r="W208" s="61"/>
      <c r="X208" s="61"/>
    </row>
    <row r="209" spans="20:24" x14ac:dyDescent="0.15">
      <c r="T209" s="60"/>
      <c r="U209" s="61"/>
      <c r="V209" s="61"/>
      <c r="W209" s="61"/>
      <c r="X209" s="61"/>
    </row>
    <row r="210" spans="20:24" x14ac:dyDescent="0.15">
      <c r="T210" s="60"/>
      <c r="U210" s="61"/>
      <c r="V210" s="61"/>
      <c r="W210" s="61"/>
      <c r="X210" s="61"/>
    </row>
    <row r="211" spans="20:24" x14ac:dyDescent="0.15">
      <c r="T211" s="60"/>
      <c r="U211" s="61"/>
      <c r="V211" s="61"/>
      <c r="W211" s="61"/>
      <c r="X211" s="61"/>
    </row>
    <row r="212" spans="20:24" x14ac:dyDescent="0.15">
      <c r="T212" s="60"/>
      <c r="U212" s="61"/>
      <c r="V212" s="61"/>
      <c r="W212" s="61"/>
      <c r="X212" s="61"/>
    </row>
    <row r="213" spans="20:24" x14ac:dyDescent="0.15">
      <c r="T213" s="60"/>
      <c r="U213" s="61"/>
      <c r="V213" s="61"/>
      <c r="W213" s="61"/>
      <c r="X213" s="61"/>
    </row>
    <row r="214" spans="20:24" x14ac:dyDescent="0.15">
      <c r="T214" s="60"/>
      <c r="U214" s="61"/>
      <c r="V214" s="61"/>
      <c r="W214" s="61"/>
      <c r="X214" s="61"/>
    </row>
    <row r="215" spans="20:24" x14ac:dyDescent="0.15">
      <c r="T215" s="60"/>
      <c r="U215" s="61"/>
      <c r="V215" s="61"/>
      <c r="W215" s="61"/>
      <c r="X215" s="61"/>
    </row>
    <row r="216" spans="20:24" x14ac:dyDescent="0.15">
      <c r="T216" s="60"/>
      <c r="U216" s="61"/>
      <c r="V216" s="61"/>
      <c r="W216" s="61"/>
      <c r="X216" s="61"/>
    </row>
    <row r="217" spans="20:24" x14ac:dyDescent="0.15">
      <c r="T217" s="60"/>
      <c r="U217" s="61"/>
      <c r="V217" s="61"/>
      <c r="W217" s="61"/>
      <c r="X217" s="61"/>
    </row>
    <row r="218" spans="20:24" x14ac:dyDescent="0.15">
      <c r="T218" s="60"/>
      <c r="U218" s="61"/>
      <c r="V218" s="61"/>
      <c r="W218" s="61"/>
      <c r="X218" s="61"/>
    </row>
    <row r="219" spans="20:24" x14ac:dyDescent="0.15">
      <c r="T219" s="60"/>
      <c r="U219" s="61"/>
      <c r="V219" s="61"/>
      <c r="W219" s="61"/>
      <c r="X219" s="61"/>
    </row>
    <row r="220" spans="20:24" x14ac:dyDescent="0.15">
      <c r="T220" s="60"/>
      <c r="U220" s="61"/>
    </row>
    <row r="221" spans="20:24" x14ac:dyDescent="0.15">
      <c r="T221" s="60"/>
      <c r="U221" s="61"/>
    </row>
    <row r="222" spans="20:24" x14ac:dyDescent="0.15">
      <c r="T222" s="60"/>
    </row>
    <row r="223" spans="20:24" x14ac:dyDescent="0.15">
      <c r="T223" s="60"/>
    </row>
    <row r="224" spans="20:24" x14ac:dyDescent="0.15">
      <c r="T224" s="60"/>
    </row>
    <row r="225" spans="20:20" x14ac:dyDescent="0.15">
      <c r="T225" s="60"/>
    </row>
    <row r="226" spans="20:20" x14ac:dyDescent="0.15">
      <c r="T226" s="60"/>
    </row>
    <row r="227" spans="20:20" x14ac:dyDescent="0.15">
      <c r="T227" s="60"/>
    </row>
    <row r="228" spans="20:20" x14ac:dyDescent="0.15">
      <c r="T228" s="60"/>
    </row>
    <row r="229" spans="20:20" x14ac:dyDescent="0.15">
      <c r="T229" s="60"/>
    </row>
    <row r="230" spans="20:20" x14ac:dyDescent="0.15">
      <c r="T230" s="60"/>
    </row>
    <row r="231" spans="20:20" x14ac:dyDescent="0.15">
      <c r="T231" s="60"/>
    </row>
    <row r="232" spans="20:20" x14ac:dyDescent="0.15">
      <c r="T232" s="60"/>
    </row>
    <row r="233" spans="20:20" x14ac:dyDescent="0.15">
      <c r="T233" s="60"/>
    </row>
    <row r="234" spans="20:20" x14ac:dyDescent="0.15">
      <c r="T234" s="60"/>
    </row>
    <row r="235" spans="20:20" x14ac:dyDescent="0.15">
      <c r="T235" s="60"/>
    </row>
    <row r="236" spans="20:20" x14ac:dyDescent="0.15">
      <c r="T236" s="60"/>
    </row>
    <row r="237" spans="20:20" x14ac:dyDescent="0.15">
      <c r="T237" s="60"/>
    </row>
    <row r="238" spans="20:20" x14ac:dyDescent="0.15">
      <c r="T238" s="60"/>
    </row>
    <row r="239" spans="20:20" x14ac:dyDescent="0.15">
      <c r="T239" s="60"/>
    </row>
    <row r="240" spans="20:20" x14ac:dyDescent="0.15">
      <c r="T240" s="60"/>
    </row>
    <row r="241" spans="20:24" x14ac:dyDescent="0.15">
      <c r="T241" s="60"/>
    </row>
    <row r="242" spans="20:24" x14ac:dyDescent="0.15">
      <c r="T242" s="60"/>
    </row>
    <row r="243" spans="20:24" x14ac:dyDescent="0.15">
      <c r="T243" s="60"/>
    </row>
    <row r="244" spans="20:24" x14ac:dyDescent="0.15">
      <c r="T244" s="60"/>
    </row>
    <row r="245" spans="20:24" x14ac:dyDescent="0.15">
      <c r="T245" s="60"/>
    </row>
    <row r="246" spans="20:24" x14ac:dyDescent="0.15">
      <c r="T246" s="62"/>
    </row>
    <row r="247" spans="20:24" x14ac:dyDescent="0.15">
      <c r="T247" s="62"/>
    </row>
    <row r="248" spans="20:24" x14ac:dyDescent="0.15">
      <c r="T248" s="62"/>
    </row>
    <row r="249" spans="20:24" x14ac:dyDescent="0.15">
      <c r="T249" s="62"/>
    </row>
    <row r="250" spans="20:24" x14ac:dyDescent="0.15">
      <c r="T250" s="62"/>
      <c r="X250" s="62"/>
    </row>
    <row r="251" spans="20:24" x14ac:dyDescent="0.15">
      <c r="T251" s="62"/>
      <c r="V251" s="62"/>
      <c r="W251" s="62"/>
      <c r="X251" s="62"/>
    </row>
    <row r="252" spans="20:24" x14ac:dyDescent="0.15">
      <c r="T252" s="62"/>
      <c r="V252" s="62"/>
      <c r="W252" s="62"/>
      <c r="X252" s="62"/>
    </row>
    <row r="253" spans="20:24" x14ac:dyDescent="0.15">
      <c r="T253" s="62"/>
      <c r="U253" s="62"/>
      <c r="V253" s="62"/>
      <c r="W253" s="62"/>
      <c r="X253" s="62"/>
    </row>
    <row r="254" spans="20:24" x14ac:dyDescent="0.15">
      <c r="T254" s="62"/>
      <c r="U254" s="62"/>
      <c r="V254" s="62"/>
      <c r="W254" s="62"/>
      <c r="X254" s="62"/>
    </row>
    <row r="255" spans="20:24" x14ac:dyDescent="0.15">
      <c r="T255" s="62"/>
      <c r="U255" s="62"/>
      <c r="V255" s="62"/>
      <c r="W255" s="62"/>
      <c r="X255" s="62"/>
    </row>
    <row r="256" spans="20:24" x14ac:dyDescent="0.15">
      <c r="T256" s="62"/>
      <c r="U256" s="62"/>
      <c r="V256" s="62"/>
      <c r="W256" s="62"/>
      <c r="X256" s="62"/>
    </row>
    <row r="257" spans="20:24" x14ac:dyDescent="0.15">
      <c r="T257" s="62"/>
      <c r="U257" s="62"/>
      <c r="V257" s="62"/>
      <c r="W257" s="62"/>
      <c r="X257" s="62"/>
    </row>
    <row r="258" spans="20:24" x14ac:dyDescent="0.15">
      <c r="T258" s="62"/>
      <c r="U258" s="62"/>
      <c r="V258" s="62"/>
      <c r="W258" s="62"/>
      <c r="X258" s="62"/>
    </row>
    <row r="259" spans="20:24" x14ac:dyDescent="0.15">
      <c r="T259" s="62"/>
      <c r="U259" s="62"/>
      <c r="V259" s="62"/>
      <c r="W259" s="62"/>
      <c r="X259" s="62"/>
    </row>
    <row r="260" spans="20:24" x14ac:dyDescent="0.15">
      <c r="T260" s="62"/>
      <c r="U260" s="62"/>
      <c r="V260" s="62"/>
      <c r="W260" s="62"/>
      <c r="X260" s="62"/>
    </row>
    <row r="261" spans="20:24" x14ac:dyDescent="0.15">
      <c r="T261" s="62"/>
      <c r="U261" s="62"/>
      <c r="V261" s="62"/>
      <c r="W261" s="62"/>
      <c r="X261" s="62"/>
    </row>
    <row r="262" spans="20:24" x14ac:dyDescent="0.15">
      <c r="T262" s="62"/>
      <c r="U262" s="62"/>
      <c r="V262" s="62"/>
      <c r="W262" s="62"/>
      <c r="X262" s="62"/>
    </row>
    <row r="263" spans="20:24" x14ac:dyDescent="0.15">
      <c r="T263" s="62"/>
      <c r="U263" s="62"/>
      <c r="V263" s="62"/>
      <c r="W263" s="62"/>
      <c r="X263" s="62"/>
    </row>
    <row r="264" spans="20:24" x14ac:dyDescent="0.15">
      <c r="T264" s="62"/>
      <c r="U264" s="62"/>
      <c r="V264" s="62"/>
      <c r="W264" s="62"/>
      <c r="X264" s="62"/>
    </row>
    <row r="265" spans="20:24" x14ac:dyDescent="0.15">
      <c r="T265" s="62"/>
      <c r="U265" s="62"/>
      <c r="V265" s="62"/>
      <c r="W265" s="62"/>
      <c r="X265" s="62"/>
    </row>
    <row r="266" spans="20:24" x14ac:dyDescent="0.15">
      <c r="T266" s="62"/>
      <c r="U266" s="62"/>
      <c r="V266" s="62"/>
      <c r="W266" s="62"/>
      <c r="X266" s="62"/>
    </row>
    <row r="267" spans="20:24" x14ac:dyDescent="0.15">
      <c r="T267" s="62"/>
      <c r="U267" s="62"/>
      <c r="V267" s="62"/>
      <c r="W267" s="62"/>
      <c r="X267" s="62"/>
    </row>
    <row r="268" spans="20:24" x14ac:dyDescent="0.15">
      <c r="T268" s="62"/>
      <c r="U268" s="62"/>
      <c r="V268" s="62"/>
      <c r="W268" s="62"/>
      <c r="X268" s="62"/>
    </row>
    <row r="269" spans="20:24" x14ac:dyDescent="0.15">
      <c r="T269" s="62"/>
      <c r="U269" s="62"/>
      <c r="V269" s="62"/>
      <c r="W269" s="62"/>
      <c r="X269" s="62"/>
    </row>
    <row r="270" spans="20:24" x14ac:dyDescent="0.15">
      <c r="T270" s="62"/>
      <c r="U270" s="62"/>
      <c r="V270" s="62"/>
      <c r="W270" s="62"/>
      <c r="X270" s="62"/>
    </row>
    <row r="271" spans="20:24" x14ac:dyDescent="0.15">
      <c r="T271" s="62"/>
      <c r="U271" s="62"/>
      <c r="V271" s="62"/>
      <c r="W271" s="62"/>
      <c r="X271" s="62"/>
    </row>
    <row r="272" spans="20:24" x14ac:dyDescent="0.15">
      <c r="T272" s="62"/>
      <c r="U272" s="62"/>
      <c r="V272" s="62"/>
      <c r="W272" s="62"/>
      <c r="X272" s="62"/>
    </row>
    <row r="273" spans="20:24" x14ac:dyDescent="0.15">
      <c r="T273" s="62"/>
      <c r="U273" s="62"/>
      <c r="V273" s="62"/>
      <c r="W273" s="62"/>
      <c r="X273" s="62"/>
    </row>
    <row r="274" spans="20:24" x14ac:dyDescent="0.15">
      <c r="T274" s="62"/>
      <c r="U274" s="62"/>
      <c r="V274" s="62"/>
      <c r="W274" s="62"/>
      <c r="X274" s="62"/>
    </row>
    <row r="275" spans="20:24" x14ac:dyDescent="0.15">
      <c r="T275" s="62"/>
      <c r="U275" s="62"/>
      <c r="V275" s="62"/>
      <c r="W275" s="62"/>
      <c r="X275" s="62"/>
    </row>
    <row r="276" spans="20:24" x14ac:dyDescent="0.15">
      <c r="T276" s="62"/>
      <c r="U276" s="62"/>
      <c r="V276" s="62"/>
      <c r="W276" s="62"/>
      <c r="X276" s="62"/>
    </row>
    <row r="277" spans="20:24" x14ac:dyDescent="0.15">
      <c r="T277" s="62"/>
      <c r="U277" s="62"/>
      <c r="V277" s="62"/>
      <c r="W277" s="62"/>
      <c r="X277" s="62"/>
    </row>
    <row r="278" spans="20:24" x14ac:dyDescent="0.15">
      <c r="T278" s="62"/>
      <c r="U278" s="62"/>
      <c r="V278" s="62"/>
      <c r="W278" s="62"/>
      <c r="X278" s="62"/>
    </row>
    <row r="279" spans="20:24" x14ac:dyDescent="0.15">
      <c r="U279" s="62"/>
      <c r="V279" s="62"/>
      <c r="W279" s="62"/>
      <c r="X279" s="62"/>
    </row>
    <row r="280" spans="20:24" x14ac:dyDescent="0.15">
      <c r="U280" s="62"/>
      <c r="V280" s="62"/>
      <c r="W280" s="62"/>
      <c r="X280" s="62"/>
    </row>
    <row r="281" spans="20:24" x14ac:dyDescent="0.15">
      <c r="U281" s="62"/>
      <c r="V281" s="62"/>
      <c r="W281" s="62"/>
      <c r="X281" s="62"/>
    </row>
    <row r="282" spans="20:24" x14ac:dyDescent="0.15">
      <c r="U282" s="62"/>
      <c r="V282" s="62"/>
      <c r="W282" s="62"/>
      <c r="X282" s="62"/>
    </row>
    <row r="283" spans="20:24" x14ac:dyDescent="0.15">
      <c r="U283" s="62"/>
      <c r="V283" s="62"/>
      <c r="W283" s="62"/>
    </row>
    <row r="284" spans="20:24" x14ac:dyDescent="0.15">
      <c r="U284" s="62"/>
    </row>
    <row r="285" spans="20:24" x14ac:dyDescent="0.15">
      <c r="U285" s="62"/>
    </row>
  </sheetData>
  <sheetProtection password="CC6F" sheet="1"/>
  <protectedRanges>
    <protectedRange sqref="B72:C81 E72:I81 K72:K81 M72:Q81" name="範囲17"/>
    <protectedRange sqref="B34:C43 E34:I43 K34:K43 M34:Q43" name="範囲16"/>
    <protectedRange sqref="B53:C62 E53:I62 K53:K62 M53:Q62" name="範囲15"/>
    <protectedRange sqref="B19:Q24 D34:D43 J34:J43 L34:L43 D53:D62 J53:J62 L53:L62 D72:D81 J72:J81 L72:L81" name="範囲10"/>
    <protectedRange sqref="O2:P2" name="範囲13"/>
    <protectedRange sqref="O16:P16" name="範囲7"/>
    <protectedRange sqref="C16:G16" name="範囲5"/>
    <protectedRange sqref="J10:N10" name="範囲3"/>
    <protectedRange sqref="J6:P6" name="範囲1"/>
    <protectedRange sqref="J8:P8 J30:N30 J49:N49 J68:N69" name="範囲2"/>
    <protectedRange sqref="I11:M11" name="範囲4"/>
    <protectedRange sqref="I16:M16" name="範囲6"/>
    <protectedRange sqref="L2:N2" name="範囲9"/>
  </protectedRanges>
  <mergeCells count="39">
    <mergeCell ref="C17:G17"/>
    <mergeCell ref="H32:Q32"/>
    <mergeCell ref="N16:Q16"/>
    <mergeCell ref="H17:Q17"/>
    <mergeCell ref="B13:Q13"/>
    <mergeCell ref="O18:P18"/>
    <mergeCell ref="J16:K16"/>
    <mergeCell ref="L18:M18"/>
    <mergeCell ref="L16:M16"/>
    <mergeCell ref="F18:G18"/>
    <mergeCell ref="C16:G16"/>
    <mergeCell ref="L2:N2"/>
    <mergeCell ref="B32:B33"/>
    <mergeCell ref="B17:B18"/>
    <mergeCell ref="H16:I16"/>
    <mergeCell ref="J30:N30"/>
    <mergeCell ref="J49:N49"/>
    <mergeCell ref="C32:G32"/>
    <mergeCell ref="J6:Q6"/>
    <mergeCell ref="J8:Q8"/>
    <mergeCell ref="J10:Q10"/>
    <mergeCell ref="F33:G33"/>
    <mergeCell ref="L52:M52"/>
    <mergeCell ref="J69:N69"/>
    <mergeCell ref="J68:N68"/>
    <mergeCell ref="B70:B71"/>
    <mergeCell ref="H70:Q70"/>
    <mergeCell ref="B51:B52"/>
    <mergeCell ref="H51:Q51"/>
    <mergeCell ref="D11:L11"/>
    <mergeCell ref="O33:P33"/>
    <mergeCell ref="O71:P71"/>
    <mergeCell ref="C70:G70"/>
    <mergeCell ref="C51:G51"/>
    <mergeCell ref="O52:P52"/>
    <mergeCell ref="F52:G52"/>
    <mergeCell ref="L71:M71"/>
    <mergeCell ref="F71:G71"/>
    <mergeCell ref="L33:M33"/>
  </mergeCells>
  <phoneticPr fontId="1"/>
  <dataValidations count="5">
    <dataValidation type="list" allowBlank="1" showInputMessage="1" showErrorMessage="1" sqref="C16:G16">
      <formula1>$X$2:$X$3</formula1>
    </dataValidation>
    <dataValidation type="list" allowBlank="1" showInputMessage="1" showErrorMessage="1" sqref="B19:B24 B72:B81 B53:B62 B34:B43">
      <formula1>$V$2:$V$68</formula1>
    </dataValidation>
    <dataValidation type="list" allowBlank="1" showInputMessage="1" showErrorMessage="1" sqref="P72:P81 P19:P24 G19:G24 P34:P43 G34:G43 P53:P62 G53:G62 G72:G81">
      <formula1>$T$2:$T$3</formula1>
    </dataValidation>
    <dataValidation type="list" allowBlank="1" showInputMessage="1" showErrorMessage="1" sqref="N72:N81 N19:N24 N34:N43 N53:N62">
      <formula1>$W$2:$W$34</formula1>
    </dataValidation>
    <dataValidation type="list" allowBlank="1" showInputMessage="1" showErrorMessage="1" sqref="D19:D24 J19:J24 L19:L24 D34:D43 J34:J43 L34:L43 D53:D62 J53:J62 L53:L62 D72:D81 J72:J81 L72:L81">
      <formula1>$U$2:$U$130</formula1>
    </dataValidation>
  </dataValidations>
  <pageMargins left="0.62992125984251968" right="0.23622047244094491" top="0.39370078740157483" bottom="0.35433070866141736" header="0.31496062992125984" footer="0.31496062992125984"/>
  <pageSetup paperSize="9" scale="97" orientation="landscape" blackAndWhite="1" r:id="rId1"/>
  <rowBreaks count="3" manualBreakCount="3">
    <brk id="27" max="16383" man="1"/>
    <brk id="46" max="16383" man="1"/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0"/>
  <sheetViews>
    <sheetView workbookViewId="0">
      <selection activeCell="J13" sqref="J13"/>
    </sheetView>
  </sheetViews>
  <sheetFormatPr defaultRowHeight="13.5" x14ac:dyDescent="0.15"/>
  <cols>
    <col min="1" max="1" width="4.125" style="4" customWidth="1"/>
    <col min="2" max="3" width="6.75" style="4" customWidth="1"/>
    <col min="4" max="4" width="14.125" style="4" customWidth="1"/>
    <col min="5" max="6" width="9" style="4"/>
    <col min="7" max="7" width="12.625" style="4" customWidth="1"/>
    <col min="8" max="9" width="6.875" style="4" customWidth="1"/>
    <col min="10" max="10" width="19.375" style="4" customWidth="1"/>
    <col min="11" max="11" width="16.875" style="4" customWidth="1"/>
    <col min="12" max="12" width="11.625" style="4" customWidth="1"/>
    <col min="13" max="13" width="20" style="4" customWidth="1"/>
    <col min="14" max="14" width="12" style="4" customWidth="1"/>
    <col min="15" max="15" width="6.25" style="4" customWidth="1"/>
    <col min="16" max="16" width="6.875" style="4" customWidth="1"/>
    <col min="17" max="19" width="9" style="4"/>
    <col min="20" max="20" width="3.125" customWidth="1"/>
    <col min="21" max="21" width="20.5" bestFit="1" customWidth="1"/>
    <col min="22" max="22" width="35.5" bestFit="1" customWidth="1"/>
    <col min="23" max="23" width="8.5" bestFit="1" customWidth="1"/>
    <col min="24" max="24" width="14.375" bestFit="1" customWidth="1"/>
    <col min="25" max="25" width="14.75" bestFit="1" customWidth="1"/>
    <col min="26" max="16384" width="9" style="4"/>
  </cols>
  <sheetData>
    <row r="1" spans="1:25" s="5" customFormat="1" ht="23.25" thickBot="1" x14ac:dyDescent="0.2">
      <c r="A1" s="6" t="s">
        <v>33</v>
      </c>
      <c r="B1" s="7" t="s">
        <v>24</v>
      </c>
      <c r="C1" s="45" t="s">
        <v>36</v>
      </c>
      <c r="D1" s="7" t="s">
        <v>41</v>
      </c>
      <c r="E1" s="45" t="s">
        <v>35</v>
      </c>
      <c r="F1" s="43" t="s">
        <v>37</v>
      </c>
      <c r="G1" s="7" t="s">
        <v>25</v>
      </c>
      <c r="H1" s="8" t="s">
        <v>31</v>
      </c>
      <c r="I1" s="44" t="s">
        <v>38</v>
      </c>
      <c r="J1" s="7" t="s">
        <v>26</v>
      </c>
      <c r="K1" s="7" t="s">
        <v>27</v>
      </c>
      <c r="L1" s="43" t="s">
        <v>39</v>
      </c>
      <c r="M1" s="7" t="s">
        <v>28</v>
      </c>
      <c r="N1" s="7" t="s">
        <v>29</v>
      </c>
      <c r="O1" s="8" t="s">
        <v>32</v>
      </c>
      <c r="P1" s="44" t="s">
        <v>40</v>
      </c>
      <c r="Q1" s="8" t="s">
        <v>30</v>
      </c>
      <c r="R1" s="9" t="s">
        <v>7</v>
      </c>
      <c r="T1" s="46"/>
      <c r="U1" s="47" t="s">
        <v>42</v>
      </c>
      <c r="V1" s="47" t="s">
        <v>43</v>
      </c>
      <c r="W1" s="47" t="s">
        <v>44</v>
      </c>
      <c r="X1" s="47" t="s">
        <v>45</v>
      </c>
      <c r="Y1" s="48" t="s">
        <v>220</v>
      </c>
    </row>
    <row r="2" spans="1:25" ht="14.25" x14ac:dyDescent="0.15">
      <c r="A2" s="10">
        <v>1</v>
      </c>
      <c r="B2" s="11" t="s">
        <v>34</v>
      </c>
      <c r="C2" s="11">
        <f>入力シート!$N$16</f>
        <v>0</v>
      </c>
      <c r="D2" s="11">
        <f>入力シート!J8</f>
        <v>0</v>
      </c>
      <c r="E2" s="11">
        <f>入力シート!$C$16</f>
        <v>0</v>
      </c>
      <c r="F2" s="11"/>
      <c r="G2" s="11">
        <f>入力シート!B19</f>
        <v>0</v>
      </c>
      <c r="H2" s="11">
        <f>入力シート!F19</f>
        <v>0</v>
      </c>
      <c r="I2" s="11">
        <f>入力シート!G19</f>
        <v>0</v>
      </c>
      <c r="J2" s="11">
        <f>入力シート!C19</f>
        <v>0</v>
      </c>
      <c r="K2" s="11">
        <f>入力シート!D19</f>
        <v>0</v>
      </c>
      <c r="L2" s="11">
        <f>入力シート!H19</f>
        <v>0</v>
      </c>
      <c r="M2" s="11">
        <f>入力シート!I19</f>
        <v>0</v>
      </c>
      <c r="N2" s="11">
        <f>入力シート!L19</f>
        <v>0</v>
      </c>
      <c r="O2" s="11">
        <f>入力シート!O19</f>
        <v>0</v>
      </c>
      <c r="P2" s="11">
        <f>入力シート!P19</f>
        <v>0</v>
      </c>
      <c r="Q2" s="11">
        <f>入力シート!N19</f>
        <v>0</v>
      </c>
      <c r="R2" s="12">
        <f>入力シート!Q19</f>
        <v>0</v>
      </c>
      <c r="T2" t="s">
        <v>46</v>
      </c>
      <c r="U2" s="83" t="s">
        <v>47</v>
      </c>
      <c r="V2" s="50" t="s">
        <v>48</v>
      </c>
      <c r="W2" s="53">
        <v>1.1399999999999999</v>
      </c>
      <c r="X2" s="49" t="s">
        <v>243</v>
      </c>
      <c r="Y2" s="52" t="s">
        <v>218</v>
      </c>
    </row>
    <row r="3" spans="1:25" ht="14.25" x14ac:dyDescent="0.15">
      <c r="A3" s="10">
        <v>2</v>
      </c>
      <c r="B3" s="11" t="s">
        <v>34</v>
      </c>
      <c r="C3" s="11">
        <f>入力シート!$N$16</f>
        <v>0</v>
      </c>
      <c r="D3" s="11">
        <f>D2</f>
        <v>0</v>
      </c>
      <c r="E3" s="11">
        <f>入力シート!$C$16</f>
        <v>0</v>
      </c>
      <c r="F3" s="11"/>
      <c r="G3" s="11">
        <f>入力シート!B20</f>
        <v>0</v>
      </c>
      <c r="H3" s="11">
        <f>入力シート!F20</f>
        <v>0</v>
      </c>
      <c r="I3" s="11">
        <f>入力シート!G20</f>
        <v>0</v>
      </c>
      <c r="J3" s="11">
        <f>入力シート!C20</f>
        <v>0</v>
      </c>
      <c r="K3" s="11">
        <f>入力シート!D20</f>
        <v>0</v>
      </c>
      <c r="L3" s="11">
        <f>入力シート!H20</f>
        <v>0</v>
      </c>
      <c r="M3" s="11">
        <f>入力シート!I20</f>
        <v>0</v>
      </c>
      <c r="N3" s="11">
        <f>入力シート!L20</f>
        <v>0</v>
      </c>
      <c r="O3" s="11">
        <f>入力シート!O20</f>
        <v>0</v>
      </c>
      <c r="P3" s="11">
        <f>入力シート!P20</f>
        <v>0</v>
      </c>
      <c r="Q3" s="11">
        <f>入力シート!N20</f>
        <v>0</v>
      </c>
      <c r="R3" s="12">
        <f>入力シート!Q20</f>
        <v>0</v>
      </c>
      <c r="T3" t="s">
        <v>49</v>
      </c>
      <c r="U3" s="83" t="s">
        <v>50</v>
      </c>
      <c r="V3" s="50" t="s">
        <v>51</v>
      </c>
      <c r="W3" s="54">
        <v>1.1000000000000001</v>
      </c>
      <c r="X3" s="49" t="s">
        <v>244</v>
      </c>
      <c r="Y3" s="52" t="s">
        <v>219</v>
      </c>
    </row>
    <row r="4" spans="1:25" ht="14.25" x14ac:dyDescent="0.15">
      <c r="A4" s="10">
        <v>3</v>
      </c>
      <c r="B4" s="11" t="s">
        <v>34</v>
      </c>
      <c r="C4" s="11">
        <f>入力シート!$N$16</f>
        <v>0</v>
      </c>
      <c r="D4" s="11">
        <f t="shared" ref="D4:D37" si="0">D3</f>
        <v>0</v>
      </c>
      <c r="E4" s="11">
        <f>入力シート!$C$16</f>
        <v>0</v>
      </c>
      <c r="F4" s="11"/>
      <c r="G4" s="11">
        <f>入力シート!B21</f>
        <v>0</v>
      </c>
      <c r="H4" s="11">
        <f>入力シート!F21</f>
        <v>0</v>
      </c>
      <c r="I4" s="11">
        <f>入力シート!G21</f>
        <v>0</v>
      </c>
      <c r="J4" s="11">
        <f>入力シート!C21</f>
        <v>0</v>
      </c>
      <c r="K4" s="11">
        <f>入力シート!D21</f>
        <v>0</v>
      </c>
      <c r="L4" s="11">
        <f>入力シート!H21</f>
        <v>0</v>
      </c>
      <c r="M4" s="11">
        <f>入力シート!I21</f>
        <v>0</v>
      </c>
      <c r="N4" s="11">
        <f>入力シート!L21</f>
        <v>0</v>
      </c>
      <c r="O4" s="11">
        <f>入力シート!O21</f>
        <v>0</v>
      </c>
      <c r="P4" s="11">
        <f>入力シート!P21</f>
        <v>0</v>
      </c>
      <c r="Q4" s="11">
        <f>入力シート!N21</f>
        <v>0</v>
      </c>
      <c r="R4" s="12">
        <f>入力シート!Q21</f>
        <v>0</v>
      </c>
      <c r="U4" s="83" t="s">
        <v>52</v>
      </c>
      <c r="V4" s="50" t="s">
        <v>53</v>
      </c>
      <c r="W4" s="54">
        <v>0.9</v>
      </c>
      <c r="X4" s="49" t="s">
        <v>306</v>
      </c>
      <c r="Y4" s="51"/>
    </row>
    <row r="5" spans="1:25" ht="14.25" x14ac:dyDescent="0.15">
      <c r="A5" s="10">
        <v>4</v>
      </c>
      <c r="B5" s="11" t="s">
        <v>34</v>
      </c>
      <c r="C5" s="11">
        <f>入力シート!$N$16</f>
        <v>0</v>
      </c>
      <c r="D5" s="11">
        <f t="shared" si="0"/>
        <v>0</v>
      </c>
      <c r="E5" s="11">
        <f>入力シート!$C$16</f>
        <v>0</v>
      </c>
      <c r="F5" s="11"/>
      <c r="G5" s="11">
        <f>入力シート!B22</f>
        <v>0</v>
      </c>
      <c r="H5" s="11">
        <f>入力シート!F22</f>
        <v>0</v>
      </c>
      <c r="I5" s="11">
        <f>入力シート!G22</f>
        <v>0</v>
      </c>
      <c r="J5" s="11">
        <f>入力シート!C22</f>
        <v>0</v>
      </c>
      <c r="K5" s="11">
        <f>入力シート!D22</f>
        <v>0</v>
      </c>
      <c r="L5" s="11">
        <f>入力シート!H22</f>
        <v>0</v>
      </c>
      <c r="M5" s="11">
        <f>入力シート!I22</f>
        <v>0</v>
      </c>
      <c r="N5" s="11">
        <f>入力シート!L22</f>
        <v>0</v>
      </c>
      <c r="O5" s="11">
        <f>入力シート!O22</f>
        <v>0</v>
      </c>
      <c r="P5" s="11">
        <f>入力シート!P22</f>
        <v>0</v>
      </c>
      <c r="Q5" s="11">
        <f>入力シート!N22</f>
        <v>0</v>
      </c>
      <c r="R5" s="12">
        <f>入力シート!Q22</f>
        <v>0</v>
      </c>
      <c r="U5" s="83" t="s">
        <v>54</v>
      </c>
      <c r="V5" s="50" t="s">
        <v>55</v>
      </c>
      <c r="W5" s="54">
        <v>1.25</v>
      </c>
      <c r="X5" s="49" t="s">
        <v>245</v>
      </c>
      <c r="Y5" s="51"/>
    </row>
    <row r="6" spans="1:25" ht="14.25" x14ac:dyDescent="0.15">
      <c r="A6" s="10">
        <v>5</v>
      </c>
      <c r="B6" s="11" t="s">
        <v>34</v>
      </c>
      <c r="C6" s="11">
        <f>入力シート!$N$16</f>
        <v>0</v>
      </c>
      <c r="D6" s="11">
        <f t="shared" si="0"/>
        <v>0</v>
      </c>
      <c r="E6" s="11">
        <f>入力シート!$C$16</f>
        <v>0</v>
      </c>
      <c r="F6" s="11"/>
      <c r="G6" s="11">
        <f>入力シート!B23</f>
        <v>0</v>
      </c>
      <c r="H6" s="11">
        <f>入力シート!F23</f>
        <v>0</v>
      </c>
      <c r="I6" s="11">
        <f>入力シート!G23</f>
        <v>0</v>
      </c>
      <c r="J6" s="11">
        <f>入力シート!C23</f>
        <v>0</v>
      </c>
      <c r="K6" s="11">
        <f>入力シート!D23</f>
        <v>0</v>
      </c>
      <c r="L6" s="11">
        <f>入力シート!H23</f>
        <v>0</v>
      </c>
      <c r="M6" s="11">
        <f>入力シート!I23</f>
        <v>0</v>
      </c>
      <c r="N6" s="11">
        <f>入力シート!L23</f>
        <v>0</v>
      </c>
      <c r="O6" s="11">
        <f>入力シート!O23</f>
        <v>0</v>
      </c>
      <c r="P6" s="11">
        <f>入力シート!P23</f>
        <v>0</v>
      </c>
      <c r="Q6" s="11">
        <f>入力シート!N23</f>
        <v>0</v>
      </c>
      <c r="R6" s="12">
        <f>入力シート!Q23</f>
        <v>0</v>
      </c>
      <c r="U6" s="83" t="s">
        <v>56</v>
      </c>
      <c r="V6" s="50" t="s">
        <v>57</v>
      </c>
      <c r="W6" s="54">
        <v>1.1299999999999999</v>
      </c>
      <c r="X6" s="49" t="s">
        <v>246</v>
      </c>
      <c r="Y6" s="51"/>
    </row>
    <row r="7" spans="1:25" ht="15" thickBot="1" x14ac:dyDescent="0.2">
      <c r="A7" s="13">
        <v>6</v>
      </c>
      <c r="B7" s="22" t="s">
        <v>34</v>
      </c>
      <c r="C7" s="22">
        <f>入力シート!$N$16</f>
        <v>0</v>
      </c>
      <c r="D7" s="22">
        <f t="shared" si="0"/>
        <v>0</v>
      </c>
      <c r="E7" s="22">
        <f>入力シート!$C$16</f>
        <v>0</v>
      </c>
      <c r="F7" s="14"/>
      <c r="G7" s="14">
        <f>入力シート!B24</f>
        <v>0</v>
      </c>
      <c r="H7" s="11">
        <f>入力シート!F24</f>
        <v>0</v>
      </c>
      <c r="I7" s="14">
        <f>入力シート!G24</f>
        <v>0</v>
      </c>
      <c r="J7" s="14">
        <f>入力シート!C24</f>
        <v>0</v>
      </c>
      <c r="K7" s="11">
        <f>入力シート!D24</f>
        <v>0</v>
      </c>
      <c r="L7" s="11">
        <f>入力シート!H24</f>
        <v>0</v>
      </c>
      <c r="M7" s="11">
        <f>入力シート!I24</f>
        <v>0</v>
      </c>
      <c r="N7" s="11">
        <f>入力シート!L24</f>
        <v>0</v>
      </c>
      <c r="O7" s="11">
        <f>入力シート!O24</f>
        <v>0</v>
      </c>
      <c r="P7" s="14">
        <f>入力シート!P24</f>
        <v>0</v>
      </c>
      <c r="Q7" s="11">
        <f>入力シート!N24</f>
        <v>0</v>
      </c>
      <c r="R7" s="12">
        <f>入力シート!Q24</f>
        <v>0</v>
      </c>
      <c r="U7" s="83" t="s">
        <v>58</v>
      </c>
      <c r="V7" s="50" t="s">
        <v>59</v>
      </c>
      <c r="W7" s="54">
        <v>0.35</v>
      </c>
      <c r="X7" s="49" t="s">
        <v>247</v>
      </c>
      <c r="Y7" s="51"/>
    </row>
    <row r="8" spans="1:25" ht="15" thickTop="1" x14ac:dyDescent="0.15">
      <c r="A8" s="15">
        <v>7</v>
      </c>
      <c r="B8" s="24" t="s">
        <v>34</v>
      </c>
      <c r="C8" s="24">
        <f>入力シート!$N$16</f>
        <v>0</v>
      </c>
      <c r="D8" s="24">
        <f t="shared" si="0"/>
        <v>0</v>
      </c>
      <c r="E8" s="24">
        <f>入力シート!$C$16</f>
        <v>0</v>
      </c>
      <c r="F8" s="20"/>
      <c r="G8" s="20">
        <f>入力シート!B34</f>
        <v>0</v>
      </c>
      <c r="H8" s="20">
        <f>入力シート!F34</f>
        <v>0</v>
      </c>
      <c r="I8" s="20">
        <f>入力シート!G34</f>
        <v>0</v>
      </c>
      <c r="J8" s="20">
        <f>入力シート!C34</f>
        <v>0</v>
      </c>
      <c r="K8" s="16">
        <f>入力シート!D34</f>
        <v>0</v>
      </c>
      <c r="L8" s="20">
        <f>入力シート!H34</f>
        <v>0</v>
      </c>
      <c r="M8" s="20">
        <f>入力シート!I34</f>
        <v>0</v>
      </c>
      <c r="N8" s="20">
        <f>入力シート!L34</f>
        <v>0</v>
      </c>
      <c r="O8" s="20">
        <f>入力シート!O34</f>
        <v>0</v>
      </c>
      <c r="P8" s="20">
        <f>入力シート!P34</f>
        <v>0</v>
      </c>
      <c r="Q8" s="20">
        <f>入力シート!N34</f>
        <v>0</v>
      </c>
      <c r="R8" s="21">
        <f>入力シート!Q34</f>
        <v>0</v>
      </c>
      <c r="U8" s="83" t="s">
        <v>60</v>
      </c>
      <c r="V8" s="50" t="s">
        <v>61</v>
      </c>
      <c r="W8" s="54">
        <v>0.3</v>
      </c>
      <c r="X8" s="49" t="s">
        <v>248</v>
      </c>
      <c r="Y8" s="51"/>
    </row>
    <row r="9" spans="1:25" ht="14.25" x14ac:dyDescent="0.15">
      <c r="A9" s="10">
        <v>8</v>
      </c>
      <c r="B9" s="11" t="s">
        <v>34</v>
      </c>
      <c r="C9" s="11">
        <f>入力シート!$N$16</f>
        <v>0</v>
      </c>
      <c r="D9" s="11">
        <f t="shared" si="0"/>
        <v>0</v>
      </c>
      <c r="E9" s="11">
        <f>入力シート!$C$16</f>
        <v>0</v>
      </c>
      <c r="F9" s="11"/>
      <c r="G9" s="11">
        <f>入力シート!B35</f>
        <v>0</v>
      </c>
      <c r="H9" s="11">
        <f>入力シート!F35</f>
        <v>0</v>
      </c>
      <c r="I9" s="11">
        <f>入力シート!G35</f>
        <v>0</v>
      </c>
      <c r="J9" s="11">
        <f>入力シート!C35</f>
        <v>0</v>
      </c>
      <c r="K9" s="11">
        <f>入力シート!D35</f>
        <v>0</v>
      </c>
      <c r="L9" s="11">
        <f>入力シート!H35</f>
        <v>0</v>
      </c>
      <c r="M9" s="11">
        <f>入力シート!I35</f>
        <v>0</v>
      </c>
      <c r="N9" s="11">
        <f>入力シート!L35</f>
        <v>0</v>
      </c>
      <c r="O9" s="11">
        <f>入力シート!O35</f>
        <v>0</v>
      </c>
      <c r="P9" s="11">
        <f>入力シート!P35</f>
        <v>0</v>
      </c>
      <c r="Q9" s="11">
        <f>入力シート!N35</f>
        <v>0</v>
      </c>
      <c r="R9" s="12">
        <f>入力シート!Q35</f>
        <v>0</v>
      </c>
      <c r="U9" s="83" t="s">
        <v>62</v>
      </c>
      <c r="V9" s="50" t="s">
        <v>63</v>
      </c>
      <c r="W9" s="54">
        <v>0.55000000000000004</v>
      </c>
      <c r="X9" s="49" t="s">
        <v>249</v>
      </c>
      <c r="Y9" s="51"/>
    </row>
    <row r="10" spans="1:25" ht="14.25" x14ac:dyDescent="0.15">
      <c r="A10" s="10">
        <v>9</v>
      </c>
      <c r="B10" s="11" t="s">
        <v>34</v>
      </c>
      <c r="C10" s="11">
        <f>入力シート!$N$16</f>
        <v>0</v>
      </c>
      <c r="D10" s="11">
        <f t="shared" si="0"/>
        <v>0</v>
      </c>
      <c r="E10" s="11">
        <f>入力シート!$C$16</f>
        <v>0</v>
      </c>
      <c r="F10" s="11"/>
      <c r="G10" s="11">
        <f>入力シート!B36</f>
        <v>0</v>
      </c>
      <c r="H10" s="11">
        <f>入力シート!F36</f>
        <v>0</v>
      </c>
      <c r="I10" s="11">
        <f>入力シート!G36</f>
        <v>0</v>
      </c>
      <c r="J10" s="11">
        <f>入力シート!C36</f>
        <v>0</v>
      </c>
      <c r="K10" s="11">
        <f>入力シート!D36</f>
        <v>0</v>
      </c>
      <c r="L10" s="11">
        <f>入力シート!H36</f>
        <v>0</v>
      </c>
      <c r="M10" s="11">
        <f>入力シート!I36</f>
        <v>0</v>
      </c>
      <c r="N10" s="11">
        <f>入力シート!L36</f>
        <v>0</v>
      </c>
      <c r="O10" s="11">
        <f>入力シート!O36</f>
        <v>0</v>
      </c>
      <c r="P10" s="11">
        <f>入力シート!P36</f>
        <v>0</v>
      </c>
      <c r="Q10" s="11">
        <f>入力シート!N36</f>
        <v>0</v>
      </c>
      <c r="R10" s="12">
        <f>入力シート!Q36</f>
        <v>0</v>
      </c>
      <c r="U10" s="83" t="s">
        <v>64</v>
      </c>
      <c r="V10" s="50" t="s">
        <v>65</v>
      </c>
      <c r="W10" s="54">
        <v>0.12</v>
      </c>
      <c r="X10" s="49" t="s">
        <v>257</v>
      </c>
      <c r="Y10" s="51"/>
    </row>
    <row r="11" spans="1:25" ht="14.25" x14ac:dyDescent="0.15">
      <c r="A11" s="10">
        <v>10</v>
      </c>
      <c r="B11" s="11" t="s">
        <v>34</v>
      </c>
      <c r="C11" s="11">
        <f>入力シート!$N$16</f>
        <v>0</v>
      </c>
      <c r="D11" s="11">
        <f t="shared" si="0"/>
        <v>0</v>
      </c>
      <c r="E11" s="11">
        <f>入力シート!$C$16</f>
        <v>0</v>
      </c>
      <c r="F11" s="11"/>
      <c r="G11" s="11">
        <f>入力シート!B37</f>
        <v>0</v>
      </c>
      <c r="H11" s="11">
        <f>入力シート!F37</f>
        <v>0</v>
      </c>
      <c r="I11" s="11">
        <f>入力シート!G37</f>
        <v>0</v>
      </c>
      <c r="J11" s="11">
        <f>入力シート!C37</f>
        <v>0</v>
      </c>
      <c r="K11" s="11">
        <f>入力シート!D37</f>
        <v>0</v>
      </c>
      <c r="L11" s="11">
        <f>入力シート!H37</f>
        <v>0</v>
      </c>
      <c r="M11" s="11">
        <f>入力シート!I37</f>
        <v>0</v>
      </c>
      <c r="N11" s="11">
        <f>入力シート!L37</f>
        <v>0</v>
      </c>
      <c r="O11" s="11">
        <f>入力シート!O37</f>
        <v>0</v>
      </c>
      <c r="P11" s="11">
        <f>入力シート!P37</f>
        <v>0</v>
      </c>
      <c r="Q11" s="11">
        <f>入力シート!N37</f>
        <v>0</v>
      </c>
      <c r="R11" s="12">
        <f>入力シート!Q37</f>
        <v>0</v>
      </c>
      <c r="U11" s="84" t="s">
        <v>330</v>
      </c>
      <c r="V11" s="50" t="s">
        <v>67</v>
      </c>
      <c r="W11" s="54">
        <v>1</v>
      </c>
      <c r="X11" s="49" t="s">
        <v>258</v>
      </c>
      <c r="Y11" s="51"/>
    </row>
    <row r="12" spans="1:25" ht="14.25" x14ac:dyDescent="0.15">
      <c r="A12" s="10">
        <v>11</v>
      </c>
      <c r="B12" s="11" t="s">
        <v>34</v>
      </c>
      <c r="C12" s="11">
        <f>入力シート!$N$16</f>
        <v>0</v>
      </c>
      <c r="D12" s="11">
        <f t="shared" si="0"/>
        <v>0</v>
      </c>
      <c r="E12" s="11">
        <f>入力シート!$C$16</f>
        <v>0</v>
      </c>
      <c r="F12" s="11"/>
      <c r="G12" s="11">
        <f>入力シート!B38</f>
        <v>0</v>
      </c>
      <c r="H12" s="11">
        <f>入力シート!F38</f>
        <v>0</v>
      </c>
      <c r="I12" s="11">
        <f>入力シート!G38</f>
        <v>0</v>
      </c>
      <c r="J12" s="11">
        <f>入力シート!C38</f>
        <v>0</v>
      </c>
      <c r="K12" s="11">
        <f>入力シート!D38</f>
        <v>0</v>
      </c>
      <c r="L12" s="11">
        <f>入力シート!H38</f>
        <v>0</v>
      </c>
      <c r="M12" s="11">
        <f>入力シート!I38</f>
        <v>0</v>
      </c>
      <c r="N12" s="11">
        <f>入力シート!L38</f>
        <v>0</v>
      </c>
      <c r="O12" s="11">
        <f>入力シート!O38</f>
        <v>0</v>
      </c>
      <c r="P12" s="11">
        <f>入力シート!P38</f>
        <v>0</v>
      </c>
      <c r="Q12" s="11">
        <f>入力シート!N38</f>
        <v>0</v>
      </c>
      <c r="R12" s="12">
        <f>入力シート!Q38</f>
        <v>0</v>
      </c>
      <c r="U12" s="83" t="s">
        <v>66</v>
      </c>
      <c r="V12" s="50" t="s">
        <v>69</v>
      </c>
      <c r="W12" s="54">
        <v>1</v>
      </c>
      <c r="X12" s="49" t="s">
        <v>70</v>
      </c>
      <c r="Y12" s="51"/>
    </row>
    <row r="13" spans="1:25" ht="14.25" x14ac:dyDescent="0.15">
      <c r="A13" s="10">
        <v>12</v>
      </c>
      <c r="B13" s="11" t="s">
        <v>34</v>
      </c>
      <c r="C13" s="11">
        <f>入力シート!$N$16</f>
        <v>0</v>
      </c>
      <c r="D13" s="11">
        <f t="shared" si="0"/>
        <v>0</v>
      </c>
      <c r="E13" s="11">
        <f>入力シート!$C$16</f>
        <v>0</v>
      </c>
      <c r="F13" s="11"/>
      <c r="G13" s="11">
        <f>入力シート!B39</f>
        <v>0</v>
      </c>
      <c r="H13" s="11">
        <f>入力シート!F39</f>
        <v>0</v>
      </c>
      <c r="I13" s="11">
        <f>入力シート!G39</f>
        <v>0</v>
      </c>
      <c r="J13" s="11">
        <f>入力シート!C39</f>
        <v>0</v>
      </c>
      <c r="K13" s="11">
        <f>入力シート!D39</f>
        <v>0</v>
      </c>
      <c r="L13" s="11">
        <f>入力シート!H39</f>
        <v>0</v>
      </c>
      <c r="M13" s="11">
        <f>入力シート!I39</f>
        <v>0</v>
      </c>
      <c r="N13" s="11">
        <f>入力シート!L39</f>
        <v>0</v>
      </c>
      <c r="O13" s="11">
        <f>入力シート!O39</f>
        <v>0</v>
      </c>
      <c r="P13" s="11">
        <f>入力シート!P39</f>
        <v>0</v>
      </c>
      <c r="Q13" s="11">
        <f>入力シート!N39</f>
        <v>0</v>
      </c>
      <c r="R13" s="12">
        <f>入力シート!Q39</f>
        <v>0</v>
      </c>
      <c r="U13" s="83" t="s">
        <v>68</v>
      </c>
      <c r="V13" s="50" t="s">
        <v>72</v>
      </c>
      <c r="W13" s="54">
        <v>0.52</v>
      </c>
      <c r="X13" s="49" t="s">
        <v>73</v>
      </c>
      <c r="Y13" s="51"/>
    </row>
    <row r="14" spans="1:25" ht="14.25" x14ac:dyDescent="0.15">
      <c r="A14" s="10">
        <v>13</v>
      </c>
      <c r="B14" s="11" t="s">
        <v>34</v>
      </c>
      <c r="C14" s="11">
        <f>入力シート!$N$16</f>
        <v>0</v>
      </c>
      <c r="D14" s="11">
        <f t="shared" si="0"/>
        <v>0</v>
      </c>
      <c r="E14" s="11">
        <f>入力シート!$C$16</f>
        <v>0</v>
      </c>
      <c r="F14" s="11"/>
      <c r="G14" s="11">
        <f>入力シート!B40</f>
        <v>0</v>
      </c>
      <c r="H14" s="11">
        <f>入力シート!F40</f>
        <v>0</v>
      </c>
      <c r="I14" s="11">
        <f>入力シート!G40</f>
        <v>0</v>
      </c>
      <c r="J14" s="11">
        <f>入力シート!C40</f>
        <v>0</v>
      </c>
      <c r="K14" s="11">
        <f>入力シート!D40</f>
        <v>0</v>
      </c>
      <c r="L14" s="11">
        <f>入力シート!H40</f>
        <v>0</v>
      </c>
      <c r="M14" s="11">
        <f>入力シート!I40</f>
        <v>0</v>
      </c>
      <c r="N14" s="11">
        <f>入力シート!L40</f>
        <v>0</v>
      </c>
      <c r="O14" s="11">
        <f>入力シート!O40</f>
        <v>0</v>
      </c>
      <c r="P14" s="11">
        <f>入力シート!P40</f>
        <v>0</v>
      </c>
      <c r="Q14" s="11">
        <f>入力シート!N40</f>
        <v>0</v>
      </c>
      <c r="R14" s="12">
        <f>入力シート!Q40</f>
        <v>0</v>
      </c>
      <c r="U14" s="83" t="s">
        <v>71</v>
      </c>
      <c r="V14" s="50" t="s">
        <v>75</v>
      </c>
      <c r="W14" s="54">
        <v>1.1299999999999999</v>
      </c>
      <c r="X14" s="49" t="s">
        <v>76</v>
      </c>
      <c r="Y14" s="51"/>
    </row>
    <row r="15" spans="1:25" ht="14.25" x14ac:dyDescent="0.15">
      <c r="A15" s="10">
        <v>14</v>
      </c>
      <c r="B15" s="11" t="s">
        <v>34</v>
      </c>
      <c r="C15" s="11">
        <f>入力シート!$N$16</f>
        <v>0</v>
      </c>
      <c r="D15" s="11">
        <f t="shared" si="0"/>
        <v>0</v>
      </c>
      <c r="E15" s="11">
        <f>入力シート!$C$16</f>
        <v>0</v>
      </c>
      <c r="F15" s="11"/>
      <c r="G15" s="11">
        <f>入力シート!B41</f>
        <v>0</v>
      </c>
      <c r="H15" s="11">
        <f>入力シート!F41</f>
        <v>0</v>
      </c>
      <c r="I15" s="11">
        <f>入力シート!G41</f>
        <v>0</v>
      </c>
      <c r="J15" s="11">
        <f>入力シート!C41</f>
        <v>0</v>
      </c>
      <c r="K15" s="11">
        <f>入力シート!D41</f>
        <v>0</v>
      </c>
      <c r="L15" s="11">
        <f>入力シート!H41</f>
        <v>0</v>
      </c>
      <c r="M15" s="11">
        <f>入力シート!I41</f>
        <v>0</v>
      </c>
      <c r="N15" s="11">
        <f>入力シート!L41</f>
        <v>0</v>
      </c>
      <c r="O15" s="11">
        <f>入力シート!O41</f>
        <v>0</v>
      </c>
      <c r="P15" s="11">
        <f>入力シート!P41</f>
        <v>0</v>
      </c>
      <c r="Q15" s="11">
        <f>入力シート!N41</f>
        <v>0</v>
      </c>
      <c r="R15" s="12">
        <f>入力シート!Q41</f>
        <v>0</v>
      </c>
      <c r="U15" s="83" t="s">
        <v>74</v>
      </c>
      <c r="V15" s="50" t="s">
        <v>78</v>
      </c>
      <c r="W15" s="54">
        <v>1</v>
      </c>
      <c r="X15" s="49" t="s">
        <v>79</v>
      </c>
      <c r="Y15" s="51"/>
    </row>
    <row r="16" spans="1:25" ht="14.25" x14ac:dyDescent="0.15">
      <c r="A16" s="10">
        <v>15</v>
      </c>
      <c r="B16" s="11" t="s">
        <v>34</v>
      </c>
      <c r="C16" s="11">
        <f>入力シート!$N$16</f>
        <v>0</v>
      </c>
      <c r="D16" s="11">
        <f t="shared" si="0"/>
        <v>0</v>
      </c>
      <c r="E16" s="11">
        <f>入力シート!$C$16</f>
        <v>0</v>
      </c>
      <c r="F16" s="11"/>
      <c r="G16" s="11">
        <f>入力シート!B42</f>
        <v>0</v>
      </c>
      <c r="H16" s="11">
        <f>入力シート!F42</f>
        <v>0</v>
      </c>
      <c r="I16" s="11">
        <f>入力シート!G42</f>
        <v>0</v>
      </c>
      <c r="J16" s="11">
        <f>入力シート!C42</f>
        <v>0</v>
      </c>
      <c r="K16" s="11">
        <f>入力シート!D42</f>
        <v>0</v>
      </c>
      <c r="L16" s="11">
        <f>入力シート!H42</f>
        <v>0</v>
      </c>
      <c r="M16" s="11">
        <f>入力シート!I42</f>
        <v>0</v>
      </c>
      <c r="N16" s="11">
        <f>入力シート!L42</f>
        <v>0</v>
      </c>
      <c r="O16" s="11">
        <f>入力シート!O42</f>
        <v>0</v>
      </c>
      <c r="P16" s="11">
        <f>入力シート!P42</f>
        <v>0</v>
      </c>
      <c r="Q16" s="11">
        <f>入力シート!N42</f>
        <v>0</v>
      </c>
      <c r="R16" s="12">
        <f>入力シート!Q42</f>
        <v>0</v>
      </c>
      <c r="U16" s="83" t="s">
        <v>77</v>
      </c>
      <c r="V16" s="50" t="s">
        <v>81</v>
      </c>
      <c r="W16" s="54">
        <v>1.93</v>
      </c>
      <c r="X16" s="49" t="s">
        <v>82</v>
      </c>
      <c r="Y16" s="51"/>
    </row>
    <row r="17" spans="1:25" ht="15" thickBot="1" x14ac:dyDescent="0.2">
      <c r="A17" s="13">
        <v>16</v>
      </c>
      <c r="B17" s="22" t="s">
        <v>34</v>
      </c>
      <c r="C17" s="22">
        <f>入力シート!$N$16</f>
        <v>0</v>
      </c>
      <c r="D17" s="22">
        <f t="shared" si="0"/>
        <v>0</v>
      </c>
      <c r="E17" s="22">
        <f>入力シート!$C$16</f>
        <v>0</v>
      </c>
      <c r="F17" s="14"/>
      <c r="G17" s="22">
        <f>入力シート!B43</f>
        <v>0</v>
      </c>
      <c r="H17" s="22">
        <f>入力シート!F43</f>
        <v>0</v>
      </c>
      <c r="I17" s="22">
        <f>入力シート!G43</f>
        <v>0</v>
      </c>
      <c r="J17" s="22">
        <f>入力シート!C43</f>
        <v>0</v>
      </c>
      <c r="K17" s="22">
        <f>入力シート!D43</f>
        <v>0</v>
      </c>
      <c r="L17" s="22">
        <f>入力シート!H43</f>
        <v>0</v>
      </c>
      <c r="M17" s="22">
        <f>入力シート!I43</f>
        <v>0</v>
      </c>
      <c r="N17" s="22">
        <f>入力シート!L43</f>
        <v>0</v>
      </c>
      <c r="O17" s="22">
        <f>入力シート!O43</f>
        <v>0</v>
      </c>
      <c r="P17" s="22">
        <f>入力シート!P43</f>
        <v>0</v>
      </c>
      <c r="Q17" s="22">
        <f>入力シート!N43</f>
        <v>0</v>
      </c>
      <c r="R17" s="23">
        <f>入力シート!Q43</f>
        <v>0</v>
      </c>
      <c r="U17" s="83" t="s">
        <v>80</v>
      </c>
      <c r="V17" s="50" t="s">
        <v>84</v>
      </c>
      <c r="W17" s="54">
        <v>1.48</v>
      </c>
      <c r="X17" s="49" t="s">
        <v>85</v>
      </c>
      <c r="Y17" s="51"/>
    </row>
    <row r="18" spans="1:25" ht="15" thickTop="1" x14ac:dyDescent="0.15">
      <c r="A18" s="15">
        <v>17</v>
      </c>
      <c r="B18" s="24" t="s">
        <v>34</v>
      </c>
      <c r="C18" s="24">
        <f>入力シート!$N$16</f>
        <v>0</v>
      </c>
      <c r="D18" s="24">
        <f t="shared" si="0"/>
        <v>0</v>
      </c>
      <c r="E18" s="24">
        <f>入力シート!$C$16</f>
        <v>0</v>
      </c>
      <c r="F18" s="20"/>
      <c r="G18" s="20">
        <f>入力シート!B53</f>
        <v>0</v>
      </c>
      <c r="H18" s="20">
        <f>入力シート!F53</f>
        <v>0</v>
      </c>
      <c r="I18" s="20">
        <f>入力シート!G53</f>
        <v>0</v>
      </c>
      <c r="J18" s="20">
        <f>入力シート!C53</f>
        <v>0</v>
      </c>
      <c r="K18" s="16">
        <f>入力シート!D53</f>
        <v>0</v>
      </c>
      <c r="L18" s="20">
        <f>入力シート!H53</f>
        <v>0</v>
      </c>
      <c r="M18" s="20">
        <f>入力シート!I53</f>
        <v>0</v>
      </c>
      <c r="N18" s="20">
        <f>入力シート!L53</f>
        <v>0</v>
      </c>
      <c r="O18" s="20">
        <f>入力シート!O53</f>
        <v>0</v>
      </c>
      <c r="P18" s="20">
        <f>入力シート!P53</f>
        <v>0</v>
      </c>
      <c r="Q18" s="20">
        <f>入力シート!N53</f>
        <v>0</v>
      </c>
      <c r="R18" s="21">
        <f>入力シート!Q53</f>
        <v>0</v>
      </c>
      <c r="U18" s="83" t="s">
        <v>83</v>
      </c>
      <c r="V18" s="50" t="s">
        <v>87</v>
      </c>
      <c r="W18" s="54">
        <v>1</v>
      </c>
      <c r="X18" s="49" t="s">
        <v>259</v>
      </c>
      <c r="Y18" s="51"/>
    </row>
    <row r="19" spans="1:25" ht="14.25" x14ac:dyDescent="0.15">
      <c r="A19" s="10">
        <v>18</v>
      </c>
      <c r="B19" s="11" t="s">
        <v>34</v>
      </c>
      <c r="C19" s="11">
        <f>入力シート!$N$16</f>
        <v>0</v>
      </c>
      <c r="D19" s="11">
        <f t="shared" si="0"/>
        <v>0</v>
      </c>
      <c r="E19" s="11">
        <f>入力シート!$C$16</f>
        <v>0</v>
      </c>
      <c r="F19" s="11"/>
      <c r="G19" s="11">
        <f>入力シート!B54</f>
        <v>0</v>
      </c>
      <c r="H19" s="11">
        <f>入力シート!F54</f>
        <v>0</v>
      </c>
      <c r="I19" s="11">
        <f>入力シート!G54</f>
        <v>0</v>
      </c>
      <c r="J19" s="11">
        <f>入力シート!C54</f>
        <v>0</v>
      </c>
      <c r="K19" s="11">
        <f>入力シート!D54</f>
        <v>0</v>
      </c>
      <c r="L19" s="11">
        <f>入力シート!H54</f>
        <v>0</v>
      </c>
      <c r="M19" s="11">
        <f>入力シート!I54</f>
        <v>0</v>
      </c>
      <c r="N19" s="11">
        <f>入力シート!L54</f>
        <v>0</v>
      </c>
      <c r="O19" s="11">
        <f>入力シート!O54</f>
        <v>0</v>
      </c>
      <c r="P19" s="11">
        <f>入力シート!P54</f>
        <v>0</v>
      </c>
      <c r="Q19" s="11">
        <f>入力シート!N54</f>
        <v>0</v>
      </c>
      <c r="R19" s="12">
        <f>入力シート!Q54</f>
        <v>0</v>
      </c>
      <c r="U19" s="83" t="s">
        <v>315</v>
      </c>
      <c r="V19" s="50" t="s">
        <v>89</v>
      </c>
      <c r="W19" s="54">
        <v>1</v>
      </c>
      <c r="X19" s="49" t="s">
        <v>90</v>
      </c>
      <c r="Y19" s="51"/>
    </row>
    <row r="20" spans="1:25" ht="14.25" x14ac:dyDescent="0.15">
      <c r="A20" s="10">
        <v>19</v>
      </c>
      <c r="B20" s="11" t="s">
        <v>34</v>
      </c>
      <c r="C20" s="11">
        <f>入力シート!$N$16</f>
        <v>0</v>
      </c>
      <c r="D20" s="11">
        <f t="shared" si="0"/>
        <v>0</v>
      </c>
      <c r="E20" s="11">
        <f>入力シート!$C$16</f>
        <v>0</v>
      </c>
      <c r="F20" s="11"/>
      <c r="G20" s="11">
        <f>入力シート!B55</f>
        <v>0</v>
      </c>
      <c r="H20" s="11">
        <f>入力シート!F55</f>
        <v>0</v>
      </c>
      <c r="I20" s="11">
        <f>入力シート!G55</f>
        <v>0</v>
      </c>
      <c r="J20" s="11">
        <f>入力シート!C55</f>
        <v>0</v>
      </c>
      <c r="K20" s="11">
        <f>入力シート!D55</f>
        <v>0</v>
      </c>
      <c r="L20" s="11">
        <f>入力シート!H55</f>
        <v>0</v>
      </c>
      <c r="M20" s="11">
        <f>入力シート!I55</f>
        <v>0</v>
      </c>
      <c r="N20" s="11">
        <f>入力シート!L55</f>
        <v>0</v>
      </c>
      <c r="O20" s="11">
        <f>入力シート!O55</f>
        <v>0</v>
      </c>
      <c r="P20" s="11">
        <f>入力シート!P55</f>
        <v>0</v>
      </c>
      <c r="Q20" s="11">
        <f>入力シート!N55</f>
        <v>0</v>
      </c>
      <c r="R20" s="12">
        <f>入力シート!Q55</f>
        <v>0</v>
      </c>
      <c r="U20" s="83" t="s">
        <v>86</v>
      </c>
      <c r="V20" s="50" t="s">
        <v>92</v>
      </c>
      <c r="W20" s="54">
        <v>1.26</v>
      </c>
      <c r="X20" s="49" t="s">
        <v>93</v>
      </c>
      <c r="Y20" s="51"/>
    </row>
    <row r="21" spans="1:25" ht="14.25" x14ac:dyDescent="0.15">
      <c r="A21" s="10">
        <v>20</v>
      </c>
      <c r="B21" s="11" t="s">
        <v>34</v>
      </c>
      <c r="C21" s="11">
        <f>入力シート!$N$16</f>
        <v>0</v>
      </c>
      <c r="D21" s="11">
        <f t="shared" si="0"/>
        <v>0</v>
      </c>
      <c r="E21" s="11">
        <f>入力シート!$C$16</f>
        <v>0</v>
      </c>
      <c r="F21" s="11"/>
      <c r="G21" s="11">
        <f>入力シート!B56</f>
        <v>0</v>
      </c>
      <c r="H21" s="11">
        <f>入力シート!F56</f>
        <v>0</v>
      </c>
      <c r="I21" s="11">
        <f>入力シート!G56</f>
        <v>0</v>
      </c>
      <c r="J21" s="11">
        <f>入力シート!C56</f>
        <v>0</v>
      </c>
      <c r="K21" s="11">
        <f>入力シート!D56</f>
        <v>0</v>
      </c>
      <c r="L21" s="11">
        <f>入力シート!H56</f>
        <v>0</v>
      </c>
      <c r="M21" s="11">
        <f>入力シート!I56</f>
        <v>0</v>
      </c>
      <c r="N21" s="11">
        <f>入力シート!L56</f>
        <v>0</v>
      </c>
      <c r="O21" s="11">
        <f>入力シート!O56</f>
        <v>0</v>
      </c>
      <c r="P21" s="11">
        <f>入力シート!P56</f>
        <v>0</v>
      </c>
      <c r="Q21" s="11">
        <f>入力シート!N56</f>
        <v>0</v>
      </c>
      <c r="R21" s="12">
        <f>入力シート!Q56</f>
        <v>0</v>
      </c>
      <c r="U21" s="83" t="s">
        <v>88</v>
      </c>
      <c r="V21" s="50" t="s">
        <v>95</v>
      </c>
      <c r="W21" s="54">
        <v>1</v>
      </c>
      <c r="X21" s="49" t="s">
        <v>260</v>
      </c>
      <c r="Y21" s="51"/>
    </row>
    <row r="22" spans="1:25" ht="14.25" x14ac:dyDescent="0.15">
      <c r="A22" s="10">
        <v>21</v>
      </c>
      <c r="B22" s="11" t="s">
        <v>34</v>
      </c>
      <c r="C22" s="11">
        <f>入力シート!$N$16</f>
        <v>0</v>
      </c>
      <c r="D22" s="11">
        <f t="shared" si="0"/>
        <v>0</v>
      </c>
      <c r="E22" s="11">
        <f>入力シート!$C$16</f>
        <v>0</v>
      </c>
      <c r="F22" s="11"/>
      <c r="G22" s="11">
        <f>入力シート!B57</f>
        <v>0</v>
      </c>
      <c r="H22" s="11">
        <f>入力シート!F57</f>
        <v>0</v>
      </c>
      <c r="I22" s="11">
        <f>入力シート!G57</f>
        <v>0</v>
      </c>
      <c r="J22" s="11">
        <f>入力シート!C57</f>
        <v>0</v>
      </c>
      <c r="K22" s="11">
        <f>入力シート!D57</f>
        <v>0</v>
      </c>
      <c r="L22" s="11">
        <f>入力シート!H57</f>
        <v>0</v>
      </c>
      <c r="M22" s="11">
        <f>入力シート!I57</f>
        <v>0</v>
      </c>
      <c r="N22" s="11">
        <f>入力シート!L57</f>
        <v>0</v>
      </c>
      <c r="O22" s="11">
        <f>入力シート!O57</f>
        <v>0</v>
      </c>
      <c r="P22" s="11">
        <f>入力シート!P57</f>
        <v>0</v>
      </c>
      <c r="Q22" s="11">
        <f>入力シート!N57</f>
        <v>0</v>
      </c>
      <c r="R22" s="12">
        <f>入力シート!Q57</f>
        <v>0</v>
      </c>
      <c r="U22" s="83" t="s">
        <v>91</v>
      </c>
      <c r="V22" s="50" t="s">
        <v>97</v>
      </c>
      <c r="W22" s="54">
        <v>0.26</v>
      </c>
      <c r="X22" s="49" t="s">
        <v>261</v>
      </c>
      <c r="Y22" s="51"/>
    </row>
    <row r="23" spans="1:25" ht="14.25" x14ac:dyDescent="0.15">
      <c r="A23" s="10">
        <v>22</v>
      </c>
      <c r="B23" s="11" t="s">
        <v>34</v>
      </c>
      <c r="C23" s="11">
        <f>入力シート!$N$16</f>
        <v>0</v>
      </c>
      <c r="D23" s="11">
        <f t="shared" si="0"/>
        <v>0</v>
      </c>
      <c r="E23" s="11">
        <f>入力シート!$C$16</f>
        <v>0</v>
      </c>
      <c r="F23" s="11"/>
      <c r="G23" s="11">
        <f>入力シート!B58</f>
        <v>0</v>
      </c>
      <c r="H23" s="11">
        <f>入力シート!F58</f>
        <v>0</v>
      </c>
      <c r="I23" s="11">
        <f>入力シート!G58</f>
        <v>0</v>
      </c>
      <c r="J23" s="11">
        <f>入力シート!C58</f>
        <v>0</v>
      </c>
      <c r="K23" s="11">
        <f>入力シート!D58</f>
        <v>0</v>
      </c>
      <c r="L23" s="11">
        <f>入力シート!H58</f>
        <v>0</v>
      </c>
      <c r="M23" s="11">
        <f>入力シート!I58</f>
        <v>0</v>
      </c>
      <c r="N23" s="11">
        <f>入力シート!L58</f>
        <v>0</v>
      </c>
      <c r="O23" s="11">
        <f>入力シート!O58</f>
        <v>0</v>
      </c>
      <c r="P23" s="11">
        <f>入力シート!P58</f>
        <v>0</v>
      </c>
      <c r="Q23" s="11">
        <f>入力シート!N58</f>
        <v>0</v>
      </c>
      <c r="R23" s="12">
        <f>入力シート!Q58</f>
        <v>0</v>
      </c>
      <c r="U23" s="85" t="s">
        <v>250</v>
      </c>
      <c r="V23" s="50" t="s">
        <v>99</v>
      </c>
      <c r="W23" s="54">
        <v>0.26</v>
      </c>
      <c r="X23" s="49" t="s">
        <v>262</v>
      </c>
      <c r="Y23" s="51"/>
    </row>
    <row r="24" spans="1:25" ht="14.25" x14ac:dyDescent="0.15">
      <c r="A24" s="10">
        <v>23</v>
      </c>
      <c r="B24" s="11" t="s">
        <v>34</v>
      </c>
      <c r="C24" s="11">
        <f>入力シート!$N$16</f>
        <v>0</v>
      </c>
      <c r="D24" s="11">
        <f t="shared" si="0"/>
        <v>0</v>
      </c>
      <c r="E24" s="11">
        <f>入力シート!$C$16</f>
        <v>0</v>
      </c>
      <c r="F24" s="11"/>
      <c r="G24" s="11">
        <f>入力シート!B59</f>
        <v>0</v>
      </c>
      <c r="H24" s="11">
        <f>入力シート!F59</f>
        <v>0</v>
      </c>
      <c r="I24" s="11">
        <f>入力シート!G59</f>
        <v>0</v>
      </c>
      <c r="J24" s="11">
        <f>入力シート!C59</f>
        <v>0</v>
      </c>
      <c r="K24" s="11">
        <f>入力シート!D59</f>
        <v>0</v>
      </c>
      <c r="L24" s="11">
        <f>入力シート!H59</f>
        <v>0</v>
      </c>
      <c r="M24" s="11">
        <f>入力シート!I59</f>
        <v>0</v>
      </c>
      <c r="N24" s="11">
        <f>入力シート!L59</f>
        <v>0</v>
      </c>
      <c r="O24" s="11">
        <f>入力シート!O59</f>
        <v>0</v>
      </c>
      <c r="P24" s="11">
        <f>入力シート!P59</f>
        <v>0</v>
      </c>
      <c r="Q24" s="11">
        <f>入力シート!N59</f>
        <v>0</v>
      </c>
      <c r="R24" s="12">
        <f>入力シート!Q59</f>
        <v>0</v>
      </c>
      <c r="U24" s="83" t="s">
        <v>94</v>
      </c>
      <c r="V24" s="50" t="s">
        <v>101</v>
      </c>
      <c r="W24" s="54">
        <v>0.26</v>
      </c>
      <c r="X24" s="49" t="s">
        <v>263</v>
      </c>
      <c r="Y24" s="51"/>
    </row>
    <row r="25" spans="1:25" ht="14.25" x14ac:dyDescent="0.15">
      <c r="A25" s="10">
        <v>24</v>
      </c>
      <c r="B25" s="11" t="s">
        <v>34</v>
      </c>
      <c r="C25" s="11">
        <f>入力シート!$N$16</f>
        <v>0</v>
      </c>
      <c r="D25" s="11">
        <f t="shared" si="0"/>
        <v>0</v>
      </c>
      <c r="E25" s="11">
        <f>入力シート!$C$16</f>
        <v>0</v>
      </c>
      <c r="F25" s="11"/>
      <c r="G25" s="11">
        <f>入力シート!B60</f>
        <v>0</v>
      </c>
      <c r="H25" s="11">
        <f>入力シート!F60</f>
        <v>0</v>
      </c>
      <c r="I25" s="11">
        <f>入力シート!G60</f>
        <v>0</v>
      </c>
      <c r="J25" s="11">
        <f>入力シート!C60</f>
        <v>0</v>
      </c>
      <c r="K25" s="11">
        <f>入力シート!D60</f>
        <v>0</v>
      </c>
      <c r="L25" s="11">
        <f>入力シート!H60</f>
        <v>0</v>
      </c>
      <c r="M25" s="11">
        <f>入力シート!I60</f>
        <v>0</v>
      </c>
      <c r="N25" s="11">
        <f>入力シート!L60</f>
        <v>0</v>
      </c>
      <c r="O25" s="11">
        <f>入力シート!O60</f>
        <v>0</v>
      </c>
      <c r="P25" s="11">
        <f>入力シート!P60</f>
        <v>0</v>
      </c>
      <c r="Q25" s="11">
        <f>入力シート!N60</f>
        <v>0</v>
      </c>
      <c r="R25" s="12">
        <f>入力シート!Q60</f>
        <v>0</v>
      </c>
      <c r="U25" s="83" t="s">
        <v>325</v>
      </c>
      <c r="V25" s="50" t="s">
        <v>103</v>
      </c>
      <c r="W25" s="54">
        <v>0.26</v>
      </c>
      <c r="X25" s="49" t="s">
        <v>264</v>
      </c>
      <c r="Y25" s="51"/>
    </row>
    <row r="26" spans="1:25" ht="14.25" x14ac:dyDescent="0.15">
      <c r="A26" s="10">
        <v>25</v>
      </c>
      <c r="B26" s="11" t="s">
        <v>34</v>
      </c>
      <c r="C26" s="11">
        <f>入力シート!$N$16</f>
        <v>0</v>
      </c>
      <c r="D26" s="11">
        <f t="shared" si="0"/>
        <v>0</v>
      </c>
      <c r="E26" s="11">
        <f>入力シート!$C$16</f>
        <v>0</v>
      </c>
      <c r="F26" s="11"/>
      <c r="G26" s="11">
        <f>入力シート!B61</f>
        <v>0</v>
      </c>
      <c r="H26" s="11">
        <f>入力シート!F61</f>
        <v>0</v>
      </c>
      <c r="I26" s="11">
        <f>入力シート!G61</f>
        <v>0</v>
      </c>
      <c r="J26" s="11">
        <f>入力シート!C61</f>
        <v>0</v>
      </c>
      <c r="K26" s="11">
        <f>入力シート!D61</f>
        <v>0</v>
      </c>
      <c r="L26" s="11">
        <f>入力シート!H61</f>
        <v>0</v>
      </c>
      <c r="M26" s="11">
        <f>入力シート!I61</f>
        <v>0</v>
      </c>
      <c r="N26" s="11">
        <f>入力シート!L61</f>
        <v>0</v>
      </c>
      <c r="O26" s="11">
        <f>入力シート!O61</f>
        <v>0</v>
      </c>
      <c r="P26" s="11">
        <f>入力シート!P61</f>
        <v>0</v>
      </c>
      <c r="Q26" s="11">
        <f>入力シート!N61</f>
        <v>0</v>
      </c>
      <c r="R26" s="12">
        <f>入力シート!Q61</f>
        <v>0</v>
      </c>
      <c r="U26" s="83" t="s">
        <v>96</v>
      </c>
      <c r="V26" s="50" t="s">
        <v>105</v>
      </c>
      <c r="W26" s="55">
        <v>0.26</v>
      </c>
      <c r="X26" s="49" t="s">
        <v>265</v>
      </c>
      <c r="Y26" s="51"/>
    </row>
    <row r="27" spans="1:25" ht="15" thickBot="1" x14ac:dyDescent="0.2">
      <c r="A27" s="13">
        <v>26</v>
      </c>
      <c r="B27" s="22" t="s">
        <v>34</v>
      </c>
      <c r="C27" s="22">
        <f>入力シート!$N$16</f>
        <v>0</v>
      </c>
      <c r="D27" s="22">
        <f t="shared" si="0"/>
        <v>0</v>
      </c>
      <c r="E27" s="22">
        <f>入力シート!$C$16</f>
        <v>0</v>
      </c>
      <c r="F27" s="14"/>
      <c r="G27" s="22">
        <f>入力シート!B62</f>
        <v>0</v>
      </c>
      <c r="H27" s="22">
        <f>入力シート!F62</f>
        <v>0</v>
      </c>
      <c r="I27" s="22">
        <f>入力シート!G62</f>
        <v>0</v>
      </c>
      <c r="J27" s="22">
        <f>入力シート!C62</f>
        <v>0</v>
      </c>
      <c r="K27" s="22">
        <f>入力シート!D62</f>
        <v>0</v>
      </c>
      <c r="L27" s="22">
        <f>入力シート!H62</f>
        <v>0</v>
      </c>
      <c r="M27" s="22">
        <f>入力シート!I62</f>
        <v>0</v>
      </c>
      <c r="N27" s="22">
        <f>入力シート!L62</f>
        <v>0</v>
      </c>
      <c r="O27" s="22">
        <f>入力シート!O62</f>
        <v>0</v>
      </c>
      <c r="P27" s="22">
        <f>入力シート!P62</f>
        <v>0</v>
      </c>
      <c r="Q27" s="22">
        <f>入力シート!N62</f>
        <v>0</v>
      </c>
      <c r="R27" s="23">
        <f>入力シート!Q62</f>
        <v>0</v>
      </c>
      <c r="U27" s="83" t="s">
        <v>98</v>
      </c>
      <c r="V27" s="50" t="s">
        <v>107</v>
      </c>
      <c r="W27" s="56">
        <v>1</v>
      </c>
      <c r="X27" s="49" t="s">
        <v>266</v>
      </c>
      <c r="Y27" s="51"/>
    </row>
    <row r="28" spans="1:25" ht="15" thickTop="1" x14ac:dyDescent="0.15">
      <c r="A28" s="15">
        <v>27</v>
      </c>
      <c r="B28" s="24" t="s">
        <v>34</v>
      </c>
      <c r="C28" s="24">
        <f>入力シート!$N$16</f>
        <v>0</v>
      </c>
      <c r="D28" s="24">
        <f t="shared" si="0"/>
        <v>0</v>
      </c>
      <c r="E28" s="24">
        <f>入力シート!$C$16</f>
        <v>0</v>
      </c>
      <c r="F28" s="20"/>
      <c r="G28" s="20">
        <f>入力シート!B72</f>
        <v>0</v>
      </c>
      <c r="H28" s="20">
        <f>入力シート!F72</f>
        <v>0</v>
      </c>
      <c r="I28" s="20">
        <f>入力シート!G72</f>
        <v>0</v>
      </c>
      <c r="J28" s="20">
        <f>入力シート!C72</f>
        <v>0</v>
      </c>
      <c r="K28" s="16">
        <f>入力シート!D72</f>
        <v>0</v>
      </c>
      <c r="L28" s="20">
        <f>入力シート!H72</f>
        <v>0</v>
      </c>
      <c r="M28" s="20">
        <f>入力シート!I72</f>
        <v>0</v>
      </c>
      <c r="N28" s="20">
        <f>入力シート!L72</f>
        <v>0</v>
      </c>
      <c r="O28" s="20">
        <f>入力シート!O72</f>
        <v>0</v>
      </c>
      <c r="P28" s="20">
        <f>入力シート!P72</f>
        <v>0</v>
      </c>
      <c r="Q28" s="20">
        <f>入力シート!N72</f>
        <v>0</v>
      </c>
      <c r="R28" s="21">
        <f>入力シート!Q72</f>
        <v>0</v>
      </c>
      <c r="U28" s="83" t="s">
        <v>100</v>
      </c>
      <c r="V28" s="50" t="s">
        <v>256</v>
      </c>
      <c r="W28" s="56">
        <v>1</v>
      </c>
      <c r="X28" s="49" t="s">
        <v>267</v>
      </c>
      <c r="Y28" s="51"/>
    </row>
    <row r="29" spans="1:25" ht="14.25" x14ac:dyDescent="0.15">
      <c r="A29" s="10">
        <v>28</v>
      </c>
      <c r="B29" s="11" t="s">
        <v>34</v>
      </c>
      <c r="C29" s="11">
        <f>入力シート!$N$16</f>
        <v>0</v>
      </c>
      <c r="D29" s="11">
        <f t="shared" si="0"/>
        <v>0</v>
      </c>
      <c r="E29" s="11">
        <f>入力シート!$C$16</f>
        <v>0</v>
      </c>
      <c r="F29" s="11"/>
      <c r="G29" s="11">
        <f>入力シート!B73</f>
        <v>0</v>
      </c>
      <c r="H29" s="11">
        <f>入力シート!F73</f>
        <v>0</v>
      </c>
      <c r="I29" s="11">
        <f>入力シート!G73</f>
        <v>0</v>
      </c>
      <c r="J29" s="11">
        <f>入力シート!C73</f>
        <v>0</v>
      </c>
      <c r="K29" s="11">
        <f>入力シート!D73</f>
        <v>0</v>
      </c>
      <c r="L29" s="11">
        <f>入力シート!H73</f>
        <v>0</v>
      </c>
      <c r="M29" s="11">
        <f>入力シート!I73</f>
        <v>0</v>
      </c>
      <c r="N29" s="11">
        <f>入力シート!L73</f>
        <v>0</v>
      </c>
      <c r="O29" s="11">
        <f>入力シート!O73</f>
        <v>0</v>
      </c>
      <c r="P29" s="11">
        <f>入力シート!P73</f>
        <v>0</v>
      </c>
      <c r="Q29" s="11">
        <f>入力シート!N73</f>
        <v>0</v>
      </c>
      <c r="R29" s="12">
        <f>入力シート!Q73</f>
        <v>0</v>
      </c>
      <c r="U29" s="83" t="s">
        <v>102</v>
      </c>
      <c r="V29" s="50" t="s">
        <v>111</v>
      </c>
      <c r="W29" s="56">
        <v>1</v>
      </c>
      <c r="X29" s="49" t="s">
        <v>268</v>
      </c>
      <c r="Y29" s="51"/>
    </row>
    <row r="30" spans="1:25" ht="14.25" x14ac:dyDescent="0.15">
      <c r="A30" s="10">
        <v>29</v>
      </c>
      <c r="B30" s="11" t="s">
        <v>34</v>
      </c>
      <c r="C30" s="11">
        <f>入力シート!$N$16</f>
        <v>0</v>
      </c>
      <c r="D30" s="11">
        <f t="shared" si="0"/>
        <v>0</v>
      </c>
      <c r="E30" s="11">
        <f>入力シート!$C$16</f>
        <v>0</v>
      </c>
      <c r="F30" s="11"/>
      <c r="G30" s="11">
        <f>入力シート!B74</f>
        <v>0</v>
      </c>
      <c r="H30" s="11">
        <f>入力シート!F74</f>
        <v>0</v>
      </c>
      <c r="I30" s="11">
        <f>入力シート!G74</f>
        <v>0</v>
      </c>
      <c r="J30" s="11">
        <f>入力シート!C74</f>
        <v>0</v>
      </c>
      <c r="K30" s="11">
        <f>入力シート!D74</f>
        <v>0</v>
      </c>
      <c r="L30" s="11">
        <f>入力シート!H74</f>
        <v>0</v>
      </c>
      <c r="M30" s="11">
        <f>入力シート!I74</f>
        <v>0</v>
      </c>
      <c r="N30" s="11">
        <f>入力シート!L74</f>
        <v>0</v>
      </c>
      <c r="O30" s="11">
        <f>入力シート!O74</f>
        <v>0</v>
      </c>
      <c r="P30" s="11">
        <f>入力シート!P74</f>
        <v>0</v>
      </c>
      <c r="Q30" s="11">
        <f>入力シート!N74</f>
        <v>0</v>
      </c>
      <c r="R30" s="12">
        <f>入力シート!Q74</f>
        <v>0</v>
      </c>
      <c r="U30" s="83" t="s">
        <v>104</v>
      </c>
      <c r="V30" s="50" t="s">
        <v>113</v>
      </c>
      <c r="W30" s="56">
        <v>1</v>
      </c>
      <c r="X30" s="49" t="s">
        <v>269</v>
      </c>
      <c r="Y30" s="51"/>
    </row>
    <row r="31" spans="1:25" ht="14.25" x14ac:dyDescent="0.15">
      <c r="A31" s="10">
        <v>30</v>
      </c>
      <c r="B31" s="11" t="s">
        <v>34</v>
      </c>
      <c r="C31" s="11">
        <f>入力シート!$N$16</f>
        <v>0</v>
      </c>
      <c r="D31" s="11">
        <f t="shared" si="0"/>
        <v>0</v>
      </c>
      <c r="E31" s="11">
        <f>入力シート!$C$16</f>
        <v>0</v>
      </c>
      <c r="F31" s="11"/>
      <c r="G31" s="11">
        <f>入力シート!B75</f>
        <v>0</v>
      </c>
      <c r="H31" s="11">
        <f>入力シート!F75</f>
        <v>0</v>
      </c>
      <c r="I31" s="11">
        <f>入力シート!G75</f>
        <v>0</v>
      </c>
      <c r="J31" s="11">
        <f>入力シート!C75</f>
        <v>0</v>
      </c>
      <c r="K31" s="11">
        <f>入力シート!D75</f>
        <v>0</v>
      </c>
      <c r="L31" s="11">
        <f>入力シート!H75</f>
        <v>0</v>
      </c>
      <c r="M31" s="11">
        <f>入力シート!I75</f>
        <v>0</v>
      </c>
      <c r="N31" s="11">
        <f>入力シート!L75</f>
        <v>0</v>
      </c>
      <c r="O31" s="11">
        <f>入力シート!O75</f>
        <v>0</v>
      </c>
      <c r="P31" s="11">
        <f>入力シート!P75</f>
        <v>0</v>
      </c>
      <c r="Q31" s="11">
        <f>入力シート!N75</f>
        <v>0</v>
      </c>
      <c r="R31" s="12">
        <f>入力シート!Q75</f>
        <v>0</v>
      </c>
      <c r="U31" s="83" t="s">
        <v>106</v>
      </c>
      <c r="V31" s="50" t="s">
        <v>115</v>
      </c>
      <c r="W31" s="56">
        <v>1</v>
      </c>
      <c r="X31" s="49" t="s">
        <v>270</v>
      </c>
      <c r="Y31" s="51"/>
    </row>
    <row r="32" spans="1:25" ht="14.25" x14ac:dyDescent="0.15">
      <c r="A32" s="10">
        <v>31</v>
      </c>
      <c r="B32" s="11" t="s">
        <v>34</v>
      </c>
      <c r="C32" s="11">
        <f>入力シート!$N$16</f>
        <v>0</v>
      </c>
      <c r="D32" s="11">
        <f t="shared" si="0"/>
        <v>0</v>
      </c>
      <c r="E32" s="11">
        <f>入力シート!$C$16</f>
        <v>0</v>
      </c>
      <c r="F32" s="11"/>
      <c r="G32" s="11">
        <f>入力シート!B76</f>
        <v>0</v>
      </c>
      <c r="H32" s="11">
        <f>入力シート!F76</f>
        <v>0</v>
      </c>
      <c r="I32" s="11">
        <f>入力シート!G76</f>
        <v>0</v>
      </c>
      <c r="J32" s="11">
        <f>入力シート!C76</f>
        <v>0</v>
      </c>
      <c r="K32" s="11">
        <f>入力シート!D76</f>
        <v>0</v>
      </c>
      <c r="L32" s="11">
        <f>入力シート!H76</f>
        <v>0</v>
      </c>
      <c r="M32" s="11">
        <f>入力シート!I76</f>
        <v>0</v>
      </c>
      <c r="N32" s="11">
        <f>入力シート!L76</f>
        <v>0</v>
      </c>
      <c r="O32" s="11">
        <f>入力シート!O76</f>
        <v>0</v>
      </c>
      <c r="P32" s="11">
        <f>入力シート!P76</f>
        <v>0</v>
      </c>
      <c r="Q32" s="11">
        <f>入力シート!N76</f>
        <v>0</v>
      </c>
      <c r="R32" s="12">
        <f>入力シート!Q76</f>
        <v>0</v>
      </c>
      <c r="U32" s="83" t="s">
        <v>108</v>
      </c>
      <c r="V32" s="50" t="s">
        <v>117</v>
      </c>
      <c r="W32" s="56">
        <v>0.12</v>
      </c>
      <c r="X32" s="49" t="s">
        <v>271</v>
      </c>
      <c r="Y32" s="51"/>
    </row>
    <row r="33" spans="1:25" ht="14.25" x14ac:dyDescent="0.15">
      <c r="A33" s="10">
        <v>32</v>
      </c>
      <c r="B33" s="11" t="s">
        <v>34</v>
      </c>
      <c r="C33" s="11">
        <f>入力シート!$N$16</f>
        <v>0</v>
      </c>
      <c r="D33" s="11">
        <f t="shared" si="0"/>
        <v>0</v>
      </c>
      <c r="E33" s="11">
        <f>入力シート!$C$16</f>
        <v>0</v>
      </c>
      <c r="F33" s="11"/>
      <c r="G33" s="11">
        <f>入力シート!B77</f>
        <v>0</v>
      </c>
      <c r="H33" s="11">
        <f>入力シート!F77</f>
        <v>0</v>
      </c>
      <c r="I33" s="11">
        <f>入力シート!G77</f>
        <v>0</v>
      </c>
      <c r="J33" s="11">
        <f>入力シート!C77</f>
        <v>0</v>
      </c>
      <c r="K33" s="11">
        <f>入力シート!D77</f>
        <v>0</v>
      </c>
      <c r="L33" s="11">
        <f>入力シート!H77</f>
        <v>0</v>
      </c>
      <c r="M33" s="11">
        <f>入力シート!I77</f>
        <v>0</v>
      </c>
      <c r="N33" s="11">
        <f>入力シート!L77</f>
        <v>0</v>
      </c>
      <c r="O33" s="11">
        <f>入力シート!O77</f>
        <v>0</v>
      </c>
      <c r="P33" s="11">
        <f>入力シート!P77</f>
        <v>0</v>
      </c>
      <c r="Q33" s="11">
        <f>入力シート!N77</f>
        <v>0</v>
      </c>
      <c r="R33" s="12">
        <f>入力シート!Q77</f>
        <v>0</v>
      </c>
      <c r="U33" s="83" t="s">
        <v>110</v>
      </c>
      <c r="V33" s="50" t="s">
        <v>272</v>
      </c>
      <c r="W33" s="56"/>
      <c r="X33" s="49" t="s">
        <v>273</v>
      </c>
      <c r="Y33" s="51"/>
    </row>
    <row r="34" spans="1:25" ht="14.25" x14ac:dyDescent="0.15">
      <c r="A34" s="10">
        <v>33</v>
      </c>
      <c r="B34" s="11" t="s">
        <v>34</v>
      </c>
      <c r="C34" s="11">
        <f>入力シート!$N$16</f>
        <v>0</v>
      </c>
      <c r="D34" s="11">
        <f t="shared" si="0"/>
        <v>0</v>
      </c>
      <c r="E34" s="11">
        <f>入力シート!$C$16</f>
        <v>0</v>
      </c>
      <c r="F34" s="11"/>
      <c r="G34" s="11">
        <f>入力シート!B78</f>
        <v>0</v>
      </c>
      <c r="H34" s="11">
        <f>入力シート!F78</f>
        <v>0</v>
      </c>
      <c r="I34" s="11">
        <f>入力シート!G78</f>
        <v>0</v>
      </c>
      <c r="J34" s="11">
        <f>入力シート!C78</f>
        <v>0</v>
      </c>
      <c r="K34" s="11">
        <f>入力シート!D78</f>
        <v>0</v>
      </c>
      <c r="L34" s="11">
        <f>入力シート!H78</f>
        <v>0</v>
      </c>
      <c r="M34" s="11">
        <f>入力シート!I78</f>
        <v>0</v>
      </c>
      <c r="N34" s="11">
        <f>入力シート!L78</f>
        <v>0</v>
      </c>
      <c r="O34" s="11">
        <f>入力シート!O78</f>
        <v>0</v>
      </c>
      <c r="P34" s="11">
        <f>入力シート!P78</f>
        <v>0</v>
      </c>
      <c r="Q34" s="11">
        <f>入力シート!N78</f>
        <v>0</v>
      </c>
      <c r="R34" s="12">
        <f>入力シート!Q78</f>
        <v>0</v>
      </c>
      <c r="U34" s="84" t="s">
        <v>331</v>
      </c>
      <c r="V34" s="50" t="s">
        <v>274</v>
      </c>
      <c r="W34" s="56"/>
      <c r="X34" s="49" t="s">
        <v>275</v>
      </c>
      <c r="Y34" s="51"/>
    </row>
    <row r="35" spans="1:25" ht="14.25" x14ac:dyDescent="0.15">
      <c r="A35" s="10">
        <v>34</v>
      </c>
      <c r="B35" s="11" t="s">
        <v>34</v>
      </c>
      <c r="C35" s="11">
        <f>入力シート!$N$16</f>
        <v>0</v>
      </c>
      <c r="D35" s="11">
        <f t="shared" si="0"/>
        <v>0</v>
      </c>
      <c r="E35" s="11">
        <f>入力シート!$C$16</f>
        <v>0</v>
      </c>
      <c r="F35" s="11"/>
      <c r="G35" s="11">
        <f>入力シート!B79</f>
        <v>0</v>
      </c>
      <c r="H35" s="11">
        <f>入力シート!F79</f>
        <v>0</v>
      </c>
      <c r="I35" s="11">
        <f>入力シート!G79</f>
        <v>0</v>
      </c>
      <c r="J35" s="11">
        <f>入力シート!C79</f>
        <v>0</v>
      </c>
      <c r="K35" s="11">
        <f>入力シート!D79</f>
        <v>0</v>
      </c>
      <c r="L35" s="11">
        <f>入力シート!H79</f>
        <v>0</v>
      </c>
      <c r="M35" s="11">
        <f>入力シート!I79</f>
        <v>0</v>
      </c>
      <c r="N35" s="11">
        <f>入力シート!L79</f>
        <v>0</v>
      </c>
      <c r="O35" s="11">
        <f>入力シート!O79</f>
        <v>0</v>
      </c>
      <c r="P35" s="11">
        <f>入力シート!P79</f>
        <v>0</v>
      </c>
      <c r="Q35" s="11">
        <f>入力シート!N79</f>
        <v>0</v>
      </c>
      <c r="R35" s="12">
        <f>入力シート!Q79</f>
        <v>0</v>
      </c>
      <c r="U35" s="85" t="s">
        <v>251</v>
      </c>
      <c r="V35" s="50" t="s">
        <v>276</v>
      </c>
      <c r="W35" s="56"/>
      <c r="X35" s="49"/>
      <c r="Y35" s="51"/>
    </row>
    <row r="36" spans="1:25" ht="14.25" x14ac:dyDescent="0.15">
      <c r="A36" s="10">
        <v>35</v>
      </c>
      <c r="B36" s="11" t="s">
        <v>34</v>
      </c>
      <c r="C36" s="11">
        <f>入力シート!$N$16</f>
        <v>0</v>
      </c>
      <c r="D36" s="11">
        <f t="shared" si="0"/>
        <v>0</v>
      </c>
      <c r="E36" s="11">
        <f>入力シート!$C$16</f>
        <v>0</v>
      </c>
      <c r="F36" s="11"/>
      <c r="G36" s="11">
        <f>入力シート!B80</f>
        <v>0</v>
      </c>
      <c r="H36" s="11">
        <f>入力シート!F80</f>
        <v>0</v>
      </c>
      <c r="I36" s="11">
        <f>入力シート!G80</f>
        <v>0</v>
      </c>
      <c r="J36" s="11">
        <f>入力シート!C80</f>
        <v>0</v>
      </c>
      <c r="K36" s="11">
        <f>入力シート!D80</f>
        <v>0</v>
      </c>
      <c r="L36" s="11">
        <f>入力シート!H80</f>
        <v>0</v>
      </c>
      <c r="M36" s="11">
        <f>入力シート!I80</f>
        <v>0</v>
      </c>
      <c r="N36" s="11">
        <f>入力シート!L80</f>
        <v>0</v>
      </c>
      <c r="O36" s="11">
        <f>入力シート!O80</f>
        <v>0</v>
      </c>
      <c r="P36" s="11">
        <f>入力シート!P80</f>
        <v>0</v>
      </c>
      <c r="Q36" s="11">
        <f>入力シート!N80</f>
        <v>0</v>
      </c>
      <c r="R36" s="12">
        <f>入力シート!Q80</f>
        <v>0</v>
      </c>
      <c r="U36" s="83" t="s">
        <v>112</v>
      </c>
      <c r="V36" s="50" t="s">
        <v>277</v>
      </c>
      <c r="W36" s="56"/>
      <c r="X36" s="49"/>
      <c r="Y36" s="51"/>
    </row>
    <row r="37" spans="1:25" ht="15" thickBot="1" x14ac:dyDescent="0.2">
      <c r="A37" s="17">
        <v>36</v>
      </c>
      <c r="B37" s="18" t="s">
        <v>34</v>
      </c>
      <c r="C37" s="18">
        <f>入力シート!$N$16</f>
        <v>0</v>
      </c>
      <c r="D37" s="18">
        <f t="shared" si="0"/>
        <v>0</v>
      </c>
      <c r="E37" s="18">
        <f>入力シート!$C$16</f>
        <v>0</v>
      </c>
      <c r="F37" s="18"/>
      <c r="G37" s="18">
        <f>入力シート!B81</f>
        <v>0</v>
      </c>
      <c r="H37" s="18">
        <f>入力シート!F81</f>
        <v>0</v>
      </c>
      <c r="I37" s="18">
        <f>入力シート!G81</f>
        <v>0</v>
      </c>
      <c r="J37" s="18">
        <f>入力シート!C81</f>
        <v>0</v>
      </c>
      <c r="K37" s="18">
        <f>入力シート!D81</f>
        <v>0</v>
      </c>
      <c r="L37" s="18">
        <f>入力シート!H81</f>
        <v>0</v>
      </c>
      <c r="M37" s="18">
        <f>入力シート!I81</f>
        <v>0</v>
      </c>
      <c r="N37" s="18">
        <f>入力シート!L81</f>
        <v>0</v>
      </c>
      <c r="O37" s="18">
        <f>入力シート!O81</f>
        <v>0</v>
      </c>
      <c r="P37" s="18">
        <f>入力シート!P81</f>
        <v>0</v>
      </c>
      <c r="Q37" s="18">
        <f>入力シート!N81</f>
        <v>0</v>
      </c>
      <c r="R37" s="19">
        <f>入力シート!Q81</f>
        <v>0</v>
      </c>
      <c r="U37" s="83" t="s">
        <v>114</v>
      </c>
      <c r="V37" s="50" t="s">
        <v>278</v>
      </c>
      <c r="W37" s="56"/>
      <c r="X37" s="49"/>
      <c r="Y37" s="51"/>
    </row>
    <row r="38" spans="1:25" ht="14.25" x14ac:dyDescent="0.15">
      <c r="U38" s="83" t="s">
        <v>116</v>
      </c>
      <c r="V38" s="50" t="s">
        <v>279</v>
      </c>
      <c r="W38" s="56"/>
      <c r="X38" s="49"/>
      <c r="Y38" s="51"/>
    </row>
    <row r="39" spans="1:25" ht="14.25" x14ac:dyDescent="0.15">
      <c r="U39" s="83" t="s">
        <v>118</v>
      </c>
      <c r="V39" s="50" t="s">
        <v>232</v>
      </c>
      <c r="W39" s="56"/>
      <c r="X39" s="49"/>
      <c r="Y39" s="51"/>
    </row>
    <row r="40" spans="1:25" ht="14.25" x14ac:dyDescent="0.15">
      <c r="U40" s="83" t="s">
        <v>120</v>
      </c>
      <c r="V40" s="50" t="s">
        <v>280</v>
      </c>
      <c r="W40" s="56"/>
      <c r="X40" s="49"/>
      <c r="Y40" s="51"/>
    </row>
    <row r="41" spans="1:25" ht="14.25" x14ac:dyDescent="0.15">
      <c r="U41" s="83" t="s">
        <v>313</v>
      </c>
      <c r="V41" s="50" t="s">
        <v>281</v>
      </c>
      <c r="W41" s="56"/>
      <c r="X41" s="49"/>
      <c r="Y41" s="51"/>
    </row>
    <row r="42" spans="1:25" ht="14.25" x14ac:dyDescent="0.15">
      <c r="U42" s="83" t="s">
        <v>287</v>
      </c>
      <c r="V42" s="50" t="s">
        <v>282</v>
      </c>
      <c r="W42" s="56"/>
      <c r="X42" s="49"/>
      <c r="Y42" s="51"/>
    </row>
    <row r="43" spans="1:25" ht="14.25" x14ac:dyDescent="0.15">
      <c r="U43" s="83" t="s">
        <v>124</v>
      </c>
      <c r="V43" s="50" t="s">
        <v>283</v>
      </c>
      <c r="W43" s="56"/>
      <c r="X43" s="49"/>
      <c r="Y43" s="51"/>
    </row>
    <row r="44" spans="1:25" ht="14.25" x14ac:dyDescent="0.15">
      <c r="U44" s="83" t="s">
        <v>126</v>
      </c>
      <c r="V44" s="50" t="s">
        <v>284</v>
      </c>
      <c r="W44" s="56"/>
      <c r="X44" s="49"/>
      <c r="Y44" s="51"/>
    </row>
    <row r="45" spans="1:25" ht="14.25" x14ac:dyDescent="0.15">
      <c r="U45" s="83" t="s">
        <v>128</v>
      </c>
      <c r="V45" s="50" t="s">
        <v>119</v>
      </c>
      <c r="W45" s="56">
        <v>1</v>
      </c>
      <c r="X45" s="49"/>
      <c r="Y45" s="51"/>
    </row>
    <row r="46" spans="1:25" ht="14.25" x14ac:dyDescent="0.15">
      <c r="U46" s="83" t="s">
        <v>130</v>
      </c>
      <c r="V46" s="50" t="s">
        <v>121</v>
      </c>
      <c r="W46" s="56">
        <v>1</v>
      </c>
      <c r="X46" s="49"/>
      <c r="Y46" s="51"/>
    </row>
    <row r="47" spans="1:25" ht="14.25" x14ac:dyDescent="0.15">
      <c r="U47" s="83" t="s">
        <v>132</v>
      </c>
      <c r="V47" s="50" t="s">
        <v>123</v>
      </c>
      <c r="W47" s="56">
        <v>1</v>
      </c>
      <c r="X47" s="49"/>
      <c r="Y47" s="51"/>
    </row>
    <row r="48" spans="1:25" ht="14.25" x14ac:dyDescent="0.15">
      <c r="U48" s="83" t="s">
        <v>133</v>
      </c>
      <c r="V48" s="50" t="s">
        <v>125</v>
      </c>
      <c r="W48" s="56">
        <v>1</v>
      </c>
      <c r="X48" s="49"/>
      <c r="Y48" s="51"/>
    </row>
    <row r="49" spans="21:25" ht="14.25" x14ac:dyDescent="0.15">
      <c r="U49" s="83" t="s">
        <v>134</v>
      </c>
      <c r="V49" s="50" t="s">
        <v>127</v>
      </c>
      <c r="W49" s="56">
        <v>0.26</v>
      </c>
      <c r="X49" s="49"/>
      <c r="Y49" s="51"/>
    </row>
    <row r="50" spans="21:25" ht="14.25" x14ac:dyDescent="0.15">
      <c r="U50" s="83" t="s">
        <v>135</v>
      </c>
      <c r="V50" s="50" t="s">
        <v>129</v>
      </c>
      <c r="W50" s="56">
        <v>0.9</v>
      </c>
      <c r="X50" s="49"/>
      <c r="Y50" s="51"/>
    </row>
    <row r="51" spans="21:25" ht="14.25" x14ac:dyDescent="0.15">
      <c r="U51" s="83" t="s">
        <v>136</v>
      </c>
      <c r="V51" s="50" t="s">
        <v>131</v>
      </c>
      <c r="W51" s="56">
        <v>0.9</v>
      </c>
      <c r="X51" s="49"/>
      <c r="Y51" s="51"/>
    </row>
    <row r="52" spans="21:25" ht="14.25" x14ac:dyDescent="0.15">
      <c r="U52" s="83" t="s">
        <v>138</v>
      </c>
      <c r="V52" s="50" t="s">
        <v>238</v>
      </c>
      <c r="W52" s="56">
        <v>1.25</v>
      </c>
      <c r="X52" s="49"/>
      <c r="Y52" s="51"/>
    </row>
    <row r="53" spans="21:25" ht="14.25" x14ac:dyDescent="0.15">
      <c r="U53" s="83" t="s">
        <v>140</v>
      </c>
      <c r="V53" s="50" t="s">
        <v>239</v>
      </c>
      <c r="W53" s="56">
        <v>1.25</v>
      </c>
      <c r="X53" s="49"/>
      <c r="Y53" s="51"/>
    </row>
    <row r="54" spans="21:25" ht="14.25" x14ac:dyDescent="0.15">
      <c r="U54" s="83" t="s">
        <v>317</v>
      </c>
      <c r="V54" s="50" t="s">
        <v>240</v>
      </c>
      <c r="W54" s="56">
        <v>1.1299999999999999</v>
      </c>
      <c r="X54" s="49"/>
      <c r="Y54" s="51"/>
    </row>
    <row r="55" spans="21:25" ht="14.25" x14ac:dyDescent="0.15">
      <c r="U55" s="83" t="s">
        <v>142</v>
      </c>
      <c r="V55" s="50" t="s">
        <v>241</v>
      </c>
      <c r="W55" s="56">
        <v>1.1299999999999999</v>
      </c>
      <c r="X55" s="49"/>
      <c r="Y55" s="51"/>
    </row>
    <row r="56" spans="21:25" ht="14.25" x14ac:dyDescent="0.15">
      <c r="U56" s="83" t="s">
        <v>319</v>
      </c>
      <c r="V56" s="49" t="s">
        <v>137</v>
      </c>
      <c r="W56" s="56">
        <v>0.3</v>
      </c>
      <c r="X56" s="49"/>
      <c r="Y56" s="51"/>
    </row>
    <row r="57" spans="21:25" ht="14.25" x14ac:dyDescent="0.15">
      <c r="U57" s="83" t="s">
        <v>144</v>
      </c>
      <c r="V57" s="49" t="s">
        <v>139</v>
      </c>
      <c r="W57" s="56">
        <v>1</v>
      </c>
      <c r="X57" s="49"/>
      <c r="Y57" s="51"/>
    </row>
    <row r="58" spans="21:25" ht="14.25" x14ac:dyDescent="0.15">
      <c r="U58" s="83" t="s">
        <v>146</v>
      </c>
      <c r="V58" s="49" t="s">
        <v>141</v>
      </c>
      <c r="W58" s="56">
        <v>0.3</v>
      </c>
      <c r="X58" s="49"/>
      <c r="Y58" s="51"/>
    </row>
    <row r="59" spans="21:25" ht="14.25" x14ac:dyDescent="0.15">
      <c r="U59" s="83" t="s">
        <v>327</v>
      </c>
      <c r="V59" s="49" t="s">
        <v>143</v>
      </c>
      <c r="W59" s="56">
        <v>1.1000000000000001</v>
      </c>
      <c r="X59" s="49"/>
      <c r="Y59" s="51"/>
    </row>
    <row r="60" spans="21:25" ht="14.25" x14ac:dyDescent="0.15">
      <c r="U60" s="83" t="s">
        <v>148</v>
      </c>
      <c r="V60" s="49" t="s">
        <v>145</v>
      </c>
      <c r="W60" s="56">
        <v>1.93</v>
      </c>
      <c r="X60" s="49"/>
      <c r="Y60" s="51"/>
    </row>
    <row r="61" spans="21:25" ht="14.25" x14ac:dyDescent="0.15">
      <c r="U61" s="83" t="s">
        <v>150</v>
      </c>
      <c r="V61" s="49" t="s">
        <v>147</v>
      </c>
      <c r="W61" s="56">
        <v>1.1399999999999999</v>
      </c>
      <c r="X61" s="49"/>
      <c r="Y61" s="51"/>
    </row>
    <row r="62" spans="21:25" ht="14.25" x14ac:dyDescent="0.15">
      <c r="U62" s="83" t="s">
        <v>152</v>
      </c>
      <c r="V62" s="49" t="s">
        <v>149</v>
      </c>
      <c r="W62" s="56">
        <v>0.9</v>
      </c>
      <c r="X62" s="49"/>
      <c r="Y62" s="51"/>
    </row>
    <row r="63" spans="21:25" ht="14.25" x14ac:dyDescent="0.15">
      <c r="U63" s="83" t="s">
        <v>154</v>
      </c>
      <c r="V63" s="49" t="s">
        <v>151</v>
      </c>
      <c r="W63" s="56">
        <v>1.1000000000000001</v>
      </c>
      <c r="X63" s="49"/>
      <c r="Y63" s="51"/>
    </row>
    <row r="64" spans="21:25" ht="14.25" x14ac:dyDescent="0.15">
      <c r="U64" s="83" t="s">
        <v>156</v>
      </c>
      <c r="V64" s="49" t="s">
        <v>153</v>
      </c>
      <c r="W64" s="56">
        <v>1.25</v>
      </c>
      <c r="X64" s="49"/>
      <c r="Y64" s="51"/>
    </row>
    <row r="65" spans="21:25" ht="14.25" x14ac:dyDescent="0.15">
      <c r="U65" s="83" t="s">
        <v>158</v>
      </c>
      <c r="V65" s="49" t="s">
        <v>155</v>
      </c>
      <c r="W65" s="56">
        <v>1.1299999999999999</v>
      </c>
      <c r="X65" s="49"/>
      <c r="Y65" s="51"/>
    </row>
    <row r="66" spans="21:25" ht="14.25" x14ac:dyDescent="0.15">
      <c r="U66" s="83" t="s">
        <v>160</v>
      </c>
      <c r="V66" s="49" t="s">
        <v>157</v>
      </c>
      <c r="W66" s="56">
        <v>1.26</v>
      </c>
      <c r="X66" s="49"/>
      <c r="Y66" s="51"/>
    </row>
    <row r="67" spans="21:25" ht="15" thickBot="1" x14ac:dyDescent="0.2">
      <c r="U67" s="83" t="s">
        <v>329</v>
      </c>
      <c r="V67" s="49" t="s">
        <v>159</v>
      </c>
      <c r="W67" s="57">
        <v>1</v>
      </c>
      <c r="X67" s="49"/>
      <c r="Y67" s="51"/>
    </row>
    <row r="68" spans="21:25" x14ac:dyDescent="0.15">
      <c r="U68" s="83" t="s">
        <v>161</v>
      </c>
      <c r="V68" s="49" t="s">
        <v>285</v>
      </c>
      <c r="W68" s="49"/>
      <c r="X68" s="49"/>
      <c r="Y68" s="51"/>
    </row>
    <row r="69" spans="21:25" x14ac:dyDescent="0.15">
      <c r="U69" s="83" t="s">
        <v>162</v>
      </c>
      <c r="V69" s="49"/>
      <c r="W69" s="49"/>
      <c r="X69" s="49"/>
      <c r="Y69" s="51"/>
    </row>
    <row r="70" spans="21:25" x14ac:dyDescent="0.15">
      <c r="U70" s="83" t="s">
        <v>163</v>
      </c>
      <c r="V70" s="49"/>
      <c r="W70" s="49"/>
      <c r="X70" s="49"/>
      <c r="Y70" s="51"/>
    </row>
    <row r="71" spans="21:25" x14ac:dyDescent="0.15">
      <c r="U71" s="83" t="s">
        <v>164</v>
      </c>
      <c r="V71" s="49"/>
      <c r="W71" s="49"/>
      <c r="X71" s="49"/>
      <c r="Y71" s="51"/>
    </row>
    <row r="72" spans="21:25" x14ac:dyDescent="0.15">
      <c r="U72" s="83" t="s">
        <v>165</v>
      </c>
      <c r="V72" s="49"/>
      <c r="W72" s="49"/>
      <c r="X72" s="49"/>
      <c r="Y72" s="51"/>
    </row>
    <row r="73" spans="21:25" x14ac:dyDescent="0.15">
      <c r="U73" s="83" t="s">
        <v>166</v>
      </c>
      <c r="V73" s="49"/>
      <c r="W73" s="49"/>
      <c r="X73" s="49"/>
      <c r="Y73" s="51"/>
    </row>
    <row r="74" spans="21:25" x14ac:dyDescent="0.15">
      <c r="U74" s="83" t="s">
        <v>167</v>
      </c>
      <c r="V74" s="49"/>
      <c r="W74" s="49"/>
      <c r="X74" s="49"/>
      <c r="Y74" s="51"/>
    </row>
    <row r="75" spans="21:25" x14ac:dyDescent="0.15">
      <c r="U75" s="83" t="s">
        <v>168</v>
      </c>
      <c r="V75" s="49"/>
      <c r="W75" s="49"/>
      <c r="X75" s="49"/>
      <c r="Y75" s="51"/>
    </row>
    <row r="76" spans="21:25" x14ac:dyDescent="0.15">
      <c r="U76" s="83" t="s">
        <v>169</v>
      </c>
      <c r="V76" s="49"/>
      <c r="W76" s="49"/>
      <c r="X76" s="49"/>
      <c r="Y76" s="51"/>
    </row>
    <row r="77" spans="21:25" x14ac:dyDescent="0.15">
      <c r="U77" s="83" t="s">
        <v>170</v>
      </c>
      <c r="V77" s="49"/>
      <c r="W77" s="49"/>
      <c r="X77" s="49"/>
      <c r="Y77" s="51"/>
    </row>
    <row r="78" spans="21:25" x14ac:dyDescent="0.15">
      <c r="U78" s="83" t="s">
        <v>171</v>
      </c>
      <c r="V78" s="49"/>
      <c r="W78" s="49"/>
      <c r="X78" s="49"/>
      <c r="Y78" s="51"/>
    </row>
    <row r="79" spans="21:25" x14ac:dyDescent="0.15">
      <c r="U79" s="83" t="s">
        <v>172</v>
      </c>
      <c r="V79" s="49"/>
      <c r="W79" s="49"/>
      <c r="X79" s="49"/>
      <c r="Y79" s="51"/>
    </row>
    <row r="80" spans="21:25" x14ac:dyDescent="0.15">
      <c r="U80" s="85" t="s">
        <v>252</v>
      </c>
      <c r="V80" s="49"/>
      <c r="W80" s="49"/>
      <c r="X80" s="49"/>
      <c r="Y80" s="51"/>
    </row>
    <row r="81" spans="21:25" x14ac:dyDescent="0.15">
      <c r="U81" s="83" t="s">
        <v>321</v>
      </c>
      <c r="V81" s="49"/>
      <c r="W81" s="49"/>
      <c r="X81" s="49"/>
      <c r="Y81" s="51"/>
    </row>
    <row r="82" spans="21:25" x14ac:dyDescent="0.15">
      <c r="U82" s="83" t="s">
        <v>323</v>
      </c>
      <c r="V82" s="49"/>
      <c r="W82" s="49"/>
      <c r="X82" s="49"/>
      <c r="Y82" s="51"/>
    </row>
    <row r="83" spans="21:25" x14ac:dyDescent="0.15">
      <c r="U83" s="83" t="s">
        <v>173</v>
      </c>
      <c r="V83" s="49"/>
      <c r="W83" s="49"/>
      <c r="X83" s="49"/>
      <c r="Y83" s="51"/>
    </row>
    <row r="84" spans="21:25" x14ac:dyDescent="0.15">
      <c r="U84" s="83" t="s">
        <v>174</v>
      </c>
      <c r="V84" s="49"/>
      <c r="W84" s="49"/>
      <c r="X84" s="49"/>
      <c r="Y84" s="51"/>
    </row>
    <row r="85" spans="21:25" x14ac:dyDescent="0.15">
      <c r="U85" s="83" t="s">
        <v>175</v>
      </c>
      <c r="V85" s="49"/>
      <c r="W85" s="49"/>
      <c r="X85" s="49"/>
      <c r="Y85" s="51"/>
    </row>
    <row r="86" spans="21:25" x14ac:dyDescent="0.15">
      <c r="U86" s="83" t="s">
        <v>176</v>
      </c>
      <c r="V86" s="49"/>
      <c r="W86" s="49"/>
      <c r="X86" s="49"/>
      <c r="Y86" s="51"/>
    </row>
    <row r="87" spans="21:25" x14ac:dyDescent="0.15">
      <c r="U87" s="83" t="s">
        <v>177</v>
      </c>
      <c r="V87" s="49"/>
      <c r="W87" s="49"/>
      <c r="X87" s="49"/>
      <c r="Y87" s="51"/>
    </row>
    <row r="88" spans="21:25" x14ac:dyDescent="0.15">
      <c r="U88" s="85" t="s">
        <v>253</v>
      </c>
      <c r="V88" s="49"/>
      <c r="W88" s="49"/>
      <c r="X88" s="49"/>
      <c r="Y88" s="51"/>
    </row>
    <row r="89" spans="21:25" x14ac:dyDescent="0.15">
      <c r="U89" s="83" t="s">
        <v>178</v>
      </c>
      <c r="V89" s="49"/>
      <c r="W89" s="49"/>
      <c r="X89" s="49"/>
      <c r="Y89" s="51"/>
    </row>
    <row r="90" spans="21:25" x14ac:dyDescent="0.15">
      <c r="U90" s="83" t="s">
        <v>179</v>
      </c>
      <c r="V90" s="49"/>
      <c r="W90" s="49"/>
      <c r="X90" s="49"/>
      <c r="Y90" s="51"/>
    </row>
    <row r="91" spans="21:25" x14ac:dyDescent="0.15">
      <c r="U91" s="83" t="s">
        <v>180</v>
      </c>
      <c r="V91" s="49"/>
      <c r="W91" s="49"/>
      <c r="X91" s="49"/>
      <c r="Y91" s="51"/>
    </row>
    <row r="92" spans="21:25" x14ac:dyDescent="0.15">
      <c r="U92" s="83" t="s">
        <v>181</v>
      </c>
      <c r="V92" s="49"/>
      <c r="W92" s="49"/>
      <c r="X92" s="49"/>
      <c r="Y92" s="51"/>
    </row>
    <row r="93" spans="21:25" x14ac:dyDescent="0.15">
      <c r="U93" s="83" t="s">
        <v>182</v>
      </c>
      <c r="V93" s="49"/>
      <c r="W93" s="49"/>
      <c r="X93" s="49"/>
      <c r="Y93" s="51"/>
    </row>
    <row r="94" spans="21:25" x14ac:dyDescent="0.15">
      <c r="U94" s="85" t="s">
        <v>254</v>
      </c>
      <c r="V94" s="49"/>
      <c r="W94" s="49"/>
      <c r="X94" s="49"/>
      <c r="Y94" s="51"/>
    </row>
    <row r="95" spans="21:25" x14ac:dyDescent="0.15">
      <c r="U95" s="83" t="s">
        <v>255</v>
      </c>
      <c r="V95" s="49"/>
      <c r="W95" s="49"/>
      <c r="X95" s="49"/>
      <c r="Y95" s="51"/>
    </row>
    <row r="96" spans="21:25" x14ac:dyDescent="0.15">
      <c r="U96" s="83" t="s">
        <v>183</v>
      </c>
      <c r="V96" s="49"/>
      <c r="W96" s="49"/>
      <c r="X96" s="49"/>
      <c r="Y96" s="51"/>
    </row>
    <row r="97" spans="21:25" x14ac:dyDescent="0.15">
      <c r="U97" s="83" t="s">
        <v>184</v>
      </c>
      <c r="V97" s="49"/>
      <c r="W97" s="49"/>
      <c r="X97" s="49"/>
      <c r="Y97" s="51"/>
    </row>
    <row r="98" spans="21:25" x14ac:dyDescent="0.15">
      <c r="U98" s="83" t="s">
        <v>185</v>
      </c>
      <c r="V98" s="49"/>
      <c r="W98" s="49"/>
      <c r="X98" s="49"/>
      <c r="Y98" s="51"/>
    </row>
    <row r="99" spans="21:25" x14ac:dyDescent="0.15">
      <c r="U99" s="83" t="s">
        <v>186</v>
      </c>
      <c r="V99" s="49"/>
      <c r="W99" s="49"/>
      <c r="X99" s="49"/>
      <c r="Y99" s="51"/>
    </row>
    <row r="100" spans="21:25" x14ac:dyDescent="0.15">
      <c r="U100" s="83" t="s">
        <v>187</v>
      </c>
      <c r="V100" s="49"/>
      <c r="W100" s="49"/>
      <c r="X100" s="49"/>
      <c r="Y100" s="51"/>
    </row>
    <row r="101" spans="21:25" x14ac:dyDescent="0.15">
      <c r="U101" s="83" t="s">
        <v>188</v>
      </c>
      <c r="V101" s="49"/>
      <c r="W101" s="49"/>
      <c r="X101" s="49"/>
      <c r="Y101" s="49"/>
    </row>
    <row r="102" spans="21:25" x14ac:dyDescent="0.15">
      <c r="U102" s="83" t="s">
        <v>189</v>
      </c>
      <c r="V102" s="49"/>
      <c r="W102" s="49"/>
      <c r="X102" s="49"/>
      <c r="Y102" s="49"/>
    </row>
    <row r="103" spans="21:25" x14ac:dyDescent="0.15">
      <c r="U103" s="83" t="s">
        <v>190</v>
      </c>
      <c r="V103" s="49"/>
      <c r="W103" s="49"/>
      <c r="X103" s="49"/>
      <c r="Y103" s="49"/>
    </row>
    <row r="104" spans="21:25" x14ac:dyDescent="0.15">
      <c r="U104" s="83" t="s">
        <v>191</v>
      </c>
      <c r="V104" s="49"/>
      <c r="W104" s="49"/>
      <c r="X104" s="49"/>
      <c r="Y104" s="49"/>
    </row>
    <row r="105" spans="21:25" x14ac:dyDescent="0.15">
      <c r="U105" s="83" t="s">
        <v>192</v>
      </c>
      <c r="V105" s="49"/>
      <c r="W105" s="49"/>
      <c r="X105" s="49"/>
      <c r="Y105" s="49"/>
    </row>
    <row r="106" spans="21:25" x14ac:dyDescent="0.15">
      <c r="U106" s="83" t="s">
        <v>193</v>
      </c>
      <c r="V106" s="49"/>
      <c r="W106" s="49"/>
      <c r="X106" s="49"/>
      <c r="Y106" s="49"/>
    </row>
    <row r="107" spans="21:25" x14ac:dyDescent="0.15">
      <c r="U107" s="83" t="s">
        <v>194</v>
      </c>
      <c r="V107" s="49"/>
      <c r="W107" s="49"/>
      <c r="X107" s="49"/>
      <c r="Y107" s="49"/>
    </row>
    <row r="108" spans="21:25" x14ac:dyDescent="0.15">
      <c r="U108" s="83" t="s">
        <v>195</v>
      </c>
      <c r="V108" s="49"/>
      <c r="W108" s="49"/>
      <c r="X108" s="49"/>
      <c r="Y108" s="49"/>
    </row>
    <row r="109" spans="21:25" x14ac:dyDescent="0.15">
      <c r="U109" s="83" t="s">
        <v>196</v>
      </c>
      <c r="V109" s="49"/>
      <c r="W109" s="49"/>
      <c r="X109" s="49"/>
      <c r="Y109" s="49"/>
    </row>
    <row r="110" spans="21:25" x14ac:dyDescent="0.15">
      <c r="U110" s="83" t="s">
        <v>197</v>
      </c>
      <c r="V110" s="49"/>
      <c r="W110" s="49"/>
      <c r="X110" s="49"/>
      <c r="Y110" s="49"/>
    </row>
    <row r="111" spans="21:25" x14ac:dyDescent="0.15">
      <c r="U111" s="83" t="s">
        <v>198</v>
      </c>
      <c r="V111" s="49"/>
      <c r="W111" s="49"/>
      <c r="X111" s="49"/>
      <c r="Y111" s="50"/>
    </row>
    <row r="112" spans="21:25" x14ac:dyDescent="0.15">
      <c r="U112" s="83" t="s">
        <v>199</v>
      </c>
    </row>
    <row r="113" spans="21:21" x14ac:dyDescent="0.15">
      <c r="U113" s="83" t="s">
        <v>200</v>
      </c>
    </row>
    <row r="114" spans="21:21" x14ac:dyDescent="0.15">
      <c r="U114" s="83" t="s">
        <v>201</v>
      </c>
    </row>
    <row r="115" spans="21:21" x14ac:dyDescent="0.15">
      <c r="U115" s="83" t="s">
        <v>202</v>
      </c>
    </row>
    <row r="116" spans="21:21" x14ac:dyDescent="0.15">
      <c r="U116" s="83" t="s">
        <v>203</v>
      </c>
    </row>
    <row r="117" spans="21:21" x14ac:dyDescent="0.15">
      <c r="U117" s="83" t="s">
        <v>204</v>
      </c>
    </row>
    <row r="118" spans="21:21" x14ac:dyDescent="0.15">
      <c r="U118" s="83" t="s">
        <v>205</v>
      </c>
    </row>
    <row r="119" spans="21:21" x14ac:dyDescent="0.15">
      <c r="U119" s="83" t="s">
        <v>206</v>
      </c>
    </row>
    <row r="120" spans="21:21" x14ac:dyDescent="0.15">
      <c r="U120" s="83" t="s">
        <v>207</v>
      </c>
    </row>
    <row r="121" spans="21:21" x14ac:dyDescent="0.15">
      <c r="U121" s="83" t="s">
        <v>208</v>
      </c>
    </row>
    <row r="122" spans="21:21" x14ac:dyDescent="0.15">
      <c r="U122" s="83" t="s">
        <v>209</v>
      </c>
    </row>
    <row r="123" spans="21:21" x14ac:dyDescent="0.15">
      <c r="U123" s="83" t="s">
        <v>210</v>
      </c>
    </row>
    <row r="124" spans="21:21" x14ac:dyDescent="0.15">
      <c r="U124" s="83" t="s">
        <v>211</v>
      </c>
    </row>
    <row r="125" spans="21:21" x14ac:dyDescent="0.15">
      <c r="U125" s="83" t="s">
        <v>212</v>
      </c>
    </row>
    <row r="126" spans="21:21" x14ac:dyDescent="0.15">
      <c r="U126" s="83" t="s">
        <v>213</v>
      </c>
    </row>
    <row r="127" spans="21:21" x14ac:dyDescent="0.15">
      <c r="U127" s="83" t="s">
        <v>214</v>
      </c>
    </row>
    <row r="128" spans="21:21" x14ac:dyDescent="0.15">
      <c r="U128" s="83" t="s">
        <v>215</v>
      </c>
    </row>
    <row r="129" spans="21:21" x14ac:dyDescent="0.15">
      <c r="U129" s="83" t="s">
        <v>216</v>
      </c>
    </row>
    <row r="130" spans="21:21" x14ac:dyDescent="0.15">
      <c r="U130" s="83" t="s">
        <v>217</v>
      </c>
    </row>
  </sheetData>
  <sheetProtection password="CC6F" sheet="1"/>
  <phoneticPr fontId="1"/>
  <pageMargins left="0.19685039370078741" right="0.19685039370078741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0"/>
  <sheetViews>
    <sheetView topLeftCell="A103" workbookViewId="0">
      <selection activeCell="D113" sqref="D113"/>
    </sheetView>
  </sheetViews>
  <sheetFormatPr defaultRowHeight="13.5" x14ac:dyDescent="0.15"/>
  <cols>
    <col min="1" max="1" width="3.25" style="4" customWidth="1"/>
    <col min="2" max="2" width="26.25" customWidth="1"/>
    <col min="3" max="3" width="35.5" bestFit="1" customWidth="1"/>
    <col min="4" max="4" width="20.5" bestFit="1" customWidth="1"/>
    <col min="5" max="5" width="8.625" customWidth="1"/>
    <col min="6" max="6" width="11.625" customWidth="1"/>
    <col min="7" max="16384" width="9" style="4"/>
  </cols>
  <sheetData>
    <row r="1" spans="2:6" s="5" customFormat="1" x14ac:dyDescent="0.15">
      <c r="B1" s="65" t="s">
        <v>220</v>
      </c>
      <c r="C1" s="64" t="s">
        <v>225</v>
      </c>
      <c r="D1" s="47" t="s">
        <v>42</v>
      </c>
      <c r="E1" s="64" t="s">
        <v>223</v>
      </c>
      <c r="F1" s="47" t="s">
        <v>45</v>
      </c>
    </row>
    <row r="2" spans="2:6" x14ac:dyDescent="0.15">
      <c r="B2" s="63" t="s">
        <v>218</v>
      </c>
      <c r="C2" s="86" t="s">
        <v>48</v>
      </c>
      <c r="D2" s="81" t="s">
        <v>47</v>
      </c>
      <c r="E2" s="87" t="s">
        <v>221</v>
      </c>
      <c r="F2" s="66" t="s">
        <v>243</v>
      </c>
    </row>
    <row r="3" spans="2:6" x14ac:dyDescent="0.15">
      <c r="B3" s="63" t="s">
        <v>219</v>
      </c>
      <c r="C3" s="86" t="s">
        <v>51</v>
      </c>
      <c r="D3" s="81" t="s">
        <v>50</v>
      </c>
      <c r="E3" s="88" t="s">
        <v>222</v>
      </c>
      <c r="F3" s="66" t="s">
        <v>244</v>
      </c>
    </row>
    <row r="4" spans="2:6" x14ac:dyDescent="0.15">
      <c r="B4" s="70"/>
      <c r="C4" s="86" t="s">
        <v>53</v>
      </c>
      <c r="D4" s="81" t="s">
        <v>52</v>
      </c>
      <c r="E4" s="89"/>
      <c r="F4" s="81" t="s">
        <v>286</v>
      </c>
    </row>
    <row r="5" spans="2:6" x14ac:dyDescent="0.15">
      <c r="B5" s="70"/>
      <c r="C5" s="86" t="s">
        <v>55</v>
      </c>
      <c r="D5" s="81" t="s">
        <v>54</v>
      </c>
      <c r="E5" s="89"/>
      <c r="F5" s="66" t="s">
        <v>245</v>
      </c>
    </row>
    <row r="6" spans="2:6" x14ac:dyDescent="0.15">
      <c r="B6" s="70"/>
      <c r="C6" s="86" t="s">
        <v>57</v>
      </c>
      <c r="D6" s="81" t="s">
        <v>56</v>
      </c>
      <c r="E6" s="89"/>
      <c r="F6" s="66" t="s">
        <v>246</v>
      </c>
    </row>
    <row r="7" spans="2:6" x14ac:dyDescent="0.15">
      <c r="B7" s="70"/>
      <c r="C7" s="86" t="s">
        <v>59</v>
      </c>
      <c r="D7" s="81" t="s">
        <v>58</v>
      </c>
      <c r="E7" s="89"/>
      <c r="F7" s="66" t="s">
        <v>247</v>
      </c>
    </row>
    <row r="8" spans="2:6" x14ac:dyDescent="0.15">
      <c r="B8" s="70"/>
      <c r="C8" s="86" t="s">
        <v>61</v>
      </c>
      <c r="D8" s="81" t="s">
        <v>60</v>
      </c>
      <c r="E8" s="89"/>
      <c r="F8" s="66" t="s">
        <v>248</v>
      </c>
    </row>
    <row r="9" spans="2:6" x14ac:dyDescent="0.15">
      <c r="B9" s="70"/>
      <c r="C9" s="86" t="s">
        <v>63</v>
      </c>
      <c r="D9" s="81" t="s">
        <v>62</v>
      </c>
      <c r="E9" s="89"/>
      <c r="F9" s="66" t="s">
        <v>249</v>
      </c>
    </row>
    <row r="10" spans="2:6" x14ac:dyDescent="0.15">
      <c r="B10" s="70"/>
      <c r="C10" s="86" t="s">
        <v>65</v>
      </c>
      <c r="D10" s="81" t="s">
        <v>64</v>
      </c>
      <c r="E10" s="89"/>
      <c r="F10" s="66" t="s">
        <v>257</v>
      </c>
    </row>
    <row r="11" spans="2:6" x14ac:dyDescent="0.15">
      <c r="B11" s="70"/>
      <c r="C11" s="86" t="s">
        <v>67</v>
      </c>
      <c r="D11" s="81" t="s">
        <v>330</v>
      </c>
      <c r="E11" s="89"/>
      <c r="F11" s="66" t="s">
        <v>258</v>
      </c>
    </row>
    <row r="12" spans="2:6" x14ac:dyDescent="0.15">
      <c r="B12" s="70"/>
      <c r="C12" s="86" t="s">
        <v>69</v>
      </c>
      <c r="D12" s="81" t="s">
        <v>66</v>
      </c>
      <c r="E12" s="89"/>
      <c r="F12" s="66" t="s">
        <v>70</v>
      </c>
    </row>
    <row r="13" spans="2:6" x14ac:dyDescent="0.15">
      <c r="B13" s="70"/>
      <c r="C13" s="86" t="s">
        <v>72</v>
      </c>
      <c r="D13" s="81" t="s">
        <v>68</v>
      </c>
      <c r="E13" s="89"/>
      <c r="F13" s="66" t="s">
        <v>73</v>
      </c>
    </row>
    <row r="14" spans="2:6" x14ac:dyDescent="0.15">
      <c r="B14" s="70"/>
      <c r="C14" s="86" t="s">
        <v>75</v>
      </c>
      <c r="D14" s="81" t="s">
        <v>71</v>
      </c>
      <c r="E14" s="89"/>
      <c r="F14" s="66" t="s">
        <v>76</v>
      </c>
    </row>
    <row r="15" spans="2:6" x14ac:dyDescent="0.15">
      <c r="B15" s="70"/>
      <c r="C15" s="86" t="s">
        <v>78</v>
      </c>
      <c r="D15" s="81" t="s">
        <v>74</v>
      </c>
      <c r="E15" s="89"/>
      <c r="F15" s="66" t="s">
        <v>79</v>
      </c>
    </row>
    <row r="16" spans="2:6" x14ac:dyDescent="0.15">
      <c r="B16" s="70"/>
      <c r="C16" s="86" t="s">
        <v>81</v>
      </c>
      <c r="D16" s="81" t="s">
        <v>77</v>
      </c>
      <c r="E16" s="89"/>
      <c r="F16" s="66" t="s">
        <v>82</v>
      </c>
    </row>
    <row r="17" spans="2:6" x14ac:dyDescent="0.15">
      <c r="B17" s="70"/>
      <c r="C17" s="86" t="s">
        <v>84</v>
      </c>
      <c r="D17" s="81" t="s">
        <v>80</v>
      </c>
      <c r="E17" s="89"/>
      <c r="F17" s="66" t="s">
        <v>85</v>
      </c>
    </row>
    <row r="18" spans="2:6" x14ac:dyDescent="0.15">
      <c r="B18" s="70"/>
      <c r="C18" s="86" t="s">
        <v>87</v>
      </c>
      <c r="D18" s="81" t="s">
        <v>83</v>
      </c>
      <c r="E18" s="89"/>
      <c r="F18" s="66" t="s">
        <v>259</v>
      </c>
    </row>
    <row r="19" spans="2:6" x14ac:dyDescent="0.15">
      <c r="B19" s="70"/>
      <c r="C19" s="86" t="s">
        <v>89</v>
      </c>
      <c r="D19" s="81" t="s">
        <v>314</v>
      </c>
      <c r="E19" s="89"/>
      <c r="F19" s="66" t="s">
        <v>90</v>
      </c>
    </row>
    <row r="20" spans="2:6" x14ac:dyDescent="0.15">
      <c r="B20" s="70"/>
      <c r="C20" s="86" t="s">
        <v>92</v>
      </c>
      <c r="D20" s="81" t="s">
        <v>86</v>
      </c>
      <c r="E20" s="89"/>
      <c r="F20" s="66" t="s">
        <v>93</v>
      </c>
    </row>
    <row r="21" spans="2:6" x14ac:dyDescent="0.15">
      <c r="B21" s="70"/>
      <c r="C21" s="86" t="s">
        <v>95</v>
      </c>
      <c r="D21" s="81" t="s">
        <v>88</v>
      </c>
      <c r="E21" s="89"/>
      <c r="F21" s="66" t="s">
        <v>260</v>
      </c>
    </row>
    <row r="22" spans="2:6" x14ac:dyDescent="0.15">
      <c r="B22" s="70"/>
      <c r="C22" s="86" t="s">
        <v>97</v>
      </c>
      <c r="D22" s="81" t="s">
        <v>91</v>
      </c>
      <c r="E22" s="89"/>
      <c r="F22" s="66" t="s">
        <v>261</v>
      </c>
    </row>
    <row r="23" spans="2:6" x14ac:dyDescent="0.15">
      <c r="B23" s="70"/>
      <c r="C23" s="86" t="s">
        <v>99</v>
      </c>
      <c r="D23" s="81" t="s">
        <v>250</v>
      </c>
      <c r="E23" s="89"/>
      <c r="F23" s="66" t="s">
        <v>262</v>
      </c>
    </row>
    <row r="24" spans="2:6" x14ac:dyDescent="0.15">
      <c r="B24" s="70"/>
      <c r="C24" s="86" t="s">
        <v>101</v>
      </c>
      <c r="D24" s="81" t="s">
        <v>94</v>
      </c>
      <c r="E24" s="89"/>
      <c r="F24" s="66" t="s">
        <v>263</v>
      </c>
    </row>
    <row r="25" spans="2:6" x14ac:dyDescent="0.15">
      <c r="B25" s="70"/>
      <c r="C25" s="86" t="s">
        <v>103</v>
      </c>
      <c r="D25" s="81" t="s">
        <v>324</v>
      </c>
      <c r="E25" s="89"/>
      <c r="F25" s="66" t="s">
        <v>264</v>
      </c>
    </row>
    <row r="26" spans="2:6" x14ac:dyDescent="0.15">
      <c r="B26" s="70"/>
      <c r="C26" s="86" t="s">
        <v>105</v>
      </c>
      <c r="D26" s="81" t="s">
        <v>96</v>
      </c>
      <c r="E26" s="90"/>
      <c r="F26" s="66" t="s">
        <v>265</v>
      </c>
    </row>
    <row r="27" spans="2:6" x14ac:dyDescent="0.15">
      <c r="B27" s="70"/>
      <c r="C27" s="86" t="s">
        <v>107</v>
      </c>
      <c r="D27" s="81" t="s">
        <v>98</v>
      </c>
      <c r="E27" s="89"/>
      <c r="F27" s="66" t="s">
        <v>266</v>
      </c>
    </row>
    <row r="28" spans="2:6" x14ac:dyDescent="0.15">
      <c r="B28" s="70"/>
      <c r="C28" s="86" t="s">
        <v>109</v>
      </c>
      <c r="D28" s="81" t="s">
        <v>100</v>
      </c>
      <c r="E28" s="89"/>
      <c r="F28" s="66" t="s">
        <v>267</v>
      </c>
    </row>
    <row r="29" spans="2:6" x14ac:dyDescent="0.15">
      <c r="B29" s="70"/>
      <c r="C29" s="86" t="s">
        <v>111</v>
      </c>
      <c r="D29" s="81" t="s">
        <v>102</v>
      </c>
      <c r="E29" s="89"/>
      <c r="F29" s="66" t="s">
        <v>268</v>
      </c>
    </row>
    <row r="30" spans="2:6" x14ac:dyDescent="0.15">
      <c r="B30" s="70"/>
      <c r="C30" s="86" t="s">
        <v>113</v>
      </c>
      <c r="D30" s="81" t="s">
        <v>104</v>
      </c>
      <c r="E30" s="89"/>
      <c r="F30" s="66" t="s">
        <v>269</v>
      </c>
    </row>
    <row r="31" spans="2:6" x14ac:dyDescent="0.15">
      <c r="B31" s="70"/>
      <c r="C31" s="86" t="s">
        <v>115</v>
      </c>
      <c r="D31" s="81" t="s">
        <v>106</v>
      </c>
      <c r="E31" s="89"/>
      <c r="F31" s="66" t="s">
        <v>270</v>
      </c>
    </row>
    <row r="32" spans="2:6" x14ac:dyDescent="0.15">
      <c r="B32" s="70"/>
      <c r="C32" s="86" t="s">
        <v>117</v>
      </c>
      <c r="D32" s="81" t="s">
        <v>108</v>
      </c>
      <c r="E32" s="89"/>
      <c r="F32" s="66" t="s">
        <v>271</v>
      </c>
    </row>
    <row r="33" spans="2:6" x14ac:dyDescent="0.15">
      <c r="B33" s="70"/>
      <c r="C33" s="86" t="s">
        <v>226</v>
      </c>
      <c r="D33" s="81" t="s">
        <v>110</v>
      </c>
      <c r="E33" s="89"/>
      <c r="F33" s="66" t="s">
        <v>273</v>
      </c>
    </row>
    <row r="34" spans="2:6" x14ac:dyDescent="0.15">
      <c r="B34" s="70"/>
      <c r="C34" s="86" t="s">
        <v>227</v>
      </c>
      <c r="D34" s="81" t="s">
        <v>331</v>
      </c>
      <c r="E34" s="89"/>
      <c r="F34" s="66" t="s">
        <v>275</v>
      </c>
    </row>
    <row r="35" spans="2:6" x14ac:dyDescent="0.15">
      <c r="B35" s="70"/>
      <c r="C35" s="86" t="s">
        <v>228</v>
      </c>
      <c r="D35" s="81" t="s">
        <v>251</v>
      </c>
      <c r="E35" s="89"/>
      <c r="F35" s="68"/>
    </row>
    <row r="36" spans="2:6" x14ac:dyDescent="0.15">
      <c r="B36" s="70"/>
      <c r="C36" s="86" t="s">
        <v>229</v>
      </c>
      <c r="D36" s="81" t="s">
        <v>112</v>
      </c>
      <c r="E36" s="89"/>
      <c r="F36" s="68"/>
    </row>
    <row r="37" spans="2:6" x14ac:dyDescent="0.15">
      <c r="B37" s="70"/>
      <c r="C37" s="86" t="s">
        <v>230</v>
      </c>
      <c r="D37" s="81" t="s">
        <v>114</v>
      </c>
      <c r="E37" s="89"/>
      <c r="F37" s="68"/>
    </row>
    <row r="38" spans="2:6" x14ac:dyDescent="0.15">
      <c r="B38" s="70"/>
      <c r="C38" s="86" t="s">
        <v>231</v>
      </c>
      <c r="D38" s="81" t="s">
        <v>116</v>
      </c>
      <c r="E38" s="89"/>
      <c r="F38" s="68"/>
    </row>
    <row r="39" spans="2:6" x14ac:dyDescent="0.15">
      <c r="B39" s="70"/>
      <c r="C39" s="86" t="s">
        <v>232</v>
      </c>
      <c r="D39" s="81" t="s">
        <v>118</v>
      </c>
      <c r="E39" s="89"/>
      <c r="F39" s="68"/>
    </row>
    <row r="40" spans="2:6" x14ac:dyDescent="0.15">
      <c r="B40" s="70"/>
      <c r="C40" s="86" t="s">
        <v>233</v>
      </c>
      <c r="D40" s="81" t="s">
        <v>120</v>
      </c>
      <c r="E40" s="89"/>
      <c r="F40" s="68"/>
    </row>
    <row r="41" spans="2:6" x14ac:dyDescent="0.15">
      <c r="B41" s="70"/>
      <c r="C41" s="86" t="s">
        <v>234</v>
      </c>
      <c r="D41" s="81" t="s">
        <v>312</v>
      </c>
      <c r="E41" s="89"/>
      <c r="F41" s="68"/>
    </row>
    <row r="42" spans="2:6" x14ac:dyDescent="0.15">
      <c r="B42" s="70"/>
      <c r="C42" s="86" t="s">
        <v>235</v>
      </c>
      <c r="D42" s="81" t="s">
        <v>122</v>
      </c>
      <c r="E42" s="89"/>
      <c r="F42" s="68"/>
    </row>
    <row r="43" spans="2:6" x14ac:dyDescent="0.15">
      <c r="B43" s="70"/>
      <c r="C43" s="86" t="s">
        <v>236</v>
      </c>
      <c r="D43" s="81" t="s">
        <v>124</v>
      </c>
      <c r="E43" s="89"/>
      <c r="F43" s="68"/>
    </row>
    <row r="44" spans="2:6" x14ac:dyDescent="0.15">
      <c r="B44" s="70"/>
      <c r="C44" s="86" t="s">
        <v>237</v>
      </c>
      <c r="D44" s="81" t="s">
        <v>126</v>
      </c>
      <c r="E44" s="89"/>
      <c r="F44" s="68"/>
    </row>
    <row r="45" spans="2:6" x14ac:dyDescent="0.15">
      <c r="B45" s="70"/>
      <c r="C45" s="86" t="s">
        <v>119</v>
      </c>
      <c r="D45" s="81" t="s">
        <v>128</v>
      </c>
      <c r="E45" s="89"/>
      <c r="F45" s="68"/>
    </row>
    <row r="46" spans="2:6" x14ac:dyDescent="0.15">
      <c r="B46" s="70"/>
      <c r="C46" s="86" t="s">
        <v>121</v>
      </c>
      <c r="D46" s="81" t="s">
        <v>130</v>
      </c>
      <c r="E46" s="89"/>
      <c r="F46" s="68"/>
    </row>
    <row r="47" spans="2:6" x14ac:dyDescent="0.15">
      <c r="B47" s="70"/>
      <c r="C47" s="86" t="s">
        <v>123</v>
      </c>
      <c r="D47" s="81" t="s">
        <v>132</v>
      </c>
      <c r="E47" s="89"/>
      <c r="F47" s="68"/>
    </row>
    <row r="48" spans="2:6" x14ac:dyDescent="0.15">
      <c r="B48" s="70"/>
      <c r="C48" s="86" t="s">
        <v>125</v>
      </c>
      <c r="D48" s="81" t="s">
        <v>133</v>
      </c>
      <c r="E48" s="89"/>
      <c r="F48" s="68"/>
    </row>
    <row r="49" spans="2:6" x14ac:dyDescent="0.15">
      <c r="B49" s="70"/>
      <c r="C49" s="86" t="s">
        <v>127</v>
      </c>
      <c r="D49" s="81" t="s">
        <v>134</v>
      </c>
      <c r="E49" s="89"/>
      <c r="F49" s="68"/>
    </row>
    <row r="50" spans="2:6" x14ac:dyDescent="0.15">
      <c r="B50" s="70"/>
      <c r="C50" s="86" t="s">
        <v>129</v>
      </c>
      <c r="D50" s="81" t="s">
        <v>135</v>
      </c>
      <c r="E50" s="89"/>
      <c r="F50" s="68"/>
    </row>
    <row r="51" spans="2:6" x14ac:dyDescent="0.15">
      <c r="B51" s="70"/>
      <c r="C51" s="86" t="s">
        <v>131</v>
      </c>
      <c r="D51" s="81" t="s">
        <v>136</v>
      </c>
      <c r="E51" s="89"/>
      <c r="F51" s="68"/>
    </row>
    <row r="52" spans="2:6" x14ac:dyDescent="0.15">
      <c r="B52" s="70"/>
      <c r="C52" s="86" t="s">
        <v>238</v>
      </c>
      <c r="D52" s="81" t="s">
        <v>138</v>
      </c>
      <c r="E52" s="89"/>
      <c r="F52" s="68"/>
    </row>
    <row r="53" spans="2:6" x14ac:dyDescent="0.15">
      <c r="B53" s="70"/>
      <c r="C53" s="86" t="s">
        <v>239</v>
      </c>
      <c r="D53" s="81" t="s">
        <v>140</v>
      </c>
      <c r="E53" s="89"/>
      <c r="F53" s="68"/>
    </row>
    <row r="54" spans="2:6" x14ac:dyDescent="0.15">
      <c r="B54" s="70"/>
      <c r="C54" s="86" t="s">
        <v>240</v>
      </c>
      <c r="D54" s="81" t="s">
        <v>316</v>
      </c>
      <c r="E54" s="89"/>
      <c r="F54" s="68"/>
    </row>
    <row r="55" spans="2:6" x14ac:dyDescent="0.15">
      <c r="B55" s="70"/>
      <c r="C55" s="86" t="s">
        <v>241</v>
      </c>
      <c r="D55" s="81" t="s">
        <v>142</v>
      </c>
      <c r="E55" s="90"/>
      <c r="F55" s="68"/>
    </row>
    <row r="56" spans="2:6" x14ac:dyDescent="0.15">
      <c r="B56" s="70"/>
      <c r="C56" s="67" t="s">
        <v>137</v>
      </c>
      <c r="D56" s="81" t="s">
        <v>318</v>
      </c>
      <c r="E56" s="91"/>
      <c r="F56" s="68"/>
    </row>
    <row r="57" spans="2:6" x14ac:dyDescent="0.15">
      <c r="B57" s="70"/>
      <c r="C57" s="67" t="s">
        <v>139</v>
      </c>
      <c r="D57" s="81" t="s">
        <v>144</v>
      </c>
      <c r="E57" s="91"/>
      <c r="F57" s="68"/>
    </row>
    <row r="58" spans="2:6" x14ac:dyDescent="0.15">
      <c r="B58" s="70"/>
      <c r="C58" s="67" t="s">
        <v>141</v>
      </c>
      <c r="D58" s="81" t="s">
        <v>146</v>
      </c>
      <c r="E58" s="91"/>
      <c r="F58" s="68"/>
    </row>
    <row r="59" spans="2:6" x14ac:dyDescent="0.15">
      <c r="B59" s="70"/>
      <c r="C59" s="67" t="s">
        <v>143</v>
      </c>
      <c r="D59" s="81" t="s">
        <v>326</v>
      </c>
      <c r="E59" s="91"/>
      <c r="F59" s="68"/>
    </row>
    <row r="60" spans="2:6" x14ac:dyDescent="0.15">
      <c r="B60" s="70"/>
      <c r="C60" s="67" t="s">
        <v>145</v>
      </c>
      <c r="D60" s="81" t="s">
        <v>148</v>
      </c>
      <c r="E60" s="91"/>
      <c r="F60" s="68"/>
    </row>
    <row r="61" spans="2:6" x14ac:dyDescent="0.15">
      <c r="B61" s="70"/>
      <c r="C61" s="67" t="s">
        <v>147</v>
      </c>
      <c r="D61" s="81" t="s">
        <v>150</v>
      </c>
      <c r="E61" s="91"/>
      <c r="F61" s="68"/>
    </row>
    <row r="62" spans="2:6" x14ac:dyDescent="0.15">
      <c r="B62" s="68"/>
      <c r="C62" s="67" t="s">
        <v>149</v>
      </c>
      <c r="D62" s="81" t="s">
        <v>152</v>
      </c>
      <c r="E62" s="91"/>
      <c r="F62" s="68"/>
    </row>
    <row r="63" spans="2:6" x14ac:dyDescent="0.15">
      <c r="B63" s="68"/>
      <c r="C63" s="67" t="s">
        <v>151</v>
      </c>
      <c r="D63" s="81" t="s">
        <v>154</v>
      </c>
      <c r="E63" s="91"/>
      <c r="F63" s="68"/>
    </row>
    <row r="64" spans="2:6" x14ac:dyDescent="0.15">
      <c r="B64" s="68"/>
      <c r="C64" s="67" t="s">
        <v>153</v>
      </c>
      <c r="D64" s="81" t="s">
        <v>156</v>
      </c>
      <c r="E64" s="91"/>
      <c r="F64" s="68"/>
    </row>
    <row r="65" spans="2:6" x14ac:dyDescent="0.15">
      <c r="B65" s="68"/>
      <c r="C65" s="67" t="s">
        <v>155</v>
      </c>
      <c r="D65" s="81" t="s">
        <v>158</v>
      </c>
      <c r="E65" s="91"/>
      <c r="F65" s="68"/>
    </row>
    <row r="66" spans="2:6" x14ac:dyDescent="0.15">
      <c r="B66" s="68"/>
      <c r="C66" s="67" t="s">
        <v>157</v>
      </c>
      <c r="D66" s="81" t="s">
        <v>160</v>
      </c>
      <c r="E66" s="91"/>
      <c r="F66" s="68"/>
    </row>
    <row r="67" spans="2:6" x14ac:dyDescent="0.15">
      <c r="B67" s="68"/>
      <c r="C67" s="67" t="s">
        <v>159</v>
      </c>
      <c r="D67" s="81" t="s">
        <v>328</v>
      </c>
      <c r="E67" s="91"/>
      <c r="F67" s="68"/>
    </row>
    <row r="68" spans="2:6" x14ac:dyDescent="0.15">
      <c r="B68" s="68"/>
      <c r="C68" s="67" t="s">
        <v>242</v>
      </c>
      <c r="D68" s="81" t="s">
        <v>161</v>
      </c>
      <c r="E68" s="91"/>
      <c r="F68" s="68"/>
    </row>
    <row r="69" spans="2:6" x14ac:dyDescent="0.15">
      <c r="B69" s="68"/>
      <c r="C69" s="71"/>
      <c r="D69" s="81" t="s">
        <v>162</v>
      </c>
      <c r="E69" s="91"/>
      <c r="F69" s="68"/>
    </row>
    <row r="70" spans="2:6" x14ac:dyDescent="0.15">
      <c r="B70" s="68"/>
      <c r="C70" s="71"/>
      <c r="D70" s="81" t="s">
        <v>163</v>
      </c>
      <c r="E70" s="91"/>
      <c r="F70" s="68"/>
    </row>
    <row r="71" spans="2:6" x14ac:dyDescent="0.15">
      <c r="B71" s="68"/>
      <c r="C71" s="71"/>
      <c r="D71" s="81" t="s">
        <v>164</v>
      </c>
      <c r="E71" s="91"/>
      <c r="F71" s="68"/>
    </row>
    <row r="72" spans="2:6" x14ac:dyDescent="0.15">
      <c r="B72" s="68"/>
      <c r="C72" s="71"/>
      <c r="D72" s="81" t="s">
        <v>165</v>
      </c>
      <c r="E72" s="91"/>
      <c r="F72" s="68"/>
    </row>
    <row r="73" spans="2:6" x14ac:dyDescent="0.15">
      <c r="B73" s="68"/>
      <c r="C73" s="71"/>
      <c r="D73" s="81" t="s">
        <v>166</v>
      </c>
      <c r="E73" s="91"/>
      <c r="F73" s="68"/>
    </row>
    <row r="74" spans="2:6" x14ac:dyDescent="0.15">
      <c r="B74" s="68"/>
      <c r="C74" s="71"/>
      <c r="D74" s="81" t="s">
        <v>167</v>
      </c>
      <c r="E74" s="91"/>
      <c r="F74" s="68"/>
    </row>
    <row r="75" spans="2:6" x14ac:dyDescent="0.15">
      <c r="B75" s="68"/>
      <c r="C75" s="71"/>
      <c r="D75" s="81" t="s">
        <v>168</v>
      </c>
      <c r="E75" s="91"/>
      <c r="F75" s="68"/>
    </row>
    <row r="76" spans="2:6" x14ac:dyDescent="0.15">
      <c r="B76" s="68"/>
      <c r="C76" s="71"/>
      <c r="D76" s="81" t="s">
        <v>169</v>
      </c>
      <c r="E76" s="91"/>
      <c r="F76" s="68"/>
    </row>
    <row r="77" spans="2:6" x14ac:dyDescent="0.15">
      <c r="B77" s="68"/>
      <c r="C77" s="71"/>
      <c r="D77" s="81" t="s">
        <v>170</v>
      </c>
      <c r="E77" s="91"/>
      <c r="F77" s="68"/>
    </row>
    <row r="78" spans="2:6" x14ac:dyDescent="0.15">
      <c r="B78" s="68"/>
      <c r="C78" s="71"/>
      <c r="D78" s="81" t="s">
        <v>171</v>
      </c>
      <c r="E78" s="91"/>
      <c r="F78" s="68"/>
    </row>
    <row r="79" spans="2:6" x14ac:dyDescent="0.15">
      <c r="B79" s="68"/>
      <c r="C79" s="71"/>
      <c r="D79" s="81" t="s">
        <v>172</v>
      </c>
      <c r="E79" s="91"/>
      <c r="F79" s="68"/>
    </row>
    <row r="80" spans="2:6" x14ac:dyDescent="0.15">
      <c r="B80" s="68"/>
      <c r="C80" s="71"/>
      <c r="D80" s="81" t="s">
        <v>252</v>
      </c>
      <c r="E80" s="91"/>
      <c r="F80" s="68"/>
    </row>
    <row r="81" spans="2:6" x14ac:dyDescent="0.15">
      <c r="B81" s="68"/>
      <c r="C81" s="71"/>
      <c r="D81" s="81" t="s">
        <v>320</v>
      </c>
      <c r="E81" s="91"/>
      <c r="F81" s="68"/>
    </row>
    <row r="82" spans="2:6" x14ac:dyDescent="0.15">
      <c r="B82" s="68"/>
      <c r="C82" s="71"/>
      <c r="D82" s="81" t="s">
        <v>322</v>
      </c>
      <c r="E82" s="91"/>
      <c r="F82" s="68"/>
    </row>
    <row r="83" spans="2:6" x14ac:dyDescent="0.15">
      <c r="B83" s="68"/>
      <c r="C83" s="71"/>
      <c r="D83" s="81" t="s">
        <v>173</v>
      </c>
      <c r="E83" s="91"/>
      <c r="F83" s="68"/>
    </row>
    <row r="84" spans="2:6" x14ac:dyDescent="0.15">
      <c r="B84" s="68"/>
      <c r="C84" s="71"/>
      <c r="D84" s="81" t="s">
        <v>174</v>
      </c>
      <c r="E84" s="91"/>
      <c r="F84" s="68"/>
    </row>
    <row r="85" spans="2:6" x14ac:dyDescent="0.15">
      <c r="B85" s="68"/>
      <c r="C85" s="71"/>
      <c r="D85" s="81" t="s">
        <v>175</v>
      </c>
      <c r="E85" s="91"/>
      <c r="F85" s="68"/>
    </row>
    <row r="86" spans="2:6" x14ac:dyDescent="0.15">
      <c r="B86" s="68"/>
      <c r="C86" s="71"/>
      <c r="D86" s="81" t="s">
        <v>176</v>
      </c>
      <c r="E86" s="91"/>
      <c r="F86" s="68"/>
    </row>
    <row r="87" spans="2:6" x14ac:dyDescent="0.15">
      <c r="B87" s="68"/>
      <c r="C87" s="71"/>
      <c r="D87" s="81" t="s">
        <v>177</v>
      </c>
      <c r="E87" s="91"/>
      <c r="F87" s="68"/>
    </row>
    <row r="88" spans="2:6" x14ac:dyDescent="0.15">
      <c r="B88" s="70"/>
      <c r="C88" s="71"/>
      <c r="D88" s="81" t="s">
        <v>253</v>
      </c>
      <c r="E88" s="91"/>
      <c r="F88" s="68"/>
    </row>
    <row r="89" spans="2:6" x14ac:dyDescent="0.15">
      <c r="B89" s="70"/>
      <c r="C89" s="71"/>
      <c r="D89" s="81" t="s">
        <v>178</v>
      </c>
      <c r="E89" s="91"/>
      <c r="F89" s="68"/>
    </row>
    <row r="90" spans="2:6" x14ac:dyDescent="0.15">
      <c r="B90" s="70"/>
      <c r="C90" s="71"/>
      <c r="D90" s="81" t="s">
        <v>179</v>
      </c>
      <c r="E90" s="91"/>
      <c r="F90" s="68"/>
    </row>
    <row r="91" spans="2:6" x14ac:dyDescent="0.15">
      <c r="B91" s="70"/>
      <c r="C91" s="71"/>
      <c r="D91" s="81" t="s">
        <v>180</v>
      </c>
      <c r="E91" s="91"/>
      <c r="F91" s="68"/>
    </row>
    <row r="92" spans="2:6" x14ac:dyDescent="0.15">
      <c r="B92" s="70"/>
      <c r="C92" s="71"/>
      <c r="D92" s="81" t="s">
        <v>181</v>
      </c>
      <c r="E92" s="91"/>
      <c r="F92" s="68"/>
    </row>
    <row r="93" spans="2:6" x14ac:dyDescent="0.15">
      <c r="B93" s="70"/>
      <c r="C93" s="71"/>
      <c r="D93" s="81" t="s">
        <v>182</v>
      </c>
      <c r="E93" s="91"/>
      <c r="F93" s="68"/>
    </row>
    <row r="94" spans="2:6" x14ac:dyDescent="0.15">
      <c r="B94" s="70"/>
      <c r="C94" s="71"/>
      <c r="D94" s="81" t="s">
        <v>254</v>
      </c>
      <c r="E94" s="91"/>
      <c r="F94" s="68"/>
    </row>
    <row r="95" spans="2:6" x14ac:dyDescent="0.15">
      <c r="B95" s="70"/>
      <c r="C95" s="71"/>
      <c r="D95" s="81" t="s">
        <v>255</v>
      </c>
      <c r="E95" s="91"/>
      <c r="F95" s="68"/>
    </row>
    <row r="96" spans="2:6" x14ac:dyDescent="0.15">
      <c r="B96" s="70"/>
      <c r="C96" s="71"/>
      <c r="D96" s="81" t="s">
        <v>183</v>
      </c>
      <c r="E96" s="91"/>
      <c r="F96" s="68"/>
    </row>
    <row r="97" spans="2:6" x14ac:dyDescent="0.15">
      <c r="B97" s="70"/>
      <c r="C97" s="71"/>
      <c r="D97" s="81" t="s">
        <v>184</v>
      </c>
      <c r="E97" s="91"/>
      <c r="F97" s="68"/>
    </row>
    <row r="98" spans="2:6" x14ac:dyDescent="0.15">
      <c r="B98" s="70"/>
      <c r="C98" s="71"/>
      <c r="D98" s="81" t="s">
        <v>185</v>
      </c>
      <c r="E98" s="91"/>
      <c r="F98" s="68"/>
    </row>
    <row r="99" spans="2:6" x14ac:dyDescent="0.15">
      <c r="B99" s="70"/>
      <c r="C99" s="71"/>
      <c r="D99" s="81" t="s">
        <v>186</v>
      </c>
      <c r="E99" s="91"/>
      <c r="F99" s="68"/>
    </row>
    <row r="100" spans="2:6" x14ac:dyDescent="0.15">
      <c r="B100" s="70"/>
      <c r="C100" s="71"/>
      <c r="D100" s="81" t="s">
        <v>187</v>
      </c>
      <c r="E100" s="91"/>
      <c r="F100" s="68"/>
    </row>
    <row r="101" spans="2:6" x14ac:dyDescent="0.15">
      <c r="B101" s="68"/>
      <c r="C101" s="71"/>
      <c r="D101" s="81" t="s">
        <v>188</v>
      </c>
      <c r="E101" s="91"/>
      <c r="F101" s="68"/>
    </row>
    <row r="102" spans="2:6" x14ac:dyDescent="0.15">
      <c r="B102" s="68"/>
      <c r="C102" s="71"/>
      <c r="D102" s="81" t="s">
        <v>189</v>
      </c>
      <c r="E102" s="91"/>
      <c r="F102" s="68"/>
    </row>
    <row r="103" spans="2:6" x14ac:dyDescent="0.15">
      <c r="B103" s="68"/>
      <c r="C103" s="71"/>
      <c r="D103" s="81" t="s">
        <v>190</v>
      </c>
      <c r="E103" s="91"/>
      <c r="F103" s="68"/>
    </row>
    <row r="104" spans="2:6" x14ac:dyDescent="0.15">
      <c r="B104" s="68"/>
      <c r="C104" s="71"/>
      <c r="D104" s="81" t="s">
        <v>191</v>
      </c>
      <c r="E104" s="91"/>
      <c r="F104" s="68"/>
    </row>
    <row r="105" spans="2:6" x14ac:dyDescent="0.15">
      <c r="B105" s="68"/>
      <c r="C105" s="71"/>
      <c r="D105" s="81" t="s">
        <v>192</v>
      </c>
      <c r="E105" s="91"/>
      <c r="F105" s="68"/>
    </row>
    <row r="106" spans="2:6" x14ac:dyDescent="0.15">
      <c r="B106" s="68"/>
      <c r="C106" s="71"/>
      <c r="D106" s="81" t="s">
        <v>193</v>
      </c>
      <c r="E106" s="91"/>
      <c r="F106" s="68"/>
    </row>
    <row r="107" spans="2:6" x14ac:dyDescent="0.15">
      <c r="B107" s="68"/>
      <c r="C107" s="71"/>
      <c r="D107" s="81" t="s">
        <v>194</v>
      </c>
      <c r="E107" s="91"/>
      <c r="F107" s="68"/>
    </row>
    <row r="108" spans="2:6" x14ac:dyDescent="0.15">
      <c r="B108" s="68"/>
      <c r="C108" s="71"/>
      <c r="D108" s="81" t="s">
        <v>195</v>
      </c>
      <c r="E108" s="91"/>
      <c r="F108" s="68"/>
    </row>
    <row r="109" spans="2:6" x14ac:dyDescent="0.15">
      <c r="B109" s="68"/>
      <c r="C109" s="71"/>
      <c r="D109" s="81" t="s">
        <v>196</v>
      </c>
      <c r="E109" s="91"/>
      <c r="F109" s="68"/>
    </row>
    <row r="110" spans="2:6" x14ac:dyDescent="0.15">
      <c r="B110" s="68"/>
      <c r="C110" s="71"/>
      <c r="D110" s="81" t="s">
        <v>197</v>
      </c>
      <c r="E110" s="91"/>
      <c r="F110" s="68"/>
    </row>
    <row r="111" spans="2:6" x14ac:dyDescent="0.15">
      <c r="B111" s="69"/>
      <c r="C111" s="71"/>
      <c r="D111" s="81" t="s">
        <v>198</v>
      </c>
      <c r="E111" s="91"/>
      <c r="F111" s="68"/>
    </row>
    <row r="112" spans="2:6" x14ac:dyDescent="0.15">
      <c r="B112" s="69"/>
      <c r="C112" s="71"/>
      <c r="D112" s="81" t="s">
        <v>199</v>
      </c>
      <c r="E112" s="91"/>
      <c r="F112" s="68"/>
    </row>
    <row r="113" spans="2:6" x14ac:dyDescent="0.15">
      <c r="B113" s="69"/>
      <c r="C113" s="71"/>
      <c r="D113" s="81" t="s">
        <v>200</v>
      </c>
      <c r="E113" s="91"/>
      <c r="F113" s="68"/>
    </row>
    <row r="114" spans="2:6" x14ac:dyDescent="0.15">
      <c r="B114" s="69"/>
      <c r="C114" s="71"/>
      <c r="D114" s="81" t="s">
        <v>201</v>
      </c>
      <c r="E114" s="91"/>
      <c r="F114" s="68"/>
    </row>
    <row r="115" spans="2:6" x14ac:dyDescent="0.15">
      <c r="B115" s="69"/>
      <c r="C115" s="71"/>
      <c r="D115" s="81" t="s">
        <v>202</v>
      </c>
      <c r="E115" s="92"/>
      <c r="F115" s="68"/>
    </row>
    <row r="116" spans="2:6" x14ac:dyDescent="0.15">
      <c r="B116" s="69"/>
      <c r="C116" s="71"/>
      <c r="D116" s="81" t="s">
        <v>203</v>
      </c>
      <c r="E116" s="92"/>
    </row>
    <row r="117" spans="2:6" x14ac:dyDescent="0.15">
      <c r="D117" s="81" t="s">
        <v>204</v>
      </c>
    </row>
    <row r="118" spans="2:6" x14ac:dyDescent="0.15">
      <c r="D118" s="81" t="s">
        <v>205</v>
      </c>
    </row>
    <row r="119" spans="2:6" x14ac:dyDescent="0.15">
      <c r="D119" s="81" t="s">
        <v>206</v>
      </c>
    </row>
    <row r="120" spans="2:6" x14ac:dyDescent="0.15">
      <c r="D120" s="81" t="s">
        <v>207</v>
      </c>
    </row>
    <row r="121" spans="2:6" x14ac:dyDescent="0.15">
      <c r="D121" s="81" t="s">
        <v>208</v>
      </c>
    </row>
    <row r="122" spans="2:6" x14ac:dyDescent="0.15">
      <c r="D122" s="81" t="s">
        <v>209</v>
      </c>
    </row>
    <row r="123" spans="2:6" x14ac:dyDescent="0.15">
      <c r="D123" s="93" t="s">
        <v>210</v>
      </c>
    </row>
    <row r="124" spans="2:6" x14ac:dyDescent="0.15">
      <c r="D124" s="93" t="s">
        <v>211</v>
      </c>
    </row>
    <row r="125" spans="2:6" x14ac:dyDescent="0.15">
      <c r="D125" s="93" t="s">
        <v>212</v>
      </c>
    </row>
    <row r="126" spans="2:6" x14ac:dyDescent="0.15">
      <c r="D126" s="93" t="s">
        <v>213</v>
      </c>
    </row>
    <row r="127" spans="2:6" x14ac:dyDescent="0.15">
      <c r="D127" s="93" t="s">
        <v>214</v>
      </c>
    </row>
    <row r="128" spans="2:6" x14ac:dyDescent="0.15">
      <c r="D128" s="93" t="s">
        <v>215</v>
      </c>
    </row>
    <row r="129" spans="4:4" x14ac:dyDescent="0.15">
      <c r="D129" s="93" t="s">
        <v>216</v>
      </c>
    </row>
    <row r="130" spans="4:4" x14ac:dyDescent="0.15">
      <c r="D130" s="93" t="s">
        <v>217</v>
      </c>
    </row>
  </sheetData>
  <sheetProtection password="CC6F" sheet="1"/>
  <phoneticPr fontId="1"/>
  <pageMargins left="0.19685039370078741" right="0.19685039370078741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</vt:lpstr>
      <vt:lpstr>集計シート</vt:lpstr>
      <vt:lpstr>コード表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INPC-000</dc:creator>
  <cp:lastModifiedBy>Windows ユーザー</cp:lastModifiedBy>
  <cp:lastPrinted>2014-02-17T07:56:57Z</cp:lastPrinted>
  <dcterms:created xsi:type="dcterms:W3CDTF">2011-02-10T02:04:48Z</dcterms:created>
  <dcterms:modified xsi:type="dcterms:W3CDTF">2025-03-03T04:57:50Z</dcterms:modified>
</cp:coreProperties>
</file>