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3.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Users\H0402\Desktop\"/>
    </mc:Choice>
  </mc:AlternateContent>
  <bookViews>
    <workbookView xWindow="10230" yWindow="-60" windowWidth="10275" windowHeight="7740" tabRatio="935" activeTab="3"/>
  </bookViews>
  <sheets>
    <sheet name="入力説明" sheetId="5" r:id="rId1"/>
    <sheet name="提出書類確認（1月）" sheetId="13" r:id="rId2"/>
    <sheet name="提出書類確認（7月）" sheetId="14" r:id="rId3"/>
    <sheet name="1.就農状況報告（個人）" sheetId="12" r:id="rId4"/>
    <sheet name="1.就農状況報告 (夫婦)" sheetId="17" r:id="rId5"/>
    <sheet name="2.自己評価チェックリスト" sheetId="11" r:id="rId6"/>
    <sheet name="3.作業日誌" sheetId="7" r:id="rId7"/>
    <sheet name="4.決算書" sheetId="6" r:id="rId8"/>
    <sheet name="4.決算書 (多品目)" sheetId="8" r:id="rId9"/>
    <sheet name="5.農地一覧" sheetId="16" r:id="rId10"/>
    <sheet name="6.機械・施設一覧" sheetId="15" r:id="rId11"/>
  </sheets>
  <definedNames>
    <definedName name="_xlnm.Print_Area" localSheetId="4">'1.就農状況報告 (夫婦)'!$A$1:$AA$127</definedName>
    <definedName name="_xlnm.Print_Area" localSheetId="3">'1.就農状況報告（個人）'!$A$1:$AA$126</definedName>
    <definedName name="_xlnm.Print_Area" localSheetId="5">'2.自己評価チェックリスト'!$A$1:$F$47</definedName>
    <definedName name="_xlnm.Print_Area" localSheetId="6">'3.作業日誌'!$A$1:$AF$385</definedName>
    <definedName name="_xlnm.Print_Area" localSheetId="7">'4.決算書'!$A$1:$H$58</definedName>
    <definedName name="_xlnm.Print_Area" localSheetId="8">'4.決算書 (多品目)'!$A$1:$H$242</definedName>
    <definedName name="_xlnm.Print_Area" localSheetId="9">'5.農地一覧'!$A$1:$I$22</definedName>
    <definedName name="_xlnm.Print_Area" localSheetId="10">'6.機械・施設一覧'!$A$1:$H$24</definedName>
    <definedName name="_xlnm.Print_Area" localSheetId="1">'提出書類確認（1月）'!$A$1:$H$16</definedName>
    <definedName name="_xlnm.Print_Area" localSheetId="2">'提出書類確認（7月）'!$A$1:$H$18</definedName>
    <definedName name="_xlnm.Print_Area" localSheetId="0">入力説明!$A$1:$AO$59</definedName>
    <definedName name="_xlnm.Print_Titles" localSheetId="6">'3.作業日誌'!$1:$6</definedName>
    <definedName name="_xlnm.Print_Titles" localSheetId="8">'4.決算書 (多品目)'!$1:$6</definedName>
    <definedName name="_xlnm.Print_Titles" localSheetId="9">'5.農地一覧'!$1:$2</definedName>
    <definedName name="_xlnm.Print_Titles" localSheetId="10">'6.機械・施設一覧'!$1:$2</definedName>
  </definedNames>
  <calcPr calcId="162913"/>
</workbook>
</file>

<file path=xl/calcChain.xml><?xml version="1.0" encoding="utf-8"?>
<calcChain xmlns="http://schemas.openxmlformats.org/spreadsheetml/2006/main">
  <c r="K36" i="17" l="1"/>
  <c r="M14" i="8" l="1"/>
  <c r="M13" i="8"/>
  <c r="F206" i="8"/>
  <c r="F204" i="8"/>
  <c r="F203" i="8"/>
  <c r="F210" i="8"/>
  <c r="F26" i="6"/>
  <c r="U38" i="7"/>
  <c r="X38" i="7"/>
  <c r="AA38" i="7"/>
  <c r="AD38" i="7"/>
  <c r="U67" i="7"/>
  <c r="AJ3" i="7" s="1"/>
  <c r="R14" i="8" l="1"/>
  <c r="Q14" i="8"/>
  <c r="P14" i="8"/>
  <c r="O14" i="8"/>
  <c r="N14" i="8"/>
  <c r="F10" i="6" l="1"/>
  <c r="K35" i="12"/>
  <c r="H23" i="6" l="1"/>
  <c r="G237" i="8" l="1"/>
  <c r="F237" i="8"/>
  <c r="G232" i="8"/>
  <c r="F232" i="8"/>
  <c r="F227" i="8"/>
  <c r="G227" i="8"/>
  <c r="G223" i="8"/>
  <c r="F223" i="8"/>
  <c r="G10" i="8"/>
  <c r="H38" i="6"/>
  <c r="G10" i="6"/>
  <c r="G26" i="6" s="1"/>
  <c r="G43" i="6"/>
  <c r="F43" i="6"/>
  <c r="F39" i="6"/>
  <c r="G39" i="6"/>
  <c r="H52" i="6"/>
  <c r="H47" i="6"/>
  <c r="G48" i="6"/>
  <c r="F48" i="6"/>
  <c r="G53" i="6"/>
  <c r="F53" i="6"/>
  <c r="H241" i="8" l="1"/>
  <c r="H237" i="8"/>
  <c r="H235" i="8"/>
  <c r="H234" i="8"/>
  <c r="H233" i="8"/>
  <c r="H232" i="8"/>
  <c r="H230" i="8"/>
  <c r="H229" i="8"/>
  <c r="H228" i="8"/>
  <c r="H227" i="8"/>
  <c r="H225" i="8"/>
  <c r="H224" i="8"/>
  <c r="H223" i="8"/>
  <c r="F238" i="8"/>
  <c r="H221" i="8"/>
  <c r="H220" i="8"/>
  <c r="H219" i="8"/>
  <c r="H218" i="8"/>
  <c r="H217" i="8"/>
  <c r="H216" i="8"/>
  <c r="H215" i="8"/>
  <c r="H214" i="8"/>
  <c r="H213" i="8"/>
  <c r="H212" i="8"/>
  <c r="H211" i="8"/>
  <c r="H209" i="8"/>
  <c r="H208" i="8"/>
  <c r="H207" i="8"/>
  <c r="G206" i="8"/>
  <c r="H206" i="8" s="1"/>
  <c r="G204" i="8"/>
  <c r="H204" i="8" s="1"/>
  <c r="G203" i="8"/>
  <c r="H203" i="8" s="1"/>
  <c r="H202" i="8"/>
  <c r="G202" i="8"/>
  <c r="F202" i="8"/>
  <c r="H201" i="8"/>
  <c r="H200" i="8"/>
  <c r="H199" i="8"/>
  <c r="G198" i="8"/>
  <c r="H198" i="8" s="1"/>
  <c r="F198" i="8"/>
  <c r="H197" i="8"/>
  <c r="H196" i="8"/>
  <c r="H195" i="8"/>
  <c r="G194" i="8"/>
  <c r="H194" i="8" s="1"/>
  <c r="F194" i="8"/>
  <c r="H193" i="8"/>
  <c r="H192" i="8"/>
  <c r="H191" i="8"/>
  <c r="G190" i="8"/>
  <c r="H190" i="8" s="1"/>
  <c r="F190" i="8"/>
  <c r="H189" i="8"/>
  <c r="H188" i="8"/>
  <c r="H187" i="8"/>
  <c r="G186" i="8"/>
  <c r="H186" i="8" s="1"/>
  <c r="F186" i="8"/>
  <c r="H185" i="8"/>
  <c r="H184" i="8"/>
  <c r="H183" i="8"/>
  <c r="G182" i="8"/>
  <c r="H182" i="8" s="1"/>
  <c r="F182" i="8"/>
  <c r="H181" i="8"/>
  <c r="H180" i="8"/>
  <c r="H179" i="8"/>
  <c r="G178" i="8"/>
  <c r="H178" i="8" s="1"/>
  <c r="F178" i="8"/>
  <c r="H177" i="8"/>
  <c r="H176" i="8"/>
  <c r="H175" i="8"/>
  <c r="G174" i="8"/>
  <c r="H174" i="8" s="1"/>
  <c r="F174" i="8"/>
  <c r="H173" i="8"/>
  <c r="H172" i="8"/>
  <c r="H171" i="8"/>
  <c r="G170" i="8"/>
  <c r="H170" i="8" s="1"/>
  <c r="F170" i="8"/>
  <c r="H169" i="8"/>
  <c r="H168" i="8"/>
  <c r="H167" i="8"/>
  <c r="G166" i="8"/>
  <c r="H166" i="8" s="1"/>
  <c r="F166" i="8"/>
  <c r="H165" i="8"/>
  <c r="H164" i="8"/>
  <c r="H163" i="8"/>
  <c r="H162" i="8"/>
  <c r="G162" i="8"/>
  <c r="F162" i="8"/>
  <c r="H161" i="8"/>
  <c r="H160" i="8"/>
  <c r="H159" i="8"/>
  <c r="G158" i="8"/>
  <c r="H158" i="8" s="1"/>
  <c r="F158" i="8"/>
  <c r="H157" i="8"/>
  <c r="H156" i="8"/>
  <c r="H155" i="8"/>
  <c r="H154" i="8"/>
  <c r="G154" i="8"/>
  <c r="F154" i="8"/>
  <c r="H153" i="8"/>
  <c r="H152" i="8"/>
  <c r="H151" i="8"/>
  <c r="G150" i="8"/>
  <c r="H150" i="8" s="1"/>
  <c r="F150" i="8"/>
  <c r="H149" i="8"/>
  <c r="H148" i="8"/>
  <c r="H147" i="8"/>
  <c r="H146" i="8"/>
  <c r="G146" i="8"/>
  <c r="F146" i="8"/>
  <c r="H145" i="8"/>
  <c r="H144" i="8"/>
  <c r="H143" i="8"/>
  <c r="G142" i="8"/>
  <c r="H142" i="8" s="1"/>
  <c r="F142" i="8"/>
  <c r="H141" i="8"/>
  <c r="H140" i="8"/>
  <c r="H139" i="8"/>
  <c r="H138" i="8"/>
  <c r="G138" i="8"/>
  <c r="F138" i="8"/>
  <c r="H137" i="8"/>
  <c r="H136" i="8"/>
  <c r="H135" i="8"/>
  <c r="G134" i="8"/>
  <c r="H134" i="8" s="1"/>
  <c r="F134" i="8"/>
  <c r="H133" i="8"/>
  <c r="H132" i="8"/>
  <c r="H131" i="8"/>
  <c r="G130" i="8"/>
  <c r="H130" i="8" s="1"/>
  <c r="F130" i="8"/>
  <c r="H129" i="8"/>
  <c r="H128" i="8"/>
  <c r="H127" i="8"/>
  <c r="G126" i="8"/>
  <c r="H126" i="8" s="1"/>
  <c r="F126" i="8"/>
  <c r="H125" i="8"/>
  <c r="H124" i="8"/>
  <c r="H123" i="8"/>
  <c r="G122" i="8"/>
  <c r="H122" i="8" s="1"/>
  <c r="F122" i="8"/>
  <c r="H121" i="8"/>
  <c r="H120" i="8"/>
  <c r="H119" i="8"/>
  <c r="G118" i="8"/>
  <c r="H118" i="8" s="1"/>
  <c r="F118" i="8"/>
  <c r="H117" i="8"/>
  <c r="H116" i="8"/>
  <c r="H115" i="8"/>
  <c r="G114" i="8"/>
  <c r="H114" i="8" s="1"/>
  <c r="F114" i="8"/>
  <c r="H113" i="8"/>
  <c r="H112" i="8"/>
  <c r="H111" i="8"/>
  <c r="G110" i="8"/>
  <c r="H110" i="8" s="1"/>
  <c r="F110" i="8"/>
  <c r="H109" i="8"/>
  <c r="H108" i="8"/>
  <c r="H107" i="8"/>
  <c r="G106" i="8"/>
  <c r="H106" i="8" s="1"/>
  <c r="F106" i="8"/>
  <c r="H105" i="8"/>
  <c r="H104" i="8"/>
  <c r="H103" i="8"/>
  <c r="G102" i="8"/>
  <c r="H102" i="8" s="1"/>
  <c r="F102" i="8"/>
  <c r="H101" i="8"/>
  <c r="H100" i="8"/>
  <c r="H99" i="8"/>
  <c r="H98" i="8"/>
  <c r="G98" i="8"/>
  <c r="F98" i="8"/>
  <c r="H97" i="8"/>
  <c r="H96" i="8"/>
  <c r="H95" i="8"/>
  <c r="G94" i="8"/>
  <c r="H94" i="8" s="1"/>
  <c r="F94" i="8"/>
  <c r="H93" i="8"/>
  <c r="H92" i="8"/>
  <c r="H91" i="8"/>
  <c r="G90" i="8"/>
  <c r="H90" i="8" s="1"/>
  <c r="F90" i="8"/>
  <c r="H89" i="8"/>
  <c r="H88" i="8"/>
  <c r="H87" i="8"/>
  <c r="G86" i="8"/>
  <c r="H86" i="8" s="1"/>
  <c r="F86" i="8"/>
  <c r="H85" i="8"/>
  <c r="H84" i="8"/>
  <c r="H83" i="8"/>
  <c r="H82" i="8"/>
  <c r="G82" i="8"/>
  <c r="F82" i="8"/>
  <c r="H81" i="8"/>
  <c r="H80" i="8"/>
  <c r="H79" i="8"/>
  <c r="G78" i="8"/>
  <c r="H78" i="8" s="1"/>
  <c r="F78" i="8"/>
  <c r="H77" i="8"/>
  <c r="H76" i="8"/>
  <c r="H75" i="8"/>
  <c r="H74" i="8"/>
  <c r="G74" i="8"/>
  <c r="F74" i="8"/>
  <c r="H73" i="8"/>
  <c r="H72" i="8"/>
  <c r="H71" i="8"/>
  <c r="G70" i="8"/>
  <c r="H70" i="8" s="1"/>
  <c r="F70" i="8"/>
  <c r="H69" i="8"/>
  <c r="H68" i="8"/>
  <c r="H67" i="8"/>
  <c r="G66" i="8"/>
  <c r="H66" i="8" s="1"/>
  <c r="F66" i="8"/>
  <c r="H65" i="8"/>
  <c r="H64" i="8"/>
  <c r="H63" i="8"/>
  <c r="G62" i="8"/>
  <c r="H62" i="8" s="1"/>
  <c r="F62" i="8"/>
  <c r="H61" i="8"/>
  <c r="H60" i="8"/>
  <c r="H59" i="8"/>
  <c r="G58" i="8"/>
  <c r="H58" i="8" s="1"/>
  <c r="F58" i="8"/>
  <c r="H57" i="8"/>
  <c r="H56" i="8"/>
  <c r="H55" i="8"/>
  <c r="G54" i="8"/>
  <c r="H54" i="8" s="1"/>
  <c r="F54" i="8"/>
  <c r="H53" i="8"/>
  <c r="H52" i="8"/>
  <c r="H51" i="8"/>
  <c r="G50" i="8"/>
  <c r="H50" i="8" s="1"/>
  <c r="F50" i="8"/>
  <c r="H49" i="8"/>
  <c r="H48" i="8"/>
  <c r="H47" i="8"/>
  <c r="G46" i="8"/>
  <c r="H46" i="8" s="1"/>
  <c r="F46" i="8"/>
  <c r="H45" i="8"/>
  <c r="H44" i="8"/>
  <c r="H43" i="8"/>
  <c r="G42" i="8"/>
  <c r="H42" i="8" s="1"/>
  <c r="F42" i="8"/>
  <c r="H41" i="8"/>
  <c r="H40" i="8"/>
  <c r="H39" i="8"/>
  <c r="G38" i="8"/>
  <c r="H38" i="8" s="1"/>
  <c r="F38" i="8"/>
  <c r="H37" i="8"/>
  <c r="H36" i="8"/>
  <c r="H35" i="8"/>
  <c r="H34" i="8"/>
  <c r="G34" i="8"/>
  <c r="F34" i="8"/>
  <c r="H33" i="8"/>
  <c r="H32" i="8"/>
  <c r="H31" i="8"/>
  <c r="G30" i="8"/>
  <c r="H30" i="8" s="1"/>
  <c r="F30" i="8"/>
  <c r="Q13" i="8" s="1"/>
  <c r="H29" i="8"/>
  <c r="H28" i="8"/>
  <c r="H27" i="8"/>
  <c r="H26" i="8"/>
  <c r="G26" i="8"/>
  <c r="F26" i="8"/>
  <c r="H25" i="8"/>
  <c r="H24" i="8"/>
  <c r="H23" i="8"/>
  <c r="G22" i="8"/>
  <c r="H22" i="8" s="1"/>
  <c r="F22" i="8"/>
  <c r="H21" i="8"/>
  <c r="H20" i="8"/>
  <c r="H19" i="8"/>
  <c r="G18" i="8"/>
  <c r="H18" i="8" s="1"/>
  <c r="F18" i="8"/>
  <c r="H17" i="8"/>
  <c r="H16" i="8"/>
  <c r="H15" i="8"/>
  <c r="G14" i="8"/>
  <c r="H14" i="8" s="1"/>
  <c r="F14" i="8"/>
  <c r="P13" i="8"/>
  <c r="O13" i="8"/>
  <c r="N13" i="8"/>
  <c r="H13" i="8"/>
  <c r="H12" i="8"/>
  <c r="H11" i="8"/>
  <c r="H10" i="8"/>
  <c r="G210" i="8"/>
  <c r="F10" i="8"/>
  <c r="F239" i="8" s="1"/>
  <c r="H9" i="8"/>
  <c r="H8" i="8"/>
  <c r="H7" i="8"/>
  <c r="AD384" i="7"/>
  <c r="AT6" i="7" s="1"/>
  <c r="AA384" i="7"/>
  <c r="AT5" i="7" s="1"/>
  <c r="X384" i="7"/>
  <c r="AT4" i="7" s="1"/>
  <c r="U384" i="7"/>
  <c r="AT3" i="7" s="1"/>
  <c r="AD352" i="7"/>
  <c r="AS6" i="7" s="1"/>
  <c r="AA352" i="7"/>
  <c r="AS5" i="7" s="1"/>
  <c r="X352" i="7"/>
  <c r="AS4" i="7" s="1"/>
  <c r="U352" i="7"/>
  <c r="AS3" i="7" s="1"/>
  <c r="AD321" i="7"/>
  <c r="AR6" i="7" s="1"/>
  <c r="AA321" i="7"/>
  <c r="AR5" i="7" s="1"/>
  <c r="X321" i="7"/>
  <c r="AR4" i="7" s="1"/>
  <c r="U321" i="7"/>
  <c r="AR3" i="7" s="1"/>
  <c r="AD289" i="7"/>
  <c r="AQ6" i="7" s="1"/>
  <c r="AA289" i="7"/>
  <c r="AQ5" i="7" s="1"/>
  <c r="X289" i="7"/>
  <c r="AQ4" i="7" s="1"/>
  <c r="U289" i="7"/>
  <c r="AQ3" i="7" s="1"/>
  <c r="AD258" i="7"/>
  <c r="AP6" i="7" s="1"/>
  <c r="AA258" i="7"/>
  <c r="AP5" i="7" s="1"/>
  <c r="X258" i="7"/>
  <c r="AP4" i="7" s="1"/>
  <c r="U258" i="7"/>
  <c r="AP3" i="7" s="1"/>
  <c r="AD226" i="7"/>
  <c r="AO6" i="7" s="1"/>
  <c r="AA226" i="7"/>
  <c r="AO5" i="7" s="1"/>
  <c r="X226" i="7"/>
  <c r="AO4" i="7" s="1"/>
  <c r="U226" i="7"/>
  <c r="AO3" i="7" s="1"/>
  <c r="AD193" i="7"/>
  <c r="AN6" i="7" s="1"/>
  <c r="AA193" i="7"/>
  <c r="AN5" i="7" s="1"/>
  <c r="X193" i="7"/>
  <c r="AN4" i="7" s="1"/>
  <c r="U193" i="7"/>
  <c r="AN3" i="7" s="1"/>
  <c r="AD162" i="7"/>
  <c r="AM6" i="7" s="1"/>
  <c r="AA162" i="7"/>
  <c r="AM5" i="7" s="1"/>
  <c r="X162" i="7"/>
  <c r="AM4" i="7" s="1"/>
  <c r="U162" i="7"/>
  <c r="AM3" i="7" s="1"/>
  <c r="AD130" i="7"/>
  <c r="AL6" i="7" s="1"/>
  <c r="AA130" i="7"/>
  <c r="AL5" i="7" s="1"/>
  <c r="X130" i="7"/>
  <c r="AL4" i="7" s="1"/>
  <c r="U130" i="7"/>
  <c r="AL3" i="7" s="1"/>
  <c r="AD99" i="7"/>
  <c r="AK6" i="7" s="1"/>
  <c r="AA99" i="7"/>
  <c r="AK5" i="7" s="1"/>
  <c r="X99" i="7"/>
  <c r="AK4" i="7" s="1"/>
  <c r="U99" i="7"/>
  <c r="AK3" i="7" s="1"/>
  <c r="AD67" i="7"/>
  <c r="AJ6" i="7" s="1"/>
  <c r="AA67" i="7"/>
  <c r="AJ5" i="7" s="1"/>
  <c r="X67" i="7"/>
  <c r="AJ4" i="7" s="1"/>
  <c r="AI6" i="7"/>
  <c r="AI5" i="7"/>
  <c r="AI4" i="7"/>
  <c r="AI3" i="7"/>
  <c r="AD385" i="7" l="1"/>
  <c r="AN385" i="7" s="1"/>
  <c r="R13" i="8"/>
  <c r="U385" i="7"/>
  <c r="AK385" i="7" s="1"/>
  <c r="X194" i="7"/>
  <c r="AL194" i="7" s="1"/>
  <c r="X385" i="7"/>
  <c r="AL385" i="7" s="1"/>
  <c r="AA385" i="7"/>
  <c r="AM385" i="7" s="1"/>
  <c r="U194" i="7"/>
  <c r="AD194" i="7"/>
  <c r="AA194" i="7"/>
  <c r="F242" i="8"/>
  <c r="F240" i="8"/>
  <c r="G239" i="8"/>
  <c r="H210" i="8"/>
  <c r="G238" i="8"/>
  <c r="H238" i="8" s="1"/>
  <c r="H57" i="6"/>
  <c r="H53" i="6"/>
  <c r="H51" i="6"/>
  <c r="H50" i="6"/>
  <c r="H49" i="6"/>
  <c r="H48" i="6"/>
  <c r="H46" i="6"/>
  <c r="H45" i="6"/>
  <c r="H44" i="6"/>
  <c r="H43" i="6"/>
  <c r="H41" i="6"/>
  <c r="H40" i="6"/>
  <c r="H39" i="6"/>
  <c r="G54" i="6"/>
  <c r="G55" i="6" s="1"/>
  <c r="F54" i="6"/>
  <c r="H37" i="6"/>
  <c r="H36" i="6"/>
  <c r="H35" i="6"/>
  <c r="H34" i="6"/>
  <c r="H33" i="6"/>
  <c r="H32" i="6"/>
  <c r="H31" i="6"/>
  <c r="H30" i="6"/>
  <c r="H29" i="6"/>
  <c r="H28" i="6"/>
  <c r="H27" i="6"/>
  <c r="H25" i="6"/>
  <c r="H24" i="6"/>
  <c r="G22" i="6"/>
  <c r="H22" i="6" s="1"/>
  <c r="F22" i="6"/>
  <c r="H21" i="6"/>
  <c r="H20" i="6"/>
  <c r="H19" i="6"/>
  <c r="G18" i="6"/>
  <c r="H18" i="6" s="1"/>
  <c r="F18" i="6"/>
  <c r="H17" i="6"/>
  <c r="H16" i="6"/>
  <c r="H15" i="6"/>
  <c r="G14" i="6"/>
  <c r="F14" i="6"/>
  <c r="H13" i="6"/>
  <c r="H12" i="6"/>
  <c r="H11" i="6"/>
  <c r="H9" i="6"/>
  <c r="H8" i="6"/>
  <c r="H7" i="6"/>
  <c r="AD386" i="7" l="1"/>
  <c r="AA386" i="7"/>
  <c r="X386" i="7"/>
  <c r="AK194" i="7"/>
  <c r="U386" i="7"/>
  <c r="AN194" i="7"/>
  <c r="AM194" i="7"/>
  <c r="G56" i="6"/>
  <c r="H54" i="6"/>
  <c r="H14" i="6"/>
  <c r="F55" i="6"/>
  <c r="F56" i="6" s="1"/>
  <c r="H26" i="6"/>
  <c r="G242" i="8"/>
  <c r="H242" i="8" s="1"/>
  <c r="G240" i="8"/>
  <c r="H240" i="8" s="1"/>
  <c r="H239" i="8"/>
  <c r="H10" i="6"/>
  <c r="F58" i="6" l="1"/>
  <c r="H56" i="6"/>
  <c r="H55" i="6"/>
  <c r="G58" i="6"/>
  <c r="H58" i="6" l="1"/>
</calcChain>
</file>

<file path=xl/comments1.xml><?xml version="1.0" encoding="utf-8"?>
<comments xmlns="http://schemas.openxmlformats.org/spreadsheetml/2006/main">
  <authors>
    <author>H0000</author>
  </authors>
  <commentList>
    <comment ref="K25" authorId="0" shapeId="0">
      <text>
        <r>
          <rPr>
            <b/>
            <sz val="9"/>
            <color indexed="81"/>
            <rFont val="ＭＳ Ｐゴシック"/>
            <family val="3"/>
            <charset val="128"/>
          </rPr>
          <t>数字のみ記入してください。
「ａ」は入力不要です。
　</t>
        </r>
        <r>
          <rPr>
            <b/>
            <u/>
            <sz val="9"/>
            <color indexed="81"/>
            <rFont val="ＭＳ Ｐゴシック"/>
            <family val="3"/>
            <charset val="128"/>
          </rPr>
          <t>※1ａ＝100㎡</t>
        </r>
      </text>
    </comment>
    <comment ref="R37" authorId="0" shapeId="0">
      <text>
        <r>
          <rPr>
            <b/>
            <sz val="9"/>
            <color indexed="81"/>
            <rFont val="ＭＳ Ｐゴシック"/>
            <family val="3"/>
            <charset val="128"/>
          </rPr>
          <t xml:space="preserve">報告期間中の作業実績日数
※「3.作業日誌」の合計作業時間を8時間換算した日数を入力して下さい。
</t>
        </r>
      </text>
    </comment>
    <comment ref="J51" authorId="0" shapeId="0">
      <text>
        <r>
          <rPr>
            <b/>
            <sz val="9"/>
            <color indexed="81"/>
            <rFont val="ＭＳ Ｐゴシック"/>
            <family val="3"/>
            <charset val="128"/>
          </rPr>
          <t>数字のみ記入してください。
「ａ」は入力不要です。
　※1ａ＝100㎡</t>
        </r>
      </text>
    </comment>
    <comment ref="J52" authorId="0" shapeId="0">
      <text>
        <r>
          <rPr>
            <b/>
            <sz val="9"/>
            <color indexed="81"/>
            <rFont val="ＭＳ Ｐゴシック"/>
            <family val="3"/>
            <charset val="128"/>
          </rPr>
          <t>数字のみ記入してください。
「ａ」は入力不要です。
　※1ａ＝100㎡</t>
        </r>
      </text>
    </comment>
  </commentList>
</comments>
</file>

<file path=xl/comments2.xml><?xml version="1.0" encoding="utf-8"?>
<comments xmlns="http://schemas.openxmlformats.org/spreadsheetml/2006/main">
  <authors>
    <author>H0000</author>
  </authors>
  <commentList>
    <comment ref="K26" authorId="0" shapeId="0">
      <text>
        <r>
          <rPr>
            <b/>
            <sz val="9"/>
            <color indexed="81"/>
            <rFont val="ＭＳ Ｐゴシック"/>
            <family val="3"/>
            <charset val="128"/>
          </rPr>
          <t>数字のみ記入してください。
「ａ」は入力不要です。
　</t>
        </r>
        <r>
          <rPr>
            <b/>
            <u/>
            <sz val="9"/>
            <color indexed="81"/>
            <rFont val="ＭＳ Ｐゴシック"/>
            <family val="3"/>
            <charset val="128"/>
          </rPr>
          <t>※1ａ＝100㎡</t>
        </r>
      </text>
    </comment>
    <comment ref="R38" authorId="0" shapeId="0">
      <text>
        <r>
          <rPr>
            <b/>
            <sz val="9"/>
            <color indexed="81"/>
            <rFont val="ＭＳ Ｐゴシック"/>
            <family val="3"/>
            <charset val="128"/>
          </rPr>
          <t xml:space="preserve">報告期間中の作業実績日数
※「3.作業日誌」の合計作業時間を8時間換算した日数を入力して下さい。
</t>
        </r>
      </text>
    </comment>
    <comment ref="J52" authorId="0" shapeId="0">
      <text>
        <r>
          <rPr>
            <b/>
            <sz val="9"/>
            <color indexed="81"/>
            <rFont val="ＭＳ Ｐゴシック"/>
            <family val="3"/>
            <charset val="128"/>
          </rPr>
          <t>数字のみ記入してください。
「ａ」は入力不要です。
　※1ａ＝100㎡</t>
        </r>
      </text>
    </comment>
    <comment ref="J53" authorId="0" shapeId="0">
      <text>
        <r>
          <rPr>
            <b/>
            <sz val="9"/>
            <color indexed="81"/>
            <rFont val="ＭＳ Ｐゴシック"/>
            <family val="3"/>
            <charset val="128"/>
          </rPr>
          <t>数字のみ記入してください。
「ａ」は入力不要です。
　※1ａ＝100㎡</t>
        </r>
      </text>
    </comment>
  </commentList>
</comments>
</file>

<file path=xl/comments3.xml><?xml version="1.0" encoding="utf-8"?>
<comments xmlns="http://schemas.openxmlformats.org/spreadsheetml/2006/main">
  <authors>
    <author>Windows ユーザー</author>
  </authors>
  <commentList>
    <comment ref="AA6" authorId="0" shapeId="0">
      <text>
        <r>
          <rPr>
            <b/>
            <sz val="9"/>
            <color indexed="81"/>
            <rFont val="MS P ゴシック"/>
            <family val="3"/>
            <charset val="128"/>
          </rPr>
          <t>家族全員（妻を除く）分の合計時間を記入</t>
        </r>
      </text>
    </comment>
    <comment ref="AD6" authorId="0" shapeId="0">
      <text>
        <r>
          <rPr>
            <b/>
            <sz val="9"/>
            <color indexed="81"/>
            <rFont val="MS P ゴシック"/>
            <family val="3"/>
            <charset val="128"/>
          </rPr>
          <t>雇用している労働者全員分の合計時間を記入</t>
        </r>
        <r>
          <rPr>
            <sz val="9"/>
            <color indexed="81"/>
            <rFont val="MS P ゴシック"/>
            <family val="3"/>
            <charset val="128"/>
          </rPr>
          <t xml:space="preserve">
</t>
        </r>
      </text>
    </comment>
  </commentList>
</comments>
</file>

<file path=xl/comments4.xml><?xml version="1.0" encoding="utf-8"?>
<comments xmlns="http://schemas.openxmlformats.org/spreadsheetml/2006/main">
  <authors>
    <author>Windows ユーザー</author>
  </authors>
  <commentList>
    <comment ref="F6" authorId="0" shapeId="0">
      <text>
        <r>
          <rPr>
            <b/>
            <sz val="9"/>
            <color indexed="81"/>
            <rFont val="MS P ゴシック"/>
            <family val="3"/>
            <charset val="128"/>
          </rPr>
          <t>青年等就農計画で設定した該当年の目標値</t>
        </r>
      </text>
    </comment>
    <comment ref="G6" authorId="0" shapeId="0">
      <text>
        <r>
          <rPr>
            <b/>
            <sz val="9"/>
            <color indexed="81"/>
            <rFont val="MS P ゴシック"/>
            <family val="3"/>
            <charset val="128"/>
          </rPr>
          <t>決算書（農業所得）における前年の実績値</t>
        </r>
      </text>
    </comment>
  </commentList>
</comments>
</file>

<file path=xl/sharedStrings.xml><?xml version="1.0" encoding="utf-8"?>
<sst xmlns="http://schemas.openxmlformats.org/spreadsheetml/2006/main" count="1310" uniqueCount="487">
  <si>
    <t>（単位：ａ、kg・箱、円、％）</t>
    <rPh sb="1" eb="3">
      <t>タンイ</t>
    </rPh>
    <rPh sb="9" eb="10">
      <t>ハコ</t>
    </rPh>
    <rPh sb="11" eb="12">
      <t>エン</t>
    </rPh>
    <phoneticPr fontId="2"/>
  </si>
  <si>
    <t>項　　　　目</t>
    <phoneticPr fontId="2"/>
  </si>
  <si>
    <t>農　業　収　入</t>
    <rPh sb="0" eb="1">
      <t>ノウ</t>
    </rPh>
    <rPh sb="2" eb="3">
      <t>ギョウ</t>
    </rPh>
    <rPh sb="4" eb="5">
      <t>オサム</t>
    </rPh>
    <rPh sb="6" eb="7">
      <t>イリ</t>
    </rPh>
    <phoneticPr fontId="2"/>
  </si>
  <si>
    <t>農　　業　　経　　営　　費</t>
    <rPh sb="0" eb="1">
      <t>ノウ</t>
    </rPh>
    <rPh sb="3" eb="4">
      <t>ギョウ</t>
    </rPh>
    <rPh sb="6" eb="7">
      <t>キョウ</t>
    </rPh>
    <rPh sb="9" eb="10">
      <t>エイ</t>
    </rPh>
    <rPh sb="12" eb="13">
      <t>ヒ</t>
    </rPh>
    <phoneticPr fontId="2"/>
  </si>
  <si>
    <t>直 接 生 産 費</t>
    <rPh sb="0" eb="1">
      <t>チョク</t>
    </rPh>
    <rPh sb="2" eb="3">
      <t>セツ</t>
    </rPh>
    <rPh sb="4" eb="5">
      <t>ショウ</t>
    </rPh>
    <rPh sb="6" eb="7">
      <t>サン</t>
    </rPh>
    <rPh sb="8" eb="9">
      <t>ヒ</t>
    </rPh>
    <phoneticPr fontId="2"/>
  </si>
  <si>
    <t>計</t>
    <phoneticPr fontId="2"/>
  </si>
  <si>
    <t>出荷経費</t>
    <rPh sb="0" eb="2">
      <t>シュッカ</t>
    </rPh>
    <rPh sb="2" eb="4">
      <t>ケイヒ</t>
    </rPh>
    <phoneticPr fontId="2"/>
  </si>
  <si>
    <t>所得</t>
    <rPh sb="0" eb="2">
      <t>ショトク</t>
    </rPh>
    <phoneticPr fontId="2"/>
  </si>
  <si>
    <t>生産量</t>
    <rPh sb="0" eb="2">
      <t>セイサン</t>
    </rPh>
    <rPh sb="2" eb="3">
      <t>リョウ</t>
    </rPh>
    <phoneticPr fontId="2"/>
  </si>
  <si>
    <t>売上高</t>
    <rPh sb="0" eb="2">
      <t>ウリアゲ</t>
    </rPh>
    <rPh sb="2" eb="3">
      <t>タカ</t>
    </rPh>
    <phoneticPr fontId="2"/>
  </si>
  <si>
    <t>就農状況報告（</t>
    <rPh sb="0" eb="2">
      <t>シュウノウ</t>
    </rPh>
    <rPh sb="2" eb="4">
      <t>ジョウキョウ</t>
    </rPh>
    <rPh sb="4" eb="6">
      <t>ホウコク</t>
    </rPh>
    <phoneticPr fontId="2"/>
  </si>
  <si>
    <t>月）</t>
    <rPh sb="0" eb="1">
      <t>ガツ</t>
    </rPh>
    <phoneticPr fontId="2"/>
  </si>
  <si>
    <t>（あて先）</t>
    <rPh sb="3" eb="4">
      <t>サキ</t>
    </rPh>
    <phoneticPr fontId="2"/>
  </si>
  <si>
    <t>浜松市長</t>
    <rPh sb="0" eb="4">
      <t>ハママツシチョウ</t>
    </rPh>
    <phoneticPr fontId="2"/>
  </si>
  <si>
    <t>住　所</t>
    <rPh sb="0" eb="1">
      <t>ジュウ</t>
    </rPh>
    <rPh sb="2" eb="3">
      <t>ショ</t>
    </rPh>
    <phoneticPr fontId="2"/>
  </si>
  <si>
    <t>氏　名</t>
    <rPh sb="0" eb="1">
      <t>シ</t>
    </rPh>
    <rPh sb="2" eb="3">
      <t>メイ</t>
    </rPh>
    <phoneticPr fontId="2"/>
  </si>
  <si>
    <t>作物・部門名</t>
    <rPh sb="0" eb="2">
      <t>サクモツ</t>
    </rPh>
    <rPh sb="3" eb="5">
      <t>ブモン</t>
    </rPh>
    <rPh sb="5" eb="6">
      <t>メイ</t>
    </rPh>
    <phoneticPr fontId="2"/>
  </si>
  <si>
    <t>作付面積(ａ)・飼養頭数等</t>
    <rPh sb="0" eb="2">
      <t>サクツケ</t>
    </rPh>
    <rPh sb="2" eb="4">
      <t>メンセキ</t>
    </rPh>
    <rPh sb="8" eb="10">
      <t>シヨウ</t>
    </rPh>
    <rPh sb="10" eb="11">
      <t>トウ</t>
    </rPh>
    <rPh sb="11" eb="13">
      <t>スウトウ</t>
    </rPh>
    <phoneticPr fontId="2"/>
  </si>
  <si>
    <t>合　　　計</t>
    <rPh sb="0" eb="1">
      <t>ゴウ</t>
    </rPh>
    <rPh sb="4" eb="5">
      <t>ケイ</t>
    </rPh>
    <phoneticPr fontId="2"/>
  </si>
  <si>
    <t>雇用労働力</t>
    <rPh sb="0" eb="2">
      <t>コヨウ</t>
    </rPh>
    <rPh sb="2" eb="5">
      <t>ロウドウリョク</t>
    </rPh>
    <phoneticPr fontId="2"/>
  </si>
  <si>
    <t>（人・日）</t>
    <rPh sb="1" eb="2">
      <t>ニン</t>
    </rPh>
    <rPh sb="3" eb="4">
      <t>ニチ</t>
    </rPh>
    <phoneticPr fontId="2"/>
  </si>
  <si>
    <t>経営農地</t>
    <rPh sb="0" eb="2">
      <t>ケイエイ</t>
    </rPh>
    <rPh sb="2" eb="4">
      <t>ノウチ</t>
    </rPh>
    <phoneticPr fontId="2"/>
  </si>
  <si>
    <t>作業受託</t>
    <rPh sb="0" eb="2">
      <t>サギョウ</t>
    </rPh>
    <rPh sb="2" eb="4">
      <t>ジュタク</t>
    </rPh>
    <phoneticPr fontId="2"/>
  </si>
  <si>
    <t>所有地</t>
    <rPh sb="0" eb="3">
      <t>ショユウチ</t>
    </rPh>
    <phoneticPr fontId="2"/>
  </si>
  <si>
    <t>借入地</t>
    <rPh sb="0" eb="2">
      <t>カリイレ</t>
    </rPh>
    <rPh sb="2" eb="3">
      <t>チ</t>
    </rPh>
    <phoneticPr fontId="2"/>
  </si>
  <si>
    <t>区　分</t>
    <rPh sb="0" eb="1">
      <t>ク</t>
    </rPh>
    <rPh sb="2" eb="3">
      <t>ブン</t>
    </rPh>
    <phoneticPr fontId="2"/>
  </si>
  <si>
    <t>作目</t>
    <rPh sb="0" eb="2">
      <t>サクモク</t>
    </rPh>
    <phoneticPr fontId="2"/>
  </si>
  <si>
    <t>作業内容</t>
    <rPh sb="0" eb="2">
      <t>サギョウ</t>
    </rPh>
    <rPh sb="2" eb="4">
      <t>ナイヨウ</t>
    </rPh>
    <phoneticPr fontId="2"/>
  </si>
  <si>
    <t>実績</t>
    <rPh sb="0" eb="2">
      <t>ジッセキ</t>
    </rPh>
    <phoneticPr fontId="2"/>
  </si>
  <si>
    <t>面積(ａ)</t>
    <rPh sb="0" eb="2">
      <t>メンセキ</t>
    </rPh>
    <phoneticPr fontId="2"/>
  </si>
  <si>
    <t>添付書類</t>
    <rPh sb="0" eb="2">
      <t>テンプ</t>
    </rPh>
    <rPh sb="2" eb="4">
      <t>ショルイ</t>
    </rPh>
    <phoneticPr fontId="2"/>
  </si>
  <si>
    <t>家族労働力(本人を含む)</t>
    <rPh sb="0" eb="2">
      <t>カゾク</t>
    </rPh>
    <rPh sb="2" eb="5">
      <t>ロウドウリョク</t>
    </rPh>
    <rPh sb="6" eb="8">
      <t>ホンニン</t>
    </rPh>
    <rPh sb="9" eb="10">
      <t>フク</t>
    </rPh>
    <phoneticPr fontId="2"/>
  </si>
  <si>
    <t>農業従事日数※</t>
    <rPh sb="0" eb="2">
      <t>ノウギョウ</t>
    </rPh>
    <rPh sb="2" eb="4">
      <t>ジュウジ</t>
    </rPh>
    <rPh sb="4" eb="6">
      <t>ニッスウ</t>
    </rPh>
    <phoneticPr fontId="2"/>
  </si>
  <si>
    <t>※農業従事日数は、１日８時間として計算し、毎日１時間ずつ働いた場合には</t>
    <rPh sb="1" eb="3">
      <t>ノウギョウ</t>
    </rPh>
    <rPh sb="3" eb="5">
      <t>ジュウジ</t>
    </rPh>
    <rPh sb="5" eb="7">
      <t>ニッスウ</t>
    </rPh>
    <rPh sb="10" eb="11">
      <t>ニチ</t>
    </rPh>
    <rPh sb="12" eb="14">
      <t>ジカン</t>
    </rPh>
    <rPh sb="17" eb="19">
      <t>ケイサン</t>
    </rPh>
    <rPh sb="21" eb="23">
      <t>マイニチ</t>
    </rPh>
    <rPh sb="24" eb="26">
      <t>ジカン</t>
    </rPh>
    <rPh sb="28" eb="29">
      <t>ハタラ</t>
    </rPh>
    <rPh sb="31" eb="33">
      <t>バアイ</t>
    </rPh>
    <phoneticPr fontId="2"/>
  </si>
  <si>
    <t>←住所を記入してください。</t>
    <rPh sb="1" eb="3">
      <t>ジュウショ</t>
    </rPh>
    <rPh sb="4" eb="6">
      <t>キニュウ</t>
    </rPh>
    <phoneticPr fontId="2"/>
  </si>
  <si>
    <t>←左枠に作物名、右枠に作付面積を記入してください。</t>
    <rPh sb="1" eb="3">
      <t>ヒダリワク</t>
    </rPh>
    <rPh sb="4" eb="6">
      <t>サクモツ</t>
    </rPh>
    <rPh sb="6" eb="7">
      <t>メイ</t>
    </rPh>
    <rPh sb="8" eb="10">
      <t>ミギワク</t>
    </rPh>
    <rPh sb="11" eb="13">
      <t>サクツケ</t>
    </rPh>
    <rPh sb="13" eb="15">
      <t>メンセキ</t>
    </rPh>
    <rPh sb="16" eb="18">
      <t>キニュウ</t>
    </rPh>
    <phoneticPr fontId="2"/>
  </si>
  <si>
    <t>　多品種少量生産（有機栽培等）をされている場合は、</t>
    <rPh sb="1" eb="4">
      <t>タヒンシュ</t>
    </rPh>
    <rPh sb="4" eb="6">
      <t>ショウリョウ</t>
    </rPh>
    <rPh sb="6" eb="8">
      <t>セイサン</t>
    </rPh>
    <rPh sb="9" eb="11">
      <t>ユウキ</t>
    </rPh>
    <rPh sb="11" eb="13">
      <t>サイバイ</t>
    </rPh>
    <rPh sb="13" eb="14">
      <t>トウ</t>
    </rPh>
    <rPh sb="21" eb="23">
      <t>バアイ</t>
    </rPh>
    <phoneticPr fontId="2"/>
  </si>
  <si>
    <t>　「例：有機野菜」と記入して、合計作付面積を記入してください。</t>
    <rPh sb="2" eb="3">
      <t>レイ</t>
    </rPh>
    <rPh sb="4" eb="6">
      <t>ユウキ</t>
    </rPh>
    <rPh sb="6" eb="8">
      <t>ヤサイ</t>
    </rPh>
    <rPh sb="10" eb="12">
      <t>キニュウ</t>
    </rPh>
    <rPh sb="15" eb="17">
      <t>ゴウケイ</t>
    </rPh>
    <rPh sb="17" eb="19">
      <t>サクツケ</t>
    </rPh>
    <rPh sb="19" eb="21">
      <t>メンセキ</t>
    </rPh>
    <rPh sb="22" eb="24">
      <t>キニュウ</t>
    </rPh>
    <phoneticPr fontId="2"/>
  </si>
  <si>
    <t>←雇用労働力は、雇用人数と延べ日数を記入してください。</t>
    <rPh sb="1" eb="3">
      <t>コヨウ</t>
    </rPh>
    <rPh sb="3" eb="6">
      <t>ロウドウリョク</t>
    </rPh>
    <rPh sb="8" eb="10">
      <t>コヨウ</t>
    </rPh>
    <rPh sb="10" eb="12">
      <t>ニンズウ</t>
    </rPh>
    <rPh sb="13" eb="14">
      <t>ノ</t>
    </rPh>
    <rPh sb="15" eb="17">
      <t>ニッスウ</t>
    </rPh>
    <rPh sb="18" eb="20">
      <t>キニュウ</t>
    </rPh>
    <phoneticPr fontId="2"/>
  </si>
  <si>
    <t>　（例：２人を延べ１００日間→2・100）</t>
    <rPh sb="2" eb="3">
      <t>レイ</t>
    </rPh>
    <rPh sb="5" eb="6">
      <t>ニン</t>
    </rPh>
    <rPh sb="7" eb="8">
      <t>ノ</t>
    </rPh>
    <rPh sb="12" eb="13">
      <t>ニチ</t>
    </rPh>
    <rPh sb="13" eb="14">
      <t>カン</t>
    </rPh>
    <phoneticPr fontId="2"/>
  </si>
  <si>
    <t>←家族の実績を記入してください。（続柄は申請者から見た関係を記入してください）</t>
    <rPh sb="1" eb="3">
      <t>カゾク</t>
    </rPh>
    <rPh sb="4" eb="6">
      <t>ジッセキ</t>
    </rPh>
    <rPh sb="7" eb="9">
      <t>キニュウ</t>
    </rPh>
    <rPh sb="17" eb="19">
      <t>ゾクガラ</t>
    </rPh>
    <rPh sb="20" eb="23">
      <t>シンセイシャ</t>
    </rPh>
    <rPh sb="25" eb="26">
      <t>ミ</t>
    </rPh>
    <rPh sb="27" eb="29">
      <t>カンケイ</t>
    </rPh>
    <rPh sb="30" eb="32">
      <t>キニュウ</t>
    </rPh>
    <phoneticPr fontId="2"/>
  </si>
  <si>
    <t>　例：妻、夫、父、母、祖父、祖母、義父、義母、叔父、伯父、叔母、伯母等</t>
    <rPh sb="1" eb="2">
      <t>レイ</t>
    </rPh>
    <rPh sb="3" eb="4">
      <t>ツマ</t>
    </rPh>
    <rPh sb="5" eb="6">
      <t>オット</t>
    </rPh>
    <rPh sb="7" eb="8">
      <t>チチ</t>
    </rPh>
    <rPh sb="9" eb="10">
      <t>ハハ</t>
    </rPh>
    <rPh sb="11" eb="13">
      <t>ソフ</t>
    </rPh>
    <rPh sb="14" eb="16">
      <t>ソボ</t>
    </rPh>
    <rPh sb="17" eb="19">
      <t>ギフ</t>
    </rPh>
    <rPh sb="20" eb="22">
      <t>ギボ</t>
    </rPh>
    <rPh sb="23" eb="25">
      <t>オジ</t>
    </rPh>
    <rPh sb="26" eb="28">
      <t>オジ</t>
    </rPh>
    <rPh sb="29" eb="31">
      <t>オバ</t>
    </rPh>
    <rPh sb="32" eb="34">
      <t>オバ</t>
    </rPh>
    <rPh sb="34" eb="35">
      <t>トウ</t>
    </rPh>
    <phoneticPr fontId="2"/>
  </si>
  <si>
    <t>←申請者名義の農地面積を記入してください。（親族から借りている場合は借入地となります）</t>
    <rPh sb="1" eb="4">
      <t>シンセイシャ</t>
    </rPh>
    <rPh sb="4" eb="6">
      <t>メイギ</t>
    </rPh>
    <rPh sb="7" eb="9">
      <t>ノウチ</t>
    </rPh>
    <rPh sb="9" eb="11">
      <t>メンセキ</t>
    </rPh>
    <rPh sb="12" eb="14">
      <t>キニュウ</t>
    </rPh>
    <rPh sb="22" eb="24">
      <t>シンゾク</t>
    </rPh>
    <rPh sb="26" eb="27">
      <t>カ</t>
    </rPh>
    <rPh sb="31" eb="33">
      <t>バアイ</t>
    </rPh>
    <rPh sb="34" eb="36">
      <t>カリイレ</t>
    </rPh>
    <rPh sb="36" eb="37">
      <t>チ</t>
    </rPh>
    <phoneticPr fontId="2"/>
  </si>
  <si>
    <t>←利用権設定等を行っている農地面積を記入してください。（口約束の場合は、面積には入れず利用権設定を行ってから記入してください。）</t>
    <rPh sb="1" eb="4">
      <t>リヨウケン</t>
    </rPh>
    <rPh sb="4" eb="6">
      <t>セッテイ</t>
    </rPh>
    <rPh sb="6" eb="7">
      <t>トウ</t>
    </rPh>
    <rPh sb="8" eb="9">
      <t>オコナ</t>
    </rPh>
    <rPh sb="13" eb="15">
      <t>ノウチ</t>
    </rPh>
    <rPh sb="15" eb="17">
      <t>メンセキ</t>
    </rPh>
    <rPh sb="18" eb="20">
      <t>キニュウ</t>
    </rPh>
    <rPh sb="28" eb="31">
      <t>クチヤクソク</t>
    </rPh>
    <rPh sb="32" eb="34">
      <t>バアイ</t>
    </rPh>
    <rPh sb="36" eb="38">
      <t>メンセキ</t>
    </rPh>
    <rPh sb="40" eb="41">
      <t>イ</t>
    </rPh>
    <rPh sb="43" eb="46">
      <t>リヨウケン</t>
    </rPh>
    <rPh sb="46" eb="48">
      <t>セッテイ</t>
    </rPh>
    <rPh sb="49" eb="50">
      <t>オコナ</t>
    </rPh>
    <rPh sb="54" eb="56">
      <t>キニュウ</t>
    </rPh>
    <phoneticPr fontId="2"/>
  </si>
  <si>
    <t>←作業受託を行っている場合は、記入してください。</t>
    <rPh sb="1" eb="3">
      <t>サギョウ</t>
    </rPh>
    <rPh sb="3" eb="5">
      <t>ジュタク</t>
    </rPh>
    <rPh sb="6" eb="7">
      <t>オコナ</t>
    </rPh>
    <rPh sb="11" eb="13">
      <t>バアイ</t>
    </rPh>
    <rPh sb="15" eb="17">
      <t>キニュウ</t>
    </rPh>
    <phoneticPr fontId="2"/>
  </si>
  <si>
    <t>　（例：果樹改植、土壌消毒等）</t>
    <rPh sb="2" eb="3">
      <t>レイ</t>
    </rPh>
    <rPh sb="4" eb="6">
      <t>カジュ</t>
    </rPh>
    <rPh sb="6" eb="8">
      <t>カイショク</t>
    </rPh>
    <rPh sb="9" eb="11">
      <t>ドジョウ</t>
    </rPh>
    <rPh sb="11" eb="13">
      <t>ショウドク</t>
    </rPh>
    <rPh sb="13" eb="14">
      <t>トウ</t>
    </rPh>
    <phoneticPr fontId="2"/>
  </si>
  <si>
    <t>受給開始　年目</t>
  </si>
  <si>
    <t>←７月報告の時のみ記入してください。（１月報告の時は記入不要です）</t>
    <rPh sb="2" eb="3">
      <t>ガツ</t>
    </rPh>
    <rPh sb="3" eb="5">
      <t>ホウコク</t>
    </rPh>
    <rPh sb="6" eb="7">
      <t>トキ</t>
    </rPh>
    <rPh sb="9" eb="11">
      <t>キニュウ</t>
    </rPh>
    <rPh sb="20" eb="21">
      <t>ガツ</t>
    </rPh>
    <rPh sb="21" eb="23">
      <t>ホウコク</t>
    </rPh>
    <rPh sb="24" eb="25">
      <t>トキ</t>
    </rPh>
    <rPh sb="26" eb="28">
      <t>キニュウ</t>
    </rPh>
    <rPh sb="28" eb="30">
      <t>フヨウ</t>
    </rPh>
    <phoneticPr fontId="2"/>
  </si>
  <si>
    <t>作業用衣類費</t>
    <rPh sb="0" eb="3">
      <t>サギョウヨウ</t>
    </rPh>
    <rPh sb="3" eb="5">
      <t>イルイ</t>
    </rPh>
    <rPh sb="5" eb="6">
      <t>ヒ</t>
    </rPh>
    <phoneticPr fontId="2"/>
  </si>
  <si>
    <t>農業共済掛金</t>
    <rPh sb="0" eb="2">
      <t>ノウギョウ</t>
    </rPh>
    <rPh sb="2" eb="4">
      <t>キョウサイ</t>
    </rPh>
    <rPh sb="4" eb="6">
      <t>カケキン</t>
    </rPh>
    <phoneticPr fontId="2"/>
  </si>
  <si>
    <t>設備費</t>
    <rPh sb="0" eb="3">
      <t>セツビヒ</t>
    </rPh>
    <phoneticPr fontId="2"/>
  </si>
  <si>
    <t>減価償却費</t>
    <rPh sb="0" eb="2">
      <t>ゲンカ</t>
    </rPh>
    <rPh sb="2" eb="4">
      <t>ショウキャク</t>
    </rPh>
    <rPh sb="4" eb="5">
      <t>ヒ</t>
    </rPh>
    <phoneticPr fontId="2"/>
  </si>
  <si>
    <t>修繕費</t>
    <rPh sb="0" eb="3">
      <t>シュウゼンヒ</t>
    </rPh>
    <phoneticPr fontId="2"/>
  </si>
  <si>
    <t>種苗・素蓄費</t>
    <rPh sb="3" eb="4">
      <t>ソ</t>
    </rPh>
    <rPh sb="4" eb="5">
      <t>チク</t>
    </rPh>
    <rPh sb="5" eb="6">
      <t>ヒ</t>
    </rPh>
    <phoneticPr fontId="2"/>
  </si>
  <si>
    <t>肥料・飼料費</t>
    <rPh sb="3" eb="5">
      <t>シリョウ</t>
    </rPh>
    <rPh sb="5" eb="6">
      <t>ヒ</t>
    </rPh>
    <phoneticPr fontId="2"/>
  </si>
  <si>
    <t>農薬・衛生費</t>
    <rPh sb="3" eb="6">
      <t>エイセイヒ</t>
    </rPh>
    <phoneticPr fontId="2"/>
  </si>
  <si>
    <t>農具費</t>
    <rPh sb="0" eb="2">
      <t>ノウグ</t>
    </rPh>
    <rPh sb="2" eb="3">
      <t>ヒ</t>
    </rPh>
    <phoneticPr fontId="2"/>
  </si>
  <si>
    <t>諸材料費</t>
    <phoneticPr fontId="2"/>
  </si>
  <si>
    <t>動力光熱費</t>
    <rPh sb="0" eb="2">
      <t>ドウリョク</t>
    </rPh>
    <rPh sb="2" eb="5">
      <t>コウネツヒ</t>
    </rPh>
    <phoneticPr fontId="2"/>
  </si>
  <si>
    <t>雑費（予備費等）</t>
    <rPh sb="0" eb="2">
      <t>ザッピ</t>
    </rPh>
    <rPh sb="3" eb="6">
      <t>ヨビヒ</t>
    </rPh>
    <rPh sb="6" eb="7">
      <t>トウ</t>
    </rPh>
    <phoneticPr fontId="2"/>
  </si>
  <si>
    <t>経営規模</t>
    <rPh sb="0" eb="2">
      <t>ケイエイ</t>
    </rPh>
    <rPh sb="2" eb="4">
      <t>キボ</t>
    </rPh>
    <phoneticPr fontId="4"/>
  </si>
  <si>
    <t>生産量</t>
    <phoneticPr fontId="4"/>
  </si>
  <si>
    <t>販売単価</t>
    <rPh sb="0" eb="2">
      <t>ハンバイ</t>
    </rPh>
    <rPh sb="2" eb="4">
      <t>タンカ</t>
    </rPh>
    <phoneticPr fontId="4"/>
  </si>
  <si>
    <t>出荷資材費</t>
    <rPh sb="0" eb="2">
      <t>シュッカ</t>
    </rPh>
    <rPh sb="2" eb="4">
      <t>シザイ</t>
    </rPh>
    <rPh sb="4" eb="5">
      <t>ヒ</t>
    </rPh>
    <phoneticPr fontId="2"/>
  </si>
  <si>
    <t>運賃</t>
    <rPh sb="0" eb="2">
      <t>ウンチン</t>
    </rPh>
    <phoneticPr fontId="2"/>
  </si>
  <si>
    <t>出荷手数料</t>
    <rPh sb="0" eb="2">
      <t>シュッカ</t>
    </rPh>
    <rPh sb="2" eb="5">
      <t>テスウリョウ</t>
    </rPh>
    <phoneticPr fontId="2"/>
  </si>
  <si>
    <t>土地改良水利費</t>
    <rPh sb="0" eb="2">
      <t>トチ</t>
    </rPh>
    <rPh sb="2" eb="4">
      <t>カイリョウ</t>
    </rPh>
    <rPh sb="4" eb="6">
      <t>スイリ</t>
    </rPh>
    <rPh sb="6" eb="7">
      <t>ヒ</t>
    </rPh>
    <phoneticPr fontId="4"/>
  </si>
  <si>
    <t>支払利息</t>
    <rPh sb="0" eb="2">
      <t>シハラ</t>
    </rPh>
    <rPh sb="2" eb="4">
      <t>リソク</t>
    </rPh>
    <phoneticPr fontId="2"/>
  </si>
  <si>
    <t>固定費</t>
    <rPh sb="0" eb="3">
      <t>コテイヒ</t>
    </rPh>
    <phoneticPr fontId="2"/>
  </si>
  <si>
    <t>租税公課</t>
    <rPh sb="0" eb="2">
      <t>ソゼイ</t>
    </rPh>
    <rPh sb="2" eb="4">
      <t>コウカ</t>
    </rPh>
    <phoneticPr fontId="2"/>
  </si>
  <si>
    <t>計画
（ａ）</t>
    <rPh sb="0" eb="2">
      <t>ケイカク</t>
    </rPh>
    <phoneticPr fontId="2"/>
  </si>
  <si>
    <t>実績
（ｂ）</t>
    <rPh sb="0" eb="2">
      <t>ジッセキ</t>
    </rPh>
    <phoneticPr fontId="2"/>
  </si>
  <si>
    <t>計画／実績
（ｂ／ａ）</t>
    <rPh sb="0" eb="2">
      <t>ケイカク</t>
    </rPh>
    <rPh sb="3" eb="5">
      <t>ジッセキ</t>
    </rPh>
    <phoneticPr fontId="2"/>
  </si>
  <si>
    <t>←農業以外の所得を記入してください。（収入ではありません）</t>
    <rPh sb="1" eb="3">
      <t>ノウギョウ</t>
    </rPh>
    <rPh sb="3" eb="5">
      <t>イガイ</t>
    </rPh>
    <rPh sb="6" eb="8">
      <t>ショトク</t>
    </rPh>
    <rPh sb="9" eb="11">
      <t>キニュウ</t>
    </rPh>
    <rPh sb="19" eb="21">
      <t>シュウニュウ</t>
    </rPh>
    <phoneticPr fontId="2"/>
  </si>
  <si>
    <t xml:space="preserve"> その他収入</t>
    <rPh sb="3" eb="4">
      <t>タ</t>
    </rPh>
    <rPh sb="4" eb="6">
      <t>シュウニュウ</t>
    </rPh>
    <phoneticPr fontId="2"/>
  </si>
  <si>
    <t xml:space="preserve"> 支出計②　</t>
    <rPh sb="1" eb="3">
      <t>シシュツ</t>
    </rPh>
    <rPh sb="3" eb="4">
      <t>ケイ</t>
    </rPh>
    <phoneticPr fontId="2"/>
  </si>
  <si>
    <t xml:space="preserve"> 所得率（③÷①）</t>
    <phoneticPr fontId="2"/>
  </si>
  <si>
    <t xml:space="preserve"> 農外所得④</t>
    <rPh sb="1" eb="2">
      <t>ノウ</t>
    </rPh>
    <rPh sb="2" eb="3">
      <t>ガイ</t>
    </rPh>
    <rPh sb="3" eb="5">
      <t>ショトク</t>
    </rPh>
    <phoneticPr fontId="2"/>
  </si>
  <si>
    <t xml:space="preserve"> 総所得（③＋④）</t>
    <rPh sb="1" eb="4">
      <t>ソウショトク</t>
    </rPh>
    <phoneticPr fontId="2"/>
  </si>
  <si>
    <t>←自動入力されます。</t>
    <rPh sb="1" eb="3">
      <t>ジドウ</t>
    </rPh>
    <rPh sb="3" eb="5">
      <t>ニュウリョク</t>
    </rPh>
    <phoneticPr fontId="2"/>
  </si>
  <si>
    <t>氏　　名</t>
    <rPh sb="0" eb="1">
      <t>シ</t>
    </rPh>
    <rPh sb="3" eb="4">
      <t>メイ</t>
    </rPh>
    <phoneticPr fontId="2"/>
  </si>
  <si>
    <t>年 齢</t>
    <rPh sb="0" eb="1">
      <t>トシ</t>
    </rPh>
    <rPh sb="2" eb="3">
      <t>ヨワイ</t>
    </rPh>
    <phoneticPr fontId="2"/>
  </si>
  <si>
    <t>続 柄</t>
    <rPh sb="0" eb="1">
      <t>ゾク</t>
    </rPh>
    <rPh sb="2" eb="3">
      <t>エ</t>
    </rPh>
    <phoneticPr fontId="2"/>
  </si>
  <si>
    <t>セル（記入枠）の配色</t>
    <rPh sb="3" eb="5">
      <t>キニュウ</t>
    </rPh>
    <rPh sb="5" eb="6">
      <t>ワク</t>
    </rPh>
    <rPh sb="8" eb="10">
      <t>ハイショク</t>
    </rPh>
    <phoneticPr fontId="2"/>
  </si>
  <si>
    <t>作成の手順</t>
    <rPh sb="0" eb="2">
      <t>サクセイ</t>
    </rPh>
    <rPh sb="3" eb="5">
      <t>テジュン</t>
    </rPh>
    <phoneticPr fontId="2"/>
  </si>
  <si>
    <t>就農状況報告の作成方法</t>
    <rPh sb="0" eb="2">
      <t>シュウノウ</t>
    </rPh>
    <rPh sb="2" eb="4">
      <t>ジョウキョウ</t>
    </rPh>
    <rPh sb="4" eb="6">
      <t>ホウコク</t>
    </rPh>
    <rPh sb="7" eb="9">
      <t>サクセイ</t>
    </rPh>
    <rPh sb="9" eb="11">
      <t>ホウホウ</t>
    </rPh>
    <phoneticPr fontId="2"/>
  </si>
  <si>
    <t>「入力説明」…入力前に読んでいただきたい説明用シート</t>
    <rPh sb="1" eb="3">
      <t>ニュウリョク</t>
    </rPh>
    <rPh sb="3" eb="5">
      <t>セツメイ</t>
    </rPh>
    <rPh sb="7" eb="9">
      <t>ニュウリョク</t>
    </rPh>
    <rPh sb="9" eb="10">
      <t>マエ</t>
    </rPh>
    <rPh sb="11" eb="12">
      <t>ヨ</t>
    </rPh>
    <rPh sb="20" eb="22">
      <t>セツメイ</t>
    </rPh>
    <rPh sb="22" eb="23">
      <t>ヨウ</t>
    </rPh>
    <phoneticPr fontId="2"/>
  </si>
  <si>
    <t>枠外…各セルに何を記入するかの説明や記入例が掲載されています</t>
    <rPh sb="0" eb="2">
      <t>ワクガイ</t>
    </rPh>
    <rPh sb="3" eb="4">
      <t>カク</t>
    </rPh>
    <rPh sb="7" eb="8">
      <t>ナニ</t>
    </rPh>
    <rPh sb="9" eb="11">
      <t>キニュウ</t>
    </rPh>
    <rPh sb="15" eb="17">
      <t>セツメイ</t>
    </rPh>
    <rPh sb="18" eb="20">
      <t>キニュウ</t>
    </rPh>
    <rPh sb="20" eb="21">
      <t>レイ</t>
    </rPh>
    <rPh sb="22" eb="24">
      <t>ケイサイ</t>
    </rPh>
    <phoneticPr fontId="2"/>
  </si>
  <si>
    <t>「就農状況報告」に、報告期間中に作付された作物、本人を含む家族労働力や雇用の作業日数、農地の借入</t>
    <rPh sb="1" eb="3">
      <t>シュウノウ</t>
    </rPh>
    <rPh sb="3" eb="5">
      <t>ジョウキョウ</t>
    </rPh>
    <rPh sb="5" eb="7">
      <t>ホウコク</t>
    </rPh>
    <rPh sb="10" eb="12">
      <t>ホウコク</t>
    </rPh>
    <rPh sb="12" eb="14">
      <t>キカン</t>
    </rPh>
    <rPh sb="14" eb="15">
      <t>チュウ</t>
    </rPh>
    <rPh sb="16" eb="18">
      <t>サクツケ</t>
    </rPh>
    <rPh sb="21" eb="23">
      <t>サクモツ</t>
    </rPh>
    <rPh sb="24" eb="26">
      <t>ホンニン</t>
    </rPh>
    <rPh sb="27" eb="28">
      <t>フク</t>
    </rPh>
    <rPh sb="29" eb="31">
      <t>カゾク</t>
    </rPh>
    <rPh sb="31" eb="34">
      <t>ロウドウリョク</t>
    </rPh>
    <rPh sb="35" eb="37">
      <t>コヨウ</t>
    </rPh>
    <rPh sb="38" eb="40">
      <t>サギョウ</t>
    </rPh>
    <rPh sb="40" eb="42">
      <t>ニッスウ</t>
    </rPh>
    <rPh sb="43" eb="45">
      <t>ノウチ</t>
    </rPh>
    <rPh sb="46" eb="48">
      <t>カリイレ</t>
    </rPh>
    <phoneticPr fontId="2"/>
  </si>
  <si>
    <t>←作目と出荷単位を記入してください。</t>
    <rPh sb="1" eb="3">
      <t>サクモク</t>
    </rPh>
    <rPh sb="4" eb="6">
      <t>シュッカ</t>
    </rPh>
    <rPh sb="6" eb="8">
      <t>タンイ</t>
    </rPh>
    <rPh sb="9" eb="11">
      <t>キニュウ</t>
    </rPh>
    <phoneticPr fontId="2"/>
  </si>
  <si>
    <r>
      <t>　</t>
    </r>
    <r>
      <rPr>
        <b/>
        <u/>
        <sz val="11"/>
        <color indexed="10"/>
        <rFont val="ＭＳ ゴシック"/>
        <family val="3"/>
        <charset val="128"/>
      </rPr>
      <t>※枠に収まらない場合は、文字の大きさを調整してください。</t>
    </r>
    <rPh sb="2" eb="3">
      <t>ワク</t>
    </rPh>
    <rPh sb="4" eb="5">
      <t>オサ</t>
    </rPh>
    <rPh sb="9" eb="11">
      <t>バアイ</t>
    </rPh>
    <rPh sb="13" eb="15">
      <t>モジ</t>
    </rPh>
    <rPh sb="16" eb="17">
      <t>オオ</t>
    </rPh>
    <rPh sb="20" eb="22">
      <t>チョウセイ</t>
    </rPh>
    <phoneticPr fontId="2"/>
  </si>
  <si>
    <t>※経費がかからなかった場合も「0」と入力してください。</t>
    <rPh sb="1" eb="3">
      <t>ケイヒ</t>
    </rPh>
    <rPh sb="11" eb="13">
      <t>バアイ</t>
    </rPh>
    <rPh sb="18" eb="20">
      <t>ニュウリョク</t>
    </rPh>
    <phoneticPr fontId="2"/>
  </si>
  <si>
    <t>「作業日誌」に、報告期間中の作業内容と時間を「本人」「家族」「雇用」ごとに合計時間を入力してください。</t>
    <rPh sb="1" eb="3">
      <t>サギョウ</t>
    </rPh>
    <rPh sb="3" eb="5">
      <t>ニッシ</t>
    </rPh>
    <rPh sb="8" eb="10">
      <t>ホウコク</t>
    </rPh>
    <rPh sb="10" eb="13">
      <t>キカンチュウ</t>
    </rPh>
    <rPh sb="14" eb="16">
      <t>サギョウ</t>
    </rPh>
    <rPh sb="16" eb="18">
      <t>ナイヨウ</t>
    </rPh>
    <rPh sb="19" eb="21">
      <t>ジカン</t>
    </rPh>
    <rPh sb="23" eb="25">
      <t>ホンニン</t>
    </rPh>
    <rPh sb="27" eb="29">
      <t>カゾク</t>
    </rPh>
    <rPh sb="31" eb="33">
      <t>コヨウ</t>
    </rPh>
    <rPh sb="37" eb="39">
      <t>ゴウケイ</t>
    </rPh>
    <rPh sb="39" eb="41">
      <t>ジカン</t>
    </rPh>
    <rPh sb="42" eb="44">
      <t>ニュウリョク</t>
    </rPh>
    <phoneticPr fontId="2"/>
  </si>
  <si>
    <t>※経費の項目名は、一例となっています。必要であれば、名称を変更してください。</t>
    <rPh sb="1" eb="3">
      <t>ケイヒ</t>
    </rPh>
    <rPh sb="4" eb="6">
      <t>コウモク</t>
    </rPh>
    <rPh sb="6" eb="7">
      <t>メイ</t>
    </rPh>
    <rPh sb="9" eb="11">
      <t>イチレイ</t>
    </rPh>
    <rPh sb="19" eb="21">
      <t>ヒツヨウ</t>
    </rPh>
    <rPh sb="26" eb="28">
      <t>メイショウ</t>
    </rPh>
    <rPh sb="29" eb="31">
      <t>ヘンコウ</t>
    </rPh>
    <phoneticPr fontId="2"/>
  </si>
  <si>
    <t>エ．「その他収入（農産物加工品等）」がある場合は、金額を入力してください。</t>
    <rPh sb="5" eb="6">
      <t>タ</t>
    </rPh>
    <rPh sb="6" eb="8">
      <t>シュウニュウ</t>
    </rPh>
    <rPh sb="9" eb="12">
      <t>ノウサンブツ</t>
    </rPh>
    <rPh sb="12" eb="15">
      <t>カコウヒン</t>
    </rPh>
    <rPh sb="15" eb="16">
      <t>トウ</t>
    </rPh>
    <rPh sb="21" eb="23">
      <t>バアイ</t>
    </rPh>
    <rPh sb="25" eb="27">
      <t>キンガク</t>
    </rPh>
    <rPh sb="28" eb="30">
      <t>ニュウリョク</t>
    </rPh>
    <phoneticPr fontId="2"/>
  </si>
  <si>
    <t>カ．「農業経営費」に、各経費を入力してください。</t>
    <rPh sb="3" eb="5">
      <t>ノウギョウ</t>
    </rPh>
    <rPh sb="5" eb="7">
      <t>ケイエイ</t>
    </rPh>
    <rPh sb="7" eb="8">
      <t>ヒ</t>
    </rPh>
    <rPh sb="11" eb="12">
      <t>カク</t>
    </rPh>
    <rPh sb="12" eb="14">
      <t>ケイヒ</t>
    </rPh>
    <rPh sb="15" eb="17">
      <t>ニュウリョク</t>
    </rPh>
    <phoneticPr fontId="2"/>
  </si>
  <si>
    <t>※集計を行うため、該当しない項目や0円の支出の場合でも、「0」と入力してください。</t>
    <rPh sb="1" eb="3">
      <t>シュウケイ</t>
    </rPh>
    <rPh sb="4" eb="5">
      <t>オコナ</t>
    </rPh>
    <rPh sb="9" eb="11">
      <t>ガイトウ</t>
    </rPh>
    <rPh sb="14" eb="16">
      <t>コウモク</t>
    </rPh>
    <rPh sb="18" eb="19">
      <t>エン</t>
    </rPh>
    <rPh sb="20" eb="22">
      <t>シシュツ</t>
    </rPh>
    <rPh sb="23" eb="25">
      <t>バアイ</t>
    </rPh>
    <rPh sb="32" eb="34">
      <t>ニュウリョク</t>
    </rPh>
    <phoneticPr fontId="2"/>
  </si>
  <si>
    <t>キ．「農機具」は、鍬や鎌など10万円未満の機材が該当します。</t>
    <rPh sb="18" eb="20">
      <t>ミマン</t>
    </rPh>
    <phoneticPr fontId="2"/>
  </si>
  <si>
    <t>地代・リース料</t>
    <rPh sb="0" eb="2">
      <t>チダイ</t>
    </rPh>
    <rPh sb="6" eb="7">
      <t>リョウ</t>
    </rPh>
    <phoneticPr fontId="4"/>
  </si>
  <si>
    <t>ケ．「地代・リース料」は、農地や農業機械類の契約料金を入力してください。</t>
    <rPh sb="3" eb="5">
      <t>チダイ</t>
    </rPh>
    <rPh sb="9" eb="10">
      <t>リョウ</t>
    </rPh>
    <rPh sb="13" eb="15">
      <t>ノウチ</t>
    </rPh>
    <rPh sb="16" eb="18">
      <t>ノウギョウ</t>
    </rPh>
    <rPh sb="18" eb="20">
      <t>キカイ</t>
    </rPh>
    <rPh sb="20" eb="21">
      <t>ルイ</t>
    </rPh>
    <rPh sb="22" eb="24">
      <t>ケイヤク</t>
    </rPh>
    <rPh sb="24" eb="26">
      <t>リョウキン</t>
    </rPh>
    <rPh sb="27" eb="29">
      <t>ニュウリョク</t>
    </rPh>
    <phoneticPr fontId="2"/>
  </si>
  <si>
    <t>面積、作業受託状況、計画の達成に向けた現状と今後の課題（自己評価）を入力してください。</t>
    <rPh sb="3" eb="5">
      <t>サギョウ</t>
    </rPh>
    <rPh sb="5" eb="7">
      <t>ジュタク</t>
    </rPh>
    <rPh sb="7" eb="9">
      <t>ジョウキョウ</t>
    </rPh>
    <rPh sb="10" eb="12">
      <t>ケイカク</t>
    </rPh>
    <rPh sb="13" eb="15">
      <t>タッセイ</t>
    </rPh>
    <rPh sb="16" eb="17">
      <t>ム</t>
    </rPh>
    <rPh sb="19" eb="21">
      <t>ゲンジョウ</t>
    </rPh>
    <rPh sb="22" eb="24">
      <t>コンゴ</t>
    </rPh>
    <rPh sb="25" eb="27">
      <t>カダイ</t>
    </rPh>
    <rPh sb="28" eb="30">
      <t>ジコ</t>
    </rPh>
    <rPh sb="30" eb="32">
      <t>ヒョウカ</t>
    </rPh>
    <rPh sb="34" eb="36">
      <t>ニュウリョク</t>
    </rPh>
    <phoneticPr fontId="2"/>
  </si>
  <si>
    <t>ウ．作目毎の「作付規模（ａ）」、「生産量（出荷数）」、「販売単価（出荷単位の金額）」を入力してください。</t>
    <rPh sb="2" eb="4">
      <t>サクモク</t>
    </rPh>
    <rPh sb="4" eb="5">
      <t>ゴト</t>
    </rPh>
    <rPh sb="7" eb="9">
      <t>サクツケ</t>
    </rPh>
    <rPh sb="9" eb="11">
      <t>キボ</t>
    </rPh>
    <rPh sb="17" eb="19">
      <t>セイサン</t>
    </rPh>
    <rPh sb="19" eb="20">
      <t>リョウ</t>
    </rPh>
    <rPh sb="21" eb="23">
      <t>シュッカ</t>
    </rPh>
    <rPh sb="23" eb="24">
      <t>カズ</t>
    </rPh>
    <rPh sb="28" eb="30">
      <t>ハンバイ</t>
    </rPh>
    <rPh sb="30" eb="32">
      <t>タンカ</t>
    </rPh>
    <rPh sb="33" eb="35">
      <t>シュッカ</t>
    </rPh>
    <rPh sb="35" eb="37">
      <t>タンイ</t>
    </rPh>
    <rPh sb="38" eb="40">
      <t>キンガク</t>
    </rPh>
    <rPh sb="43" eb="45">
      <t>ニュウリョク</t>
    </rPh>
    <phoneticPr fontId="2"/>
  </si>
  <si>
    <t>雇人費</t>
    <rPh sb="0" eb="1">
      <t>ヤトイ</t>
    </rPh>
    <rPh sb="1" eb="2">
      <t>ニン</t>
    </rPh>
    <rPh sb="2" eb="3">
      <t>ヒ</t>
    </rPh>
    <phoneticPr fontId="2"/>
  </si>
  <si>
    <t>決　算　書　　</t>
    <phoneticPr fontId="2"/>
  </si>
  <si>
    <t>□</t>
    <phoneticPr fontId="2"/>
  </si>
  <si>
    <t>円</t>
    <rPh sb="0" eb="1">
      <t>エン</t>
    </rPh>
    <phoneticPr fontId="2"/>
  </si>
  <si>
    <t>作目：</t>
    <rPh sb="0" eb="2">
      <t>サクモク</t>
    </rPh>
    <phoneticPr fontId="2"/>
  </si>
  <si>
    <t>単位：</t>
    <phoneticPr fontId="2"/>
  </si>
  <si>
    <t>積み立てていない</t>
    <rPh sb="0" eb="1">
      <t>ツ</t>
    </rPh>
    <rPh sb="2" eb="3">
      <t>タ</t>
    </rPh>
    <phoneticPr fontId="2"/>
  </si>
  <si>
    <t>積み立てている</t>
    <rPh sb="0" eb="1">
      <t>ツ</t>
    </rPh>
    <rPh sb="2" eb="3">
      <t>タ</t>
    </rPh>
    <phoneticPr fontId="2"/>
  </si>
  <si>
    <t>※農業者が、経営所得安定対策等の交付金を農業経営改善計画などに従い、「農業経営</t>
    <rPh sb="1" eb="4">
      <t>ノウギョウシャ</t>
    </rPh>
    <rPh sb="6" eb="8">
      <t>ケイエイ</t>
    </rPh>
    <rPh sb="8" eb="10">
      <t>ショトク</t>
    </rPh>
    <rPh sb="10" eb="12">
      <t>アンテイ</t>
    </rPh>
    <rPh sb="12" eb="14">
      <t>タイサク</t>
    </rPh>
    <rPh sb="14" eb="15">
      <t>トウ</t>
    </rPh>
    <rPh sb="16" eb="19">
      <t>コウフキン</t>
    </rPh>
    <rPh sb="20" eb="22">
      <t>ノウギョウ</t>
    </rPh>
    <rPh sb="22" eb="24">
      <t>ケイエイ</t>
    </rPh>
    <rPh sb="24" eb="26">
      <t>カイゼン</t>
    </rPh>
    <rPh sb="26" eb="28">
      <t>ケイカク</t>
    </rPh>
    <rPh sb="31" eb="32">
      <t>シタガ</t>
    </rPh>
    <rPh sb="35" eb="37">
      <t>ノウギョウ</t>
    </rPh>
    <rPh sb="37" eb="39">
      <t>ケイエイ</t>
    </rPh>
    <phoneticPr fontId="2"/>
  </si>
  <si>
    <t>参加した</t>
    <rPh sb="0" eb="2">
      <t>サンカ</t>
    </rPh>
    <phoneticPr fontId="2"/>
  </si>
  <si>
    <t>参加しなかった</t>
    <rPh sb="0" eb="2">
      <t>サンカ</t>
    </rPh>
    <phoneticPr fontId="2"/>
  </si>
  <si>
    <t>参加した回数</t>
    <rPh sb="0" eb="2">
      <t>サンカ</t>
    </rPh>
    <rPh sb="4" eb="6">
      <t>カイスウ</t>
    </rPh>
    <phoneticPr fontId="2"/>
  </si>
  <si>
    <t>交流会の内容
（対象者、実施内容など）</t>
    <rPh sb="0" eb="3">
      <t>コウリュウカイ</t>
    </rPh>
    <rPh sb="4" eb="6">
      <t>ナイヨウ</t>
    </rPh>
    <rPh sb="8" eb="11">
      <t>タイショウシャ</t>
    </rPh>
    <rPh sb="12" eb="14">
      <t>ジッシ</t>
    </rPh>
    <rPh sb="14" eb="16">
      <t>ナイヨウ</t>
    </rPh>
    <phoneticPr fontId="2"/>
  </si>
  <si>
    <t>回</t>
    <rPh sb="0" eb="1">
      <t>カイ</t>
    </rPh>
    <phoneticPr fontId="2"/>
  </si>
  <si>
    <t>「参加した」にチェックした場合は以下も記載してください。</t>
    <rPh sb="1" eb="3">
      <t>サンカ</t>
    </rPh>
    <rPh sb="13" eb="15">
      <t>バアイ</t>
    </rPh>
    <rPh sb="16" eb="18">
      <t>イカ</t>
    </rPh>
    <rPh sb="19" eb="21">
      <t>キサイ</t>
    </rPh>
    <phoneticPr fontId="2"/>
  </si>
  <si>
    <t>　基盤強化準備金」として積み立てた場合、積立額について、個人は必要経費に、法人</t>
    <rPh sb="3" eb="5">
      <t>キョウカ</t>
    </rPh>
    <rPh sb="5" eb="8">
      <t>ジュンビキン</t>
    </rPh>
    <rPh sb="12" eb="13">
      <t>ツ</t>
    </rPh>
    <rPh sb="14" eb="15">
      <t>タ</t>
    </rPh>
    <rPh sb="17" eb="19">
      <t>バアイ</t>
    </rPh>
    <rPh sb="20" eb="22">
      <t>ツミタテ</t>
    </rPh>
    <rPh sb="22" eb="23">
      <t>ガク</t>
    </rPh>
    <rPh sb="28" eb="30">
      <t>コジン</t>
    </rPh>
    <rPh sb="31" eb="33">
      <t>ヒツヨウ</t>
    </rPh>
    <rPh sb="33" eb="35">
      <t>ケイヒ</t>
    </rPh>
    <rPh sb="37" eb="39">
      <t>ホウジン</t>
    </rPh>
    <phoneticPr fontId="2"/>
  </si>
  <si>
    <t>　は損金に算入できる制度。</t>
    <rPh sb="10" eb="12">
      <t>セイド</t>
    </rPh>
    <phoneticPr fontId="2"/>
  </si>
  <si>
    <t>※上記の場合、作付け作物が分かるものを別途用意してください。</t>
    <rPh sb="1" eb="3">
      <t>ジョウキ</t>
    </rPh>
    <rPh sb="4" eb="6">
      <t>バアイ</t>
    </rPh>
    <rPh sb="7" eb="9">
      <t>サクツ</t>
    </rPh>
    <rPh sb="10" eb="12">
      <t>サクモツ</t>
    </rPh>
    <rPh sb="13" eb="14">
      <t>ワ</t>
    </rPh>
    <rPh sb="19" eb="21">
      <t>ベット</t>
    </rPh>
    <rPh sb="21" eb="23">
      <t>ヨウイ</t>
    </rPh>
    <phoneticPr fontId="2"/>
  </si>
  <si>
    <t>氏名又は職名</t>
    <rPh sb="0" eb="2">
      <t>シメイ</t>
    </rPh>
    <rPh sb="2" eb="3">
      <t>マタ</t>
    </rPh>
    <rPh sb="4" eb="6">
      <t>ショクメイ</t>
    </rPh>
    <phoneticPr fontId="2"/>
  </si>
  <si>
    <t>※作業日誌に時間を入力することで、農業従事日数が「合計」の右枠外に表示されます。</t>
    <rPh sb="1" eb="3">
      <t>サギョウ</t>
    </rPh>
    <rPh sb="3" eb="5">
      <t>ニッシ</t>
    </rPh>
    <rPh sb="6" eb="8">
      <t>ジカン</t>
    </rPh>
    <rPh sb="9" eb="11">
      <t>ニュウリョク</t>
    </rPh>
    <rPh sb="17" eb="19">
      <t>ノウギョウ</t>
    </rPh>
    <rPh sb="19" eb="21">
      <t>ジュウジ</t>
    </rPh>
    <rPh sb="21" eb="23">
      <t>ニッスウ</t>
    </rPh>
    <rPh sb="25" eb="27">
      <t>ゴウケイ</t>
    </rPh>
    <rPh sb="29" eb="30">
      <t>ミギ</t>
    </rPh>
    <rPh sb="30" eb="31">
      <t>ワク</t>
    </rPh>
    <rPh sb="31" eb="32">
      <t>ソト</t>
    </rPh>
    <rPh sb="33" eb="35">
      <t>ヒョウジ</t>
    </rPh>
    <phoneticPr fontId="2"/>
  </si>
  <si>
    <t>※4品目を超える作物を栽培された方は、追加したい行に「挿入」して入力してください。</t>
    <rPh sb="2" eb="4">
      <t>ヒンモク</t>
    </rPh>
    <rPh sb="5" eb="6">
      <t>コ</t>
    </rPh>
    <rPh sb="8" eb="10">
      <t>サクモツ</t>
    </rPh>
    <rPh sb="11" eb="13">
      <t>サイバイ</t>
    </rPh>
    <rPh sb="16" eb="17">
      <t>カタ</t>
    </rPh>
    <rPh sb="19" eb="21">
      <t>ツイカ</t>
    </rPh>
    <rPh sb="24" eb="25">
      <t>ギョウ</t>
    </rPh>
    <rPh sb="27" eb="29">
      <t>ソウニュウ</t>
    </rPh>
    <rPh sb="32" eb="34">
      <t>ニュウリョク</t>
    </rPh>
    <phoneticPr fontId="2"/>
  </si>
  <si>
    <t>（挿入したい行の数字を右クリックして「挿入」を選択すると行が追加されます。しかし、挿入を行ったままでは</t>
    <rPh sb="1" eb="3">
      <t>ソウニュウ</t>
    </rPh>
    <rPh sb="6" eb="7">
      <t>ギョウ</t>
    </rPh>
    <rPh sb="8" eb="10">
      <t>スウジ</t>
    </rPh>
    <rPh sb="11" eb="12">
      <t>ミギ</t>
    </rPh>
    <rPh sb="19" eb="21">
      <t>ソウニュウ</t>
    </rPh>
    <rPh sb="23" eb="25">
      <t>センタク</t>
    </rPh>
    <rPh sb="28" eb="29">
      <t>ギョウ</t>
    </rPh>
    <rPh sb="30" eb="32">
      <t>ツイカ</t>
    </rPh>
    <phoneticPr fontId="2"/>
  </si>
  <si>
    <t>その他</t>
    <rPh sb="2" eb="3">
      <t>タ</t>
    </rPh>
    <phoneticPr fontId="2"/>
  </si>
  <si>
    <t>はじめに</t>
    <phoneticPr fontId="2"/>
  </si>
  <si>
    <t>①</t>
    <phoneticPr fontId="2"/>
  </si>
  <si>
    <t>②</t>
    <phoneticPr fontId="2"/>
  </si>
  <si>
    <t>③</t>
    <phoneticPr fontId="2"/>
  </si>
  <si>
    <t>④</t>
    <phoneticPr fontId="2"/>
  </si>
  <si>
    <t>加入している</t>
    <rPh sb="0" eb="2">
      <t>カニュウ</t>
    </rPh>
    <phoneticPr fontId="2"/>
  </si>
  <si>
    <t>加入していない</t>
    <rPh sb="0" eb="2">
      <t>カニュウ</t>
    </rPh>
    <phoneticPr fontId="2"/>
  </si>
  <si>
    <t>（「加入している」にチェックした場合は下記も記載してください。）</t>
    <rPh sb="2" eb="4">
      <t>カニュウ</t>
    </rPh>
    <rPh sb="16" eb="18">
      <t>バアイ</t>
    </rPh>
    <rPh sb="19" eb="21">
      <t>カキ</t>
    </rPh>
    <rPh sb="22" eb="24">
      <t>キサイ</t>
    </rPh>
    <phoneticPr fontId="2"/>
  </si>
  <si>
    <t>加入している農業共済等の名称</t>
    <rPh sb="0" eb="2">
      <t>カニュウ</t>
    </rPh>
    <rPh sb="6" eb="8">
      <t>ノウギョウ</t>
    </rPh>
    <rPh sb="8" eb="10">
      <t>キョウサイ</t>
    </rPh>
    <rPh sb="10" eb="11">
      <t>トウ</t>
    </rPh>
    <rPh sb="12" eb="14">
      <t>メイショウ</t>
    </rPh>
    <phoneticPr fontId="2"/>
  </si>
  <si>
    <r>
      <t>別添２（第９条</t>
    </r>
    <r>
      <rPr>
        <sz val="11"/>
        <rFont val="ＭＳ 明朝"/>
        <family val="1"/>
        <charset val="128"/>
      </rPr>
      <t>関係）</t>
    </r>
    <rPh sb="0" eb="2">
      <t>ベッテン</t>
    </rPh>
    <rPh sb="4" eb="5">
      <t>ダイ</t>
    </rPh>
    <rPh sb="6" eb="7">
      <t>ジョウ</t>
    </rPh>
    <rPh sb="7" eb="9">
      <t>カンケイ</t>
    </rPh>
    <phoneticPr fontId="4"/>
  </si>
  <si>
    <t xml:space="preserve"> 収入計①（上記資金を除く）</t>
    <rPh sb="1" eb="3">
      <t>シュウニュウ</t>
    </rPh>
    <rPh sb="6" eb="8">
      <t>ジョウキ</t>
    </rPh>
    <rPh sb="8" eb="10">
      <t>シキン</t>
    </rPh>
    <rPh sb="11" eb="12">
      <t>ノゾ</t>
    </rPh>
    <phoneticPr fontId="2"/>
  </si>
  <si>
    <t>専属担当者</t>
    <rPh sb="0" eb="2">
      <t>センゾク</t>
    </rPh>
    <rPh sb="2" eb="5">
      <t>タントウシャ</t>
    </rPh>
    <phoneticPr fontId="2"/>
  </si>
  <si>
    <t>経営・技術</t>
    <rPh sb="0" eb="2">
      <t>ケイエイ</t>
    </rPh>
    <rPh sb="3" eb="5">
      <t>ギジュツ</t>
    </rPh>
    <phoneticPr fontId="2"/>
  </si>
  <si>
    <t>営農資金</t>
    <rPh sb="0" eb="2">
      <t>エイノウ</t>
    </rPh>
    <rPh sb="2" eb="4">
      <t>シキン</t>
    </rPh>
    <phoneticPr fontId="2"/>
  </si>
  <si>
    <t>農地</t>
    <rPh sb="0" eb="2">
      <t>ノウチ</t>
    </rPh>
    <phoneticPr fontId="2"/>
  </si>
  <si>
    <t>農業経営・地域生活等</t>
    <rPh sb="0" eb="2">
      <t>ノウギョウ</t>
    </rPh>
    <rPh sb="2" eb="4">
      <t>ケイエイ</t>
    </rPh>
    <rPh sb="5" eb="7">
      <t>チイキ</t>
    </rPh>
    <rPh sb="7" eb="9">
      <t>セイカツ</t>
    </rPh>
    <rPh sb="9" eb="10">
      <t>トウ</t>
    </rPh>
    <phoneticPr fontId="2"/>
  </si>
  <si>
    <t>その他</t>
    <rPh sb="2" eb="3">
      <t>タ</t>
    </rPh>
    <phoneticPr fontId="4"/>
  </si>
  <si>
    <t xml:space="preserve"> 農業所得(③＝①－②)</t>
    <rPh sb="1" eb="3">
      <t>ノウギョウ</t>
    </rPh>
    <rPh sb="3" eb="5">
      <t>ショトク</t>
    </rPh>
    <phoneticPr fontId="4"/>
  </si>
  <si>
    <t>担当業務</t>
    <rPh sb="0" eb="2">
      <t>タントウ</t>
    </rPh>
    <rPh sb="2" eb="4">
      <t>ギョウム</t>
    </rPh>
    <phoneticPr fontId="2"/>
  </si>
  <si>
    <t>特定作業受託</t>
    <rPh sb="0" eb="2">
      <t>トクテイ</t>
    </rPh>
    <rPh sb="2" eb="4">
      <t>サギョウ</t>
    </rPh>
    <rPh sb="4" eb="6">
      <t>ジュタク</t>
    </rPh>
    <phoneticPr fontId="2"/>
  </si>
  <si>
    <t>作業受託面積等</t>
    <rPh sb="0" eb="2">
      <t>サギョウ</t>
    </rPh>
    <rPh sb="2" eb="4">
      <t>ジュタク</t>
    </rPh>
    <rPh sb="4" eb="6">
      <t>メンセキ</t>
    </rPh>
    <rPh sb="6" eb="7">
      <t>トウ</t>
    </rPh>
    <phoneticPr fontId="2"/>
  </si>
  <si>
    <t>実績（作業受託面積等）</t>
    <rPh sb="0" eb="2">
      <t>ジッセキ</t>
    </rPh>
    <rPh sb="3" eb="5">
      <t>サギョウ</t>
    </rPh>
    <rPh sb="5" eb="7">
      <t>ジュタク</t>
    </rPh>
    <rPh sb="7" eb="9">
      <t>メンセキ</t>
    </rPh>
    <rPh sb="9" eb="10">
      <t>トウ</t>
    </rPh>
    <phoneticPr fontId="2"/>
  </si>
  <si>
    <t>相談実績又は今後相談したいことについて</t>
    <rPh sb="0" eb="2">
      <t>ソウダン</t>
    </rPh>
    <rPh sb="2" eb="4">
      <t>ジッセキ</t>
    </rPh>
    <rPh sb="4" eb="5">
      <t>マタ</t>
    </rPh>
    <rPh sb="6" eb="8">
      <t>コンゴ</t>
    </rPh>
    <rPh sb="8" eb="10">
      <t>ソウダン</t>
    </rPh>
    <phoneticPr fontId="2"/>
  </si>
  <si>
    <t>計画達成に向けた課題</t>
    <rPh sb="0" eb="2">
      <t>ケイカク</t>
    </rPh>
    <rPh sb="2" eb="4">
      <t>タッセイ</t>
    </rPh>
    <rPh sb="5" eb="6">
      <t>ム</t>
    </rPh>
    <rPh sb="8" eb="10">
      <t>カダイ</t>
    </rPh>
    <phoneticPr fontId="2"/>
  </si>
  <si>
    <t>改善策
（課題解決に向けた改善策を具体的に記入）</t>
    <rPh sb="0" eb="3">
      <t>カイゼンサク</t>
    </rPh>
    <rPh sb="5" eb="7">
      <t>カダイ</t>
    </rPh>
    <rPh sb="7" eb="9">
      <t>カイケツ</t>
    </rPh>
    <rPh sb="10" eb="11">
      <t>ム</t>
    </rPh>
    <rPh sb="13" eb="16">
      <t>カイゼンサク</t>
    </rPh>
    <rPh sb="17" eb="20">
      <t>グタイテキ</t>
    </rPh>
    <rPh sb="21" eb="23">
      <t>キニュウ</t>
    </rPh>
    <phoneticPr fontId="2"/>
  </si>
  <si>
    <t>改善策の取組状況等
（改善策の取組状況、結果及び課題の解決状況を具体的に記入）</t>
    <rPh sb="0" eb="3">
      <t>カイゼンサク</t>
    </rPh>
    <rPh sb="4" eb="6">
      <t>トリクミ</t>
    </rPh>
    <rPh sb="6" eb="8">
      <t>ジョウキョウ</t>
    </rPh>
    <rPh sb="8" eb="9">
      <t>トウ</t>
    </rPh>
    <rPh sb="11" eb="14">
      <t>カイゼンサク</t>
    </rPh>
    <rPh sb="15" eb="17">
      <t>トリクミ</t>
    </rPh>
    <rPh sb="17" eb="19">
      <t>ジョウキョウ</t>
    </rPh>
    <rPh sb="20" eb="22">
      <t>ケッカ</t>
    </rPh>
    <rPh sb="22" eb="23">
      <t>オヨ</t>
    </rPh>
    <rPh sb="24" eb="26">
      <t>カダイ</t>
    </rPh>
    <rPh sb="27" eb="29">
      <t>カイケツ</t>
    </rPh>
    <rPh sb="29" eb="31">
      <t>ジョウキョウ</t>
    </rPh>
    <rPh sb="32" eb="35">
      <t>グタイテキ</t>
    </rPh>
    <rPh sb="36" eb="38">
      <t>キニュウ</t>
    </rPh>
    <phoneticPr fontId="2"/>
  </si>
  <si>
    <t>←報告の年数を入力してください。</t>
    <rPh sb="1" eb="3">
      <t>ホウコク</t>
    </rPh>
    <rPh sb="4" eb="6">
      <t>ネンスウ</t>
    </rPh>
    <rPh sb="7" eb="9">
      <t>ニュウリョク</t>
    </rPh>
    <phoneticPr fontId="2"/>
  </si>
  <si>
    <t>１　作業日誌の写し（別添１）（夫婦型の場合は、それぞれの作業従事状況（作業日、作</t>
    <rPh sb="2" eb="4">
      <t>サギョウ</t>
    </rPh>
    <rPh sb="4" eb="6">
      <t>ニッシ</t>
    </rPh>
    <rPh sb="7" eb="8">
      <t>ウツ</t>
    </rPh>
    <rPh sb="10" eb="12">
      <t>ベッテン</t>
    </rPh>
    <phoneticPr fontId="2"/>
  </si>
  <si>
    <r>
      <t>２　決算書（別添２）</t>
    </r>
    <r>
      <rPr>
        <vertAlign val="superscript"/>
        <sz val="11"/>
        <rFont val="ＭＳ 明朝"/>
        <family val="1"/>
        <charset val="128"/>
      </rPr>
      <t>※1</t>
    </r>
    <rPh sb="6" eb="8">
      <t>ベッテン</t>
    </rPh>
    <phoneticPr fontId="2"/>
  </si>
  <si>
    <r>
      <t>３　直近（当年）の確定申告書決算書の写し</t>
    </r>
    <r>
      <rPr>
        <vertAlign val="superscript"/>
        <sz val="11"/>
        <rFont val="ＭＳ 明朝"/>
        <family val="1"/>
        <charset val="128"/>
      </rPr>
      <t>※1</t>
    </r>
    <rPh sb="2" eb="4">
      <t>チョッキン</t>
    </rPh>
    <rPh sb="5" eb="7">
      <t>トウネン</t>
    </rPh>
    <rPh sb="9" eb="11">
      <t>カクテイ</t>
    </rPh>
    <rPh sb="11" eb="13">
      <t>シンコク</t>
    </rPh>
    <rPh sb="13" eb="14">
      <t>ショ</t>
    </rPh>
    <rPh sb="14" eb="17">
      <t>ケッサンショ</t>
    </rPh>
    <rPh sb="18" eb="19">
      <t>ウツ</t>
    </rPh>
    <phoneticPr fontId="2"/>
  </si>
  <si>
    <t>作業時間統計</t>
  </si>
  <si>
    <r>
      <rPr>
        <sz val="11"/>
        <rFont val="ＭＳ ゴシック"/>
        <family val="3"/>
      </rPr>
      <t>1</t>
    </r>
    <r>
      <rPr>
        <sz val="11"/>
        <rFont val="ＭＳ ゴシック"/>
        <family val="3"/>
        <charset val="128"/>
      </rPr>
      <t>月</t>
    </r>
  </si>
  <si>
    <r>
      <rPr>
        <sz val="11"/>
        <rFont val="ＭＳ ゴシック"/>
        <family val="3"/>
      </rPr>
      <t>2</t>
    </r>
    <r>
      <rPr>
        <sz val="11"/>
        <rFont val="ＭＳ ゴシック"/>
        <family val="3"/>
        <charset val="128"/>
      </rPr>
      <t>月</t>
    </r>
  </si>
  <si>
    <r>
      <rPr>
        <sz val="11"/>
        <rFont val="ＭＳ ゴシック"/>
        <family val="3"/>
      </rPr>
      <t>3</t>
    </r>
    <r>
      <rPr>
        <sz val="11"/>
        <rFont val="ＭＳ ゴシック"/>
        <family val="3"/>
        <charset val="128"/>
      </rPr>
      <t>月</t>
    </r>
  </si>
  <si>
    <r>
      <rPr>
        <sz val="11"/>
        <rFont val="ＭＳ ゴシック"/>
        <family val="3"/>
      </rPr>
      <t>4</t>
    </r>
    <r>
      <rPr>
        <sz val="11"/>
        <rFont val="ＭＳ ゴシック"/>
        <family val="3"/>
        <charset val="128"/>
      </rPr>
      <t>月</t>
    </r>
  </si>
  <si>
    <r>
      <rPr>
        <sz val="11"/>
        <rFont val="ＭＳ ゴシック"/>
        <family val="3"/>
      </rPr>
      <t>5</t>
    </r>
    <r>
      <rPr>
        <sz val="11"/>
        <rFont val="ＭＳ ゴシック"/>
        <family val="3"/>
        <charset val="128"/>
      </rPr>
      <t>月</t>
    </r>
  </si>
  <si>
    <r>
      <rPr>
        <sz val="11"/>
        <rFont val="ＭＳ ゴシック"/>
        <family val="3"/>
      </rPr>
      <t>6</t>
    </r>
    <r>
      <rPr>
        <sz val="11"/>
        <rFont val="ＭＳ ゴシック"/>
        <family val="3"/>
        <charset val="128"/>
      </rPr>
      <t>月</t>
    </r>
  </si>
  <si>
    <r>
      <rPr>
        <sz val="11"/>
        <rFont val="ＭＳ ゴシック"/>
        <family val="3"/>
      </rPr>
      <t>7</t>
    </r>
    <r>
      <rPr>
        <sz val="11"/>
        <rFont val="ＭＳ ゴシック"/>
        <family val="3"/>
        <charset val="128"/>
      </rPr>
      <t>月</t>
    </r>
  </si>
  <si>
    <r>
      <rPr>
        <sz val="11"/>
        <rFont val="ＭＳ ゴシック"/>
        <family val="3"/>
      </rPr>
      <t>8</t>
    </r>
    <r>
      <rPr>
        <sz val="11"/>
        <rFont val="ＭＳ ゴシック"/>
        <family val="3"/>
        <charset val="128"/>
      </rPr>
      <t>月</t>
    </r>
  </si>
  <si>
    <r>
      <rPr>
        <sz val="11"/>
        <rFont val="ＭＳ ゴシック"/>
        <family val="3"/>
      </rPr>
      <t>9</t>
    </r>
    <r>
      <rPr>
        <sz val="11"/>
        <rFont val="ＭＳ ゴシック"/>
        <family val="3"/>
        <charset val="128"/>
      </rPr>
      <t>月</t>
    </r>
  </si>
  <si>
    <r>
      <rPr>
        <sz val="11"/>
        <rFont val="ＭＳ ゴシック"/>
        <family val="3"/>
      </rPr>
      <t>10</t>
    </r>
    <r>
      <rPr>
        <sz val="11"/>
        <rFont val="ＭＳ ゴシック"/>
        <family val="3"/>
        <charset val="128"/>
      </rPr>
      <t>月</t>
    </r>
  </si>
  <si>
    <r>
      <rPr>
        <sz val="11"/>
        <rFont val="ＭＳ ゴシック"/>
        <family val="3"/>
      </rPr>
      <t>11</t>
    </r>
    <r>
      <rPr>
        <sz val="11"/>
        <rFont val="ＭＳ ゴシック"/>
        <family val="3"/>
        <charset val="128"/>
      </rPr>
      <t>月</t>
    </r>
  </si>
  <si>
    <r>
      <rPr>
        <sz val="11"/>
        <rFont val="ＭＳ ゴシック"/>
        <family val="3"/>
      </rPr>
      <t>12</t>
    </r>
    <r>
      <rPr>
        <sz val="11"/>
        <rFont val="ＭＳ ゴシック"/>
        <family val="3"/>
        <charset val="128"/>
      </rPr>
      <t>月</t>
    </r>
  </si>
  <si>
    <t>作　　業　　日　　誌</t>
  </si>
  <si>
    <t>本人</t>
  </si>
  <si>
    <t>家族</t>
  </si>
  <si>
    <t>月 日</t>
  </si>
  <si>
    <t>作　業　内　容</t>
  </si>
  <si>
    <t>作業時間（ｈ）</t>
  </si>
  <si>
    <t>雇用</t>
  </si>
  <si>
    <t>夫</t>
  </si>
  <si>
    <t>妻</t>
  </si>
  <si>
    <t>←作物名と作業内容を簡潔に記入してください。</t>
  </si>
  <si>
    <r>
      <rPr>
        <b/>
        <sz val="11"/>
        <color rgb="FFFF0000"/>
        <rFont val="ＭＳ ゴシック"/>
        <family val="3"/>
        <charset val="128"/>
      </rPr>
      <t>　（例</t>
    </r>
    <r>
      <rPr>
        <b/>
        <sz val="11"/>
        <color rgb="FFFF0000"/>
        <rFont val="ＭＳ ゴシック"/>
        <family val="3"/>
      </rPr>
      <t>1</t>
    </r>
    <r>
      <rPr>
        <b/>
        <sz val="11"/>
        <color rgb="FFFF0000"/>
        <rFont val="ＭＳ ゴシック"/>
        <family val="3"/>
        <charset val="128"/>
      </rPr>
      <t>：玉葱…収穫、甘藷…定植）（例</t>
    </r>
    <r>
      <rPr>
        <b/>
        <sz val="11"/>
        <color rgb="FFFF0000"/>
        <rFont val="ＭＳ ゴシック"/>
        <family val="3"/>
      </rPr>
      <t>2</t>
    </r>
    <r>
      <rPr>
        <b/>
        <sz val="11"/>
        <color rgb="FFFF0000"/>
        <rFont val="ＭＳ ゴシック"/>
        <family val="3"/>
        <charset val="128"/>
      </rPr>
      <t>：休日）（例</t>
    </r>
    <r>
      <rPr>
        <b/>
        <sz val="11"/>
        <color rgb="FFFF0000"/>
        <rFont val="ＭＳ ゴシック"/>
        <family val="3"/>
      </rPr>
      <t>3</t>
    </r>
    <r>
      <rPr>
        <b/>
        <sz val="11"/>
        <color rgb="FFFF0000"/>
        <rFont val="ＭＳ ゴシック"/>
        <family val="3"/>
        <charset val="128"/>
      </rPr>
      <t>：確定申告書類作成）</t>
    </r>
  </si>
  <si>
    <r>
      <rPr>
        <b/>
        <sz val="11"/>
        <color rgb="FFFF0000"/>
        <rFont val="ＭＳ ゴシック"/>
        <family val="3"/>
        <charset val="128"/>
      </rPr>
      <t>　</t>
    </r>
    <r>
      <rPr>
        <b/>
        <u/>
        <sz val="11"/>
        <color rgb="FFFF0000"/>
        <rFont val="ＭＳ ゴシック"/>
        <family val="3"/>
      </rPr>
      <t>※農業に関わる作業は全て記入してください。（書類作成も農作業にあたります）</t>
    </r>
  </si>
  <si>
    <t>←家族、雇用の労働力は延べ時間を合計して記入してください。</t>
  </si>
  <si>
    <r>
      <rPr>
        <b/>
        <sz val="11"/>
        <color rgb="FFFF0000"/>
        <rFont val="ＭＳ ゴシック"/>
        <family val="3"/>
        <charset val="128"/>
      </rPr>
      <t>　（例</t>
    </r>
    <r>
      <rPr>
        <b/>
        <sz val="11"/>
        <color rgb="FFFF0000"/>
        <rFont val="ＭＳ ゴシック"/>
        <family val="3"/>
      </rPr>
      <t>1</t>
    </r>
    <r>
      <rPr>
        <b/>
        <sz val="11"/>
        <color rgb="FFFF0000"/>
        <rFont val="ＭＳ ゴシック"/>
        <family val="3"/>
        <charset val="128"/>
      </rPr>
      <t>：家族</t>
    </r>
    <r>
      <rPr>
        <b/>
        <sz val="11"/>
        <color rgb="FFFF0000"/>
        <rFont val="ＭＳ ゴシック"/>
        <family val="3"/>
      </rPr>
      <t>3</t>
    </r>
    <r>
      <rPr>
        <b/>
        <sz val="11"/>
        <color rgb="FFFF0000"/>
        <rFont val="ＭＳ ゴシック"/>
        <family val="3"/>
        <charset val="128"/>
      </rPr>
      <t>人</t>
    </r>
    <r>
      <rPr>
        <b/>
        <sz val="11"/>
        <color rgb="FFFF0000"/>
        <rFont val="ＭＳ ゴシック"/>
        <family val="3"/>
      </rPr>
      <t>×8</t>
    </r>
    <r>
      <rPr>
        <b/>
        <sz val="11"/>
        <color rgb="FFFF0000"/>
        <rFont val="ＭＳ ゴシック"/>
        <family val="3"/>
        <charset val="128"/>
      </rPr>
      <t>時間＝</t>
    </r>
    <r>
      <rPr>
        <b/>
        <sz val="11"/>
        <color rgb="FFFF0000"/>
        <rFont val="ＭＳ ゴシック"/>
        <family val="3"/>
      </rPr>
      <t>24</t>
    </r>
    <r>
      <rPr>
        <b/>
        <sz val="11"/>
        <color rgb="FFFF0000"/>
        <rFont val="ＭＳ ゴシック"/>
        <family val="3"/>
        <charset val="128"/>
      </rPr>
      <t>）（例</t>
    </r>
    <r>
      <rPr>
        <b/>
        <sz val="11"/>
        <color rgb="FFFF0000"/>
        <rFont val="ＭＳ ゴシック"/>
        <family val="3"/>
      </rPr>
      <t>2</t>
    </r>
    <r>
      <rPr>
        <b/>
        <sz val="11"/>
        <color rgb="FFFF0000"/>
        <rFont val="ＭＳ ゴシック"/>
        <family val="3"/>
        <charset val="128"/>
      </rPr>
      <t>：家族休み＝</t>
    </r>
    <r>
      <rPr>
        <b/>
        <sz val="11"/>
        <color rgb="FFFF0000"/>
        <rFont val="ＭＳ ゴシック"/>
        <family val="3"/>
      </rPr>
      <t>0</t>
    </r>
    <r>
      <rPr>
        <b/>
        <sz val="11"/>
        <color rgb="FFFF0000"/>
        <rFont val="ＭＳ ゴシック"/>
        <family val="3"/>
        <charset val="128"/>
      </rPr>
      <t>）</t>
    </r>
  </si>
  <si>
    <t>　指定した月を印刷する時は、「ファイル」→「印刷」→「印刷範囲」→</t>
  </si>
  <si>
    <t>　「ページ指定」を設定します。</t>
  </si>
  <si>
    <r>
      <rPr>
        <b/>
        <sz val="11"/>
        <color rgb="FFFF0000"/>
        <rFont val="ＭＳ ゴシック"/>
        <family val="3"/>
        <charset val="128"/>
      </rPr>
      <t>　　</t>
    </r>
    <r>
      <rPr>
        <b/>
        <u/>
        <sz val="11"/>
        <color rgb="FFFF0000"/>
        <rFont val="ＭＳ ゴシック"/>
        <family val="3"/>
      </rPr>
      <t>・1～6月…開始を｢1」、終了を「6」と入力してOK</t>
    </r>
  </si>
  <si>
    <r>
      <rPr>
        <b/>
        <sz val="11"/>
        <color rgb="FFFF0000"/>
        <rFont val="ＭＳ ゴシック"/>
        <family val="3"/>
        <charset val="128"/>
      </rPr>
      <t>　　</t>
    </r>
    <r>
      <rPr>
        <b/>
        <u/>
        <sz val="11"/>
        <color rgb="FFFF0000"/>
        <rFont val="ＭＳ ゴシック"/>
        <family val="3"/>
      </rPr>
      <t>・7～12月…開始を｢7」、終了を「12」と入力してOK</t>
    </r>
  </si>
  <si>
    <t>≪参考≫本人、家族、雇用それぞれにかかる負担（労働時間）をグラフ化したものです。</t>
  </si>
  <si>
    <t>　　　　経営改善の参考にしてください。（このグラフの提出は不要です）</t>
  </si>
  <si>
    <t>小　　　　計</t>
  </si>
  <si>
    <t>←自動入力されます。</t>
  </si>
  <si>
    <t>↓この日数が農業従事日数になります！</t>
  </si>
  <si>
    <r>
      <rPr>
        <b/>
        <sz val="11"/>
        <color rgb="FFFF0000"/>
        <rFont val="ＭＳ ゴシック"/>
        <family val="3"/>
        <charset val="128"/>
      </rPr>
      <t>農業従事日数（</t>
    </r>
    <r>
      <rPr>
        <b/>
        <sz val="11"/>
        <color rgb="FFFF0000"/>
        <rFont val="ＭＳ ゴシック"/>
        <family val="3"/>
      </rPr>
      <t>1</t>
    </r>
    <r>
      <rPr>
        <b/>
        <sz val="11"/>
        <color rgb="FFFF0000"/>
        <rFont val="ＭＳ ゴシック"/>
        <family val="3"/>
        <charset val="128"/>
      </rPr>
      <t>日</t>
    </r>
    <r>
      <rPr>
        <b/>
        <sz val="11"/>
        <color rgb="FFFF0000"/>
        <rFont val="ＭＳ ゴシック"/>
        <family val="3"/>
      </rPr>
      <t>8</t>
    </r>
    <r>
      <rPr>
        <b/>
        <sz val="11"/>
        <color rgb="FFFF0000"/>
        <rFont val="ＭＳ ゴシック"/>
        <family val="3"/>
        <charset val="128"/>
      </rPr>
      <t>時間で換算）</t>
    </r>
  </si>
  <si>
    <t>合　　　　計</t>
  </si>
  <si>
    <t>合計（年間）</t>
  </si>
  <si>
    <r>
      <rPr>
        <sz val="11"/>
        <rFont val="ＭＳ 明朝"/>
        <family val="1"/>
        <charset val="128"/>
      </rPr>
      <t>別添２（第９条</t>
    </r>
    <r>
      <rPr>
        <sz val="11"/>
        <rFont val="ＭＳ 明朝"/>
        <family val="1"/>
      </rPr>
      <t>関係）</t>
    </r>
  </si>
  <si>
    <t>決　算　書　　</t>
  </si>
  <si>
    <t>←報告の年数を選択してください。（マウスで枠内をクリックすると選択できます。）</t>
  </si>
  <si>
    <r>
      <rPr>
        <sz val="11"/>
        <rFont val="ＭＳ 明朝"/>
        <family val="1"/>
        <charset val="128"/>
      </rPr>
      <t>（単位：ａ、</t>
    </r>
    <r>
      <rPr>
        <sz val="11"/>
        <rFont val="ＭＳ 明朝"/>
        <family val="1"/>
      </rPr>
      <t>kg</t>
    </r>
    <r>
      <rPr>
        <sz val="11"/>
        <rFont val="ＭＳ 明朝"/>
        <family val="1"/>
        <charset val="128"/>
      </rPr>
      <t>・箱、円、％）</t>
    </r>
  </si>
  <si>
    <t>項　　　　目</t>
  </si>
  <si>
    <t>計画
（ａ）</t>
  </si>
  <si>
    <t>実績
（ｂ）</t>
  </si>
  <si>
    <t>計画／実績
（ｂ／ａ）</t>
  </si>
  <si>
    <t>農　業　収　入</t>
  </si>
  <si>
    <t>作目：</t>
  </si>
  <si>
    <t>経営規模</t>
  </si>
  <si>
    <t>←作目と出荷単位を記入してください。</t>
  </si>
  <si>
    <t>生産量</t>
  </si>
  <si>
    <r>
      <rPr>
        <b/>
        <sz val="11"/>
        <color rgb="FFFF0000"/>
        <rFont val="ＭＳ ゴシック"/>
        <family val="3"/>
        <charset val="128"/>
      </rPr>
      <t>　</t>
    </r>
    <r>
      <rPr>
        <b/>
        <u/>
        <sz val="11"/>
        <color rgb="FFFF0000"/>
        <rFont val="ＭＳ ゴシック"/>
        <family val="3"/>
      </rPr>
      <t>※枠に収まらない場合は、文字の大きさを調整してください。</t>
    </r>
  </si>
  <si>
    <t>単位：</t>
  </si>
  <si>
    <t>販売単価</t>
  </si>
  <si>
    <t>売上高</t>
  </si>
  <si>
    <t>計画</t>
  </si>
  <si>
    <t>実績</t>
  </si>
  <si>
    <r>
      <rPr>
        <sz val="11"/>
        <rFont val="ＭＳ Ｐゴシック"/>
        <family val="3"/>
      </rPr>
      <t>1</t>
    </r>
    <r>
      <rPr>
        <sz val="11"/>
        <rFont val="ＭＳ Ｐゴシック"/>
        <family val="3"/>
        <charset val="128"/>
      </rPr>
      <t>～</t>
    </r>
    <r>
      <rPr>
        <sz val="11"/>
        <rFont val="ＭＳ Ｐゴシック"/>
        <family val="3"/>
      </rPr>
      <t>25</t>
    </r>
    <r>
      <rPr>
        <sz val="11"/>
        <rFont val="ＭＳ Ｐゴシック"/>
        <family val="3"/>
        <charset val="128"/>
      </rPr>
      <t>品目</t>
    </r>
  </si>
  <si>
    <r>
      <rPr>
        <sz val="11"/>
        <rFont val="ＭＳ Ｐゴシック"/>
        <family val="3"/>
      </rPr>
      <t>26</t>
    </r>
    <r>
      <rPr>
        <sz val="11"/>
        <rFont val="ＭＳ Ｐゴシック"/>
        <family val="3"/>
        <charset val="128"/>
      </rPr>
      <t>～</t>
    </r>
    <r>
      <rPr>
        <sz val="11"/>
        <rFont val="ＭＳ Ｐゴシック"/>
        <family val="3"/>
      </rPr>
      <t>50</t>
    </r>
    <r>
      <rPr>
        <sz val="11"/>
        <rFont val="ＭＳ Ｐゴシック"/>
        <family val="3"/>
        <charset val="128"/>
      </rPr>
      <t>品目</t>
    </r>
  </si>
  <si>
    <t>合計</t>
  </si>
  <si>
    <t>―</t>
  </si>
  <si>
    <r>
      <rPr>
        <sz val="11"/>
        <rFont val="ＭＳ 明朝"/>
        <family val="1"/>
        <charset val="128"/>
      </rPr>
      <t xml:space="preserve"> 棚卸高</t>
    </r>
    <r>
      <rPr>
        <sz val="11"/>
        <rFont val="ＭＳ 明朝"/>
        <family val="1"/>
      </rPr>
      <t>(</t>
    </r>
    <r>
      <rPr>
        <sz val="11"/>
        <rFont val="ＭＳ 明朝"/>
        <family val="1"/>
        <charset val="128"/>
      </rPr>
      <t>期首－期末</t>
    </r>
    <r>
      <rPr>
        <sz val="11"/>
        <rFont val="ＭＳ 明朝"/>
        <family val="1"/>
      </rPr>
      <t>)</t>
    </r>
  </si>
  <si>
    <t xml:space="preserve"> その他収入</t>
  </si>
  <si>
    <r>
      <rPr>
        <sz val="11"/>
        <rFont val="ＭＳ 明朝"/>
        <family val="1"/>
        <charset val="128"/>
      </rPr>
      <t xml:space="preserve"> 収入計①（</t>
    </r>
    <r>
      <rPr>
        <sz val="10"/>
        <rFont val="ＭＳ 明朝"/>
        <family val="1"/>
      </rPr>
      <t>上記資金を除く</t>
    </r>
    <r>
      <rPr>
        <sz val="11"/>
        <rFont val="ＭＳ 明朝"/>
        <family val="1"/>
      </rPr>
      <t>）</t>
    </r>
  </si>
  <si>
    <t>農　　業　　経　　営　　費</t>
  </si>
  <si>
    <t>租税公課</t>
  </si>
  <si>
    <t>直 接 生 産 費</t>
  </si>
  <si>
    <t>種苗・素蓄費</t>
  </si>
  <si>
    <r>
      <rPr>
        <b/>
        <u/>
        <sz val="11"/>
        <color rgb="FFFF0000"/>
        <rFont val="ＭＳ ゴシック"/>
        <family val="3"/>
        <charset val="128"/>
      </rPr>
      <t>※経費がかからなかった場合も「</t>
    </r>
    <r>
      <rPr>
        <b/>
        <u/>
        <sz val="11"/>
        <color rgb="FFFF0000"/>
        <rFont val="ＭＳ ゴシック"/>
        <family val="3"/>
      </rPr>
      <t>0</t>
    </r>
    <r>
      <rPr>
        <b/>
        <u/>
        <sz val="11"/>
        <color rgb="FFFF0000"/>
        <rFont val="ＭＳ ゴシック"/>
        <family val="3"/>
        <charset val="128"/>
      </rPr>
      <t>」と入力してください。</t>
    </r>
  </si>
  <si>
    <t>肥料・飼料費</t>
  </si>
  <si>
    <t>農薬・衛生費</t>
  </si>
  <si>
    <t>農具費</t>
  </si>
  <si>
    <t>諸材料費</t>
  </si>
  <si>
    <t>動力光熱費</t>
  </si>
  <si>
    <t>雇人費</t>
  </si>
  <si>
    <t>作業用衣類費</t>
  </si>
  <si>
    <t>農業共済掛金</t>
  </si>
  <si>
    <t>雑費（予備費等）</t>
  </si>
  <si>
    <t>計</t>
  </si>
  <si>
    <t>設備費</t>
  </si>
  <si>
    <t>修繕費</t>
  </si>
  <si>
    <t>減価償却費</t>
  </si>
  <si>
    <t>出荷経費</t>
  </si>
  <si>
    <t>出荷資材費</t>
  </si>
  <si>
    <t>運賃</t>
  </si>
  <si>
    <t>出荷手数料</t>
  </si>
  <si>
    <t>固定費</t>
  </si>
  <si>
    <t>土地改良水利費</t>
  </si>
  <si>
    <t>支払利息</t>
  </si>
  <si>
    <t>地代・リース料</t>
  </si>
  <si>
    <t xml:space="preserve"> 支出計②　</t>
  </si>
  <si>
    <t>所得</t>
  </si>
  <si>
    <r>
      <rPr>
        <sz val="11"/>
        <rFont val="ＭＳ 明朝"/>
        <family val="1"/>
        <charset val="128"/>
      </rPr>
      <t xml:space="preserve"> 農業所得③＝①－②</t>
    </r>
    <r>
      <rPr>
        <sz val="11"/>
        <rFont val="ＭＳ 明朝"/>
        <family val="1"/>
      </rPr>
      <t>)</t>
    </r>
  </si>
  <si>
    <r>
      <rPr>
        <sz val="11"/>
        <rFont val="ＭＳ 明朝"/>
        <family val="1"/>
        <charset val="128"/>
      </rPr>
      <t xml:space="preserve"> 所得率（③</t>
    </r>
    <r>
      <rPr>
        <sz val="11"/>
        <rFont val="ＭＳ 明朝"/>
        <family val="1"/>
      </rPr>
      <t>÷①</t>
    </r>
    <r>
      <rPr>
        <sz val="11"/>
        <rFont val="ＭＳ 明朝"/>
        <family val="1"/>
        <charset val="128"/>
      </rPr>
      <t>）</t>
    </r>
  </si>
  <si>
    <t xml:space="preserve"> 農外所得④</t>
  </si>
  <si>
    <t>←農業以外の所得を記入してください。（収入ではありません）</t>
  </si>
  <si>
    <t xml:space="preserve"> 総所得（③＋④）</t>
  </si>
  <si>
    <r>
      <rPr>
        <b/>
        <u/>
        <sz val="11"/>
        <color rgb="FFFF0000"/>
        <rFont val="ＭＳ ゴシック"/>
        <family val="3"/>
        <charset val="128"/>
      </rPr>
      <t>※経費がかからなかった場合も「</t>
    </r>
    <r>
      <rPr>
        <b/>
        <u/>
        <sz val="11"/>
        <color rgb="FFFF0000"/>
        <rFont val="ＭＳ ゴシック"/>
        <family val="3"/>
      </rPr>
      <t>1」と入力してください。</t>
    </r>
    <r>
      <rPr>
        <b/>
        <u/>
        <sz val="11"/>
        <color rgb="FFFF0000"/>
        <rFont val="ＭＳ ゴシック"/>
        <family val="3"/>
        <charset val="128"/>
      </rPr>
      <t/>
    </r>
  </si>
  <si>
    <t>7～12月</t>
    <rPh sb="4" eb="5">
      <t>ガツ</t>
    </rPh>
    <phoneticPr fontId="2"/>
  </si>
  <si>
    <t>作業日誌</t>
    <rPh sb="0" eb="2">
      <t>サギョウ</t>
    </rPh>
    <rPh sb="2" eb="4">
      <t>ニッシ</t>
    </rPh>
    <phoneticPr fontId="2"/>
  </si>
  <si>
    <t>□</t>
  </si>
  <si>
    <t>1～6月</t>
    <rPh sb="3" eb="4">
      <t>ガツ</t>
    </rPh>
    <phoneticPr fontId="2"/>
  </si>
  <si>
    <t>就農状況報告</t>
    <rPh sb="0" eb="6">
      <t>シュウノウ</t>
    </rPh>
    <phoneticPr fontId="2"/>
  </si>
  <si>
    <t>備考</t>
    <rPh sb="0" eb="2">
      <t>ビコウ</t>
    </rPh>
    <phoneticPr fontId="2"/>
  </si>
  <si>
    <t>担当者</t>
    <rPh sb="0" eb="3">
      <t>タントウシャ</t>
    </rPh>
    <phoneticPr fontId="2"/>
  </si>
  <si>
    <t>申請者</t>
    <rPh sb="0" eb="3">
      <t>シンセイシャ</t>
    </rPh>
    <phoneticPr fontId="2"/>
  </si>
  <si>
    <t>チェック事項</t>
    <rPh sb="4" eb="6">
      <t>ジコウ</t>
    </rPh>
    <phoneticPr fontId="2"/>
  </si>
  <si>
    <t>対象期間</t>
    <rPh sb="0" eb="2">
      <t>タイショウ</t>
    </rPh>
    <rPh sb="2" eb="4">
      <t>キカン</t>
    </rPh>
    <phoneticPr fontId="2"/>
  </si>
  <si>
    <t>書類名</t>
    <rPh sb="0" eb="2">
      <t>ショルイ</t>
    </rPh>
    <rPh sb="2" eb="3">
      <t>メイ</t>
    </rPh>
    <phoneticPr fontId="2"/>
  </si>
  <si>
    <t>氏名：</t>
    <rPh sb="0" eb="2">
      <t>シメイ</t>
    </rPh>
    <phoneticPr fontId="2"/>
  </si>
  <si>
    <t>昨年分</t>
    <rPh sb="0" eb="2">
      <t>サクネン</t>
    </rPh>
    <rPh sb="2" eb="3">
      <t>ブン</t>
    </rPh>
    <phoneticPr fontId="2"/>
  </si>
  <si>
    <t>所得証明書
（課税証明書）</t>
    <rPh sb="0" eb="2">
      <t>ショトク</t>
    </rPh>
    <rPh sb="2" eb="5">
      <t>ショウメイショ</t>
    </rPh>
    <rPh sb="7" eb="9">
      <t>カゼイ</t>
    </rPh>
    <rPh sb="9" eb="12">
      <t>ショウメイショ</t>
    </rPh>
    <phoneticPr fontId="2"/>
  </si>
  <si>
    <t>確定申告書
(1･2表及び青色申告決算書または収支内訳書)</t>
    <rPh sb="0" eb="2">
      <t>カクテイ</t>
    </rPh>
    <rPh sb="2" eb="4">
      <t>シンコク</t>
    </rPh>
    <rPh sb="4" eb="5">
      <t>ショ</t>
    </rPh>
    <rPh sb="10" eb="11">
      <t>ヒョウ</t>
    </rPh>
    <rPh sb="11" eb="12">
      <t>オヨ</t>
    </rPh>
    <rPh sb="13" eb="15">
      <t>アオイロ</t>
    </rPh>
    <rPh sb="15" eb="17">
      <t>シンコク</t>
    </rPh>
    <rPh sb="17" eb="20">
      <t>ケッサンショ</t>
    </rPh>
    <rPh sb="23" eb="25">
      <t>シュウシ</t>
    </rPh>
    <rPh sb="25" eb="28">
      <t>ウチワケショ</t>
    </rPh>
    <phoneticPr fontId="2"/>
  </si>
  <si>
    <t>決算書</t>
    <rPh sb="0" eb="3">
      <t>ケッサンショ</t>
    </rPh>
    <phoneticPr fontId="2"/>
  </si>
  <si>
    <t>就農状況自己評価チェックリスト</t>
    <rPh sb="0" eb="2">
      <t>シュウノウ</t>
    </rPh>
    <rPh sb="2" eb="4">
      <t>ジョウキョウ</t>
    </rPh>
    <rPh sb="4" eb="6">
      <t>ジコ</t>
    </rPh>
    <rPh sb="6" eb="8">
      <t>ヒョウカ</t>
    </rPh>
    <phoneticPr fontId="35"/>
  </si>
  <si>
    <t>氏名</t>
    <rPh sb="0" eb="2">
      <t>シメイ</t>
    </rPh>
    <phoneticPr fontId="35"/>
  </si>
  <si>
    <t>※目安</t>
    <rPh sb="1" eb="3">
      <t>メヤス</t>
    </rPh>
    <phoneticPr fontId="35"/>
  </si>
  <si>
    <t>80％以上</t>
    <rPh sb="3" eb="5">
      <t>イジョウ</t>
    </rPh>
    <phoneticPr fontId="35"/>
  </si>
  <si>
    <t>79％～
60％</t>
    <phoneticPr fontId="35"/>
  </si>
  <si>
    <t>59％～40％</t>
    <phoneticPr fontId="35"/>
  </si>
  <si>
    <t>39％以下</t>
    <rPh sb="3" eb="5">
      <t>イカ</t>
    </rPh>
    <phoneticPr fontId="35"/>
  </si>
  <si>
    <t>※該当する箇所にチェック（✓）をしてください※
※裏面もあるのでご注意ください※</t>
    <rPh sb="1" eb="3">
      <t>ガイトウ</t>
    </rPh>
    <rPh sb="5" eb="7">
      <t>カショ</t>
    </rPh>
    <rPh sb="25" eb="27">
      <t>ウラメン</t>
    </rPh>
    <rPh sb="33" eb="35">
      <t>チュウイ</t>
    </rPh>
    <phoneticPr fontId="35"/>
  </si>
  <si>
    <t>◎</t>
    <phoneticPr fontId="35"/>
  </si>
  <si>
    <t>○</t>
    <phoneticPr fontId="35"/>
  </si>
  <si>
    <t>△</t>
    <phoneticPr fontId="35"/>
  </si>
  <si>
    <t>×</t>
    <phoneticPr fontId="35"/>
  </si>
  <si>
    <t>１　営農への取組</t>
    <rPh sb="2" eb="4">
      <t>エイノウ</t>
    </rPh>
    <rPh sb="6" eb="8">
      <t>トリクミ</t>
    </rPh>
    <phoneticPr fontId="35"/>
  </si>
  <si>
    <t>　営農に対して強い意欲がある</t>
    <rPh sb="1" eb="3">
      <t>エイノウ</t>
    </rPh>
    <rPh sb="4" eb="5">
      <t>タイ</t>
    </rPh>
    <rPh sb="7" eb="8">
      <t>ツヨ</t>
    </rPh>
    <rPh sb="9" eb="11">
      <t>イヨク</t>
    </rPh>
    <phoneticPr fontId="35"/>
  </si>
  <si>
    <t>　農業についての情報を積極的に収集している</t>
    <rPh sb="1" eb="3">
      <t>ノウギョウ</t>
    </rPh>
    <rPh sb="8" eb="10">
      <t>ジョウホウ</t>
    </rPh>
    <rPh sb="11" eb="14">
      <t>セッキョクテキ</t>
    </rPh>
    <rPh sb="15" eb="17">
      <t>シュウシュウ</t>
    </rPh>
    <phoneticPr fontId="35"/>
  </si>
  <si>
    <t>　サポートチーム等関係者の助言をよく聞き、実践
　している</t>
    <rPh sb="8" eb="9">
      <t>トウ</t>
    </rPh>
    <rPh sb="9" eb="12">
      <t>カンケイシャ</t>
    </rPh>
    <rPh sb="13" eb="15">
      <t>ジョゲン</t>
    </rPh>
    <rPh sb="18" eb="19">
      <t>キ</t>
    </rPh>
    <rPh sb="21" eb="23">
      <t>ジッセン</t>
    </rPh>
    <phoneticPr fontId="35"/>
  </si>
  <si>
    <t>　地域コミュニティ・活動へよく参加・協力している</t>
    <rPh sb="1" eb="3">
      <t>チイキ</t>
    </rPh>
    <rPh sb="10" eb="12">
      <t>カツドウ</t>
    </rPh>
    <rPh sb="15" eb="17">
      <t>サンカ</t>
    </rPh>
    <rPh sb="18" eb="20">
      <t>キョウリョク</t>
    </rPh>
    <phoneticPr fontId="35"/>
  </si>
  <si>
    <t>２　栽培・経営管理</t>
    <rPh sb="2" eb="4">
      <t>サイバイ</t>
    </rPh>
    <rPh sb="5" eb="7">
      <t>ケイエイ</t>
    </rPh>
    <rPh sb="7" eb="9">
      <t>カンリ</t>
    </rPh>
    <phoneticPr fontId="35"/>
  </si>
  <si>
    <t>　栽培・管理についての技術・知識をしっかり習得
　している</t>
    <rPh sb="1" eb="3">
      <t>サイバイ</t>
    </rPh>
    <rPh sb="4" eb="6">
      <t>カンリ</t>
    </rPh>
    <rPh sb="11" eb="13">
      <t>ギジュツ</t>
    </rPh>
    <rPh sb="14" eb="16">
      <t>チシキ</t>
    </rPh>
    <rPh sb="21" eb="23">
      <t>シュウトク</t>
    </rPh>
    <phoneticPr fontId="35"/>
  </si>
  <si>
    <t>　機械・農業施設等の操作方法や安全対策を習得
　している</t>
    <rPh sb="1" eb="3">
      <t>キカイ</t>
    </rPh>
    <rPh sb="4" eb="6">
      <t>ノウギョウ</t>
    </rPh>
    <rPh sb="6" eb="8">
      <t>シセツ</t>
    </rPh>
    <rPh sb="8" eb="9">
      <t>トウ</t>
    </rPh>
    <rPh sb="10" eb="12">
      <t>ソウサ</t>
    </rPh>
    <rPh sb="12" eb="14">
      <t>ホウホウ</t>
    </rPh>
    <rPh sb="15" eb="17">
      <t>アンゼン</t>
    </rPh>
    <rPh sb="17" eb="19">
      <t>タイサク</t>
    </rPh>
    <rPh sb="20" eb="22">
      <t>シュウトク</t>
    </rPh>
    <phoneticPr fontId="35"/>
  </si>
  <si>
    <t>　経営に関する知識を習得できている</t>
    <rPh sb="1" eb="3">
      <t>ケイエイ</t>
    </rPh>
    <rPh sb="4" eb="5">
      <t>カン</t>
    </rPh>
    <rPh sb="7" eb="9">
      <t>チシキ</t>
    </rPh>
    <rPh sb="10" eb="12">
      <t>シュウトク</t>
    </rPh>
    <phoneticPr fontId="35"/>
  </si>
  <si>
    <t>　作業スケジュールを適切に管理できている</t>
    <rPh sb="1" eb="3">
      <t>サギョウ</t>
    </rPh>
    <rPh sb="10" eb="12">
      <t>テキセツ</t>
    </rPh>
    <rPh sb="13" eb="15">
      <t>カンリ</t>
    </rPh>
    <phoneticPr fontId="35"/>
  </si>
  <si>
    <t>　自主的な経営管理ができている</t>
    <rPh sb="1" eb="4">
      <t>ジシュテキ</t>
    </rPh>
    <rPh sb="5" eb="7">
      <t>ケイエイ</t>
    </rPh>
    <rPh sb="7" eb="9">
      <t>カンリ</t>
    </rPh>
    <phoneticPr fontId="35"/>
  </si>
  <si>
    <t>　効率化・コスト低減に取り組んでいる</t>
    <rPh sb="1" eb="4">
      <t>コウリツカ</t>
    </rPh>
    <rPh sb="8" eb="10">
      <t>テイゲン</t>
    </rPh>
    <rPh sb="11" eb="12">
      <t>ト</t>
    </rPh>
    <rPh sb="13" eb="14">
      <t>ク</t>
    </rPh>
    <phoneticPr fontId="35"/>
  </si>
  <si>
    <t>　収支状況を把握している</t>
    <rPh sb="1" eb="3">
      <t>シュウシ</t>
    </rPh>
    <rPh sb="3" eb="5">
      <t>ジョウキョウ</t>
    </rPh>
    <rPh sb="6" eb="8">
      <t>ハアク</t>
    </rPh>
    <phoneticPr fontId="35"/>
  </si>
  <si>
    <t>　農業経営における課題を把握し、その改善に
　取り組んでいる</t>
    <rPh sb="1" eb="3">
      <t>ノウギョウ</t>
    </rPh>
    <rPh sb="3" eb="5">
      <t>ケイエイ</t>
    </rPh>
    <rPh sb="9" eb="11">
      <t>カダイ</t>
    </rPh>
    <rPh sb="12" eb="14">
      <t>ハアク</t>
    </rPh>
    <rPh sb="18" eb="20">
      <t>カイゼン</t>
    </rPh>
    <rPh sb="23" eb="24">
      <t>ト</t>
    </rPh>
    <rPh sb="25" eb="26">
      <t>ク</t>
    </rPh>
    <phoneticPr fontId="35"/>
  </si>
  <si>
    <t>　適切に帳簿をつけている</t>
    <rPh sb="1" eb="3">
      <t>テキセツ</t>
    </rPh>
    <rPh sb="4" eb="6">
      <t>チョウボ</t>
    </rPh>
    <phoneticPr fontId="35"/>
  </si>
  <si>
    <t>３　労働環境等に対する取組</t>
    <rPh sb="2" eb="4">
      <t>ロウドウ</t>
    </rPh>
    <rPh sb="4" eb="6">
      <t>カンキョウ</t>
    </rPh>
    <rPh sb="6" eb="7">
      <t>トウ</t>
    </rPh>
    <rPh sb="8" eb="9">
      <t>タイ</t>
    </rPh>
    <rPh sb="11" eb="13">
      <t>トリクミ</t>
    </rPh>
    <phoneticPr fontId="35"/>
  </si>
  <si>
    <t>　ほ場周辺や作業環境を、清潔で快適に整備
　できている</t>
    <rPh sb="2" eb="3">
      <t>ジョウ</t>
    </rPh>
    <rPh sb="3" eb="5">
      <t>シュウヘン</t>
    </rPh>
    <rPh sb="6" eb="8">
      <t>サギョウ</t>
    </rPh>
    <rPh sb="8" eb="10">
      <t>カンキョウ</t>
    </rPh>
    <rPh sb="12" eb="14">
      <t>セイケツ</t>
    </rPh>
    <rPh sb="15" eb="17">
      <t>カイテキ</t>
    </rPh>
    <rPh sb="18" eb="20">
      <t>セイビ</t>
    </rPh>
    <phoneticPr fontId="35"/>
  </si>
  <si>
    <t>　安全性に十分配慮し、事故防止に取り組んで
　農作業できている</t>
    <rPh sb="1" eb="3">
      <t>アンゼン</t>
    </rPh>
    <rPh sb="3" eb="4">
      <t>セイ</t>
    </rPh>
    <rPh sb="5" eb="7">
      <t>ジュウブン</t>
    </rPh>
    <rPh sb="7" eb="9">
      <t>ハイリョ</t>
    </rPh>
    <rPh sb="11" eb="13">
      <t>ジコ</t>
    </rPh>
    <rPh sb="13" eb="15">
      <t>ボウシ</t>
    </rPh>
    <rPh sb="16" eb="17">
      <t>ト</t>
    </rPh>
    <rPh sb="18" eb="19">
      <t>ク</t>
    </rPh>
    <rPh sb="23" eb="26">
      <t>ノウサギョウ</t>
    </rPh>
    <phoneticPr fontId="35"/>
  </si>
  <si>
    <t>　食品衛生に十分配慮している（加工をしている
　場合のみ）</t>
    <rPh sb="1" eb="3">
      <t>ショクヒン</t>
    </rPh>
    <rPh sb="3" eb="5">
      <t>エイセイ</t>
    </rPh>
    <rPh sb="6" eb="8">
      <t>ジュウブン</t>
    </rPh>
    <rPh sb="8" eb="10">
      <t>ハイリョ</t>
    </rPh>
    <rPh sb="15" eb="17">
      <t>カコウ</t>
    </rPh>
    <rPh sb="24" eb="26">
      <t>バアイ</t>
    </rPh>
    <phoneticPr fontId="35"/>
  </si>
  <si>
    <t>　耕作していない（遊休化している）農地はない</t>
    <rPh sb="1" eb="3">
      <t>コウサク</t>
    </rPh>
    <rPh sb="9" eb="11">
      <t>ユウキュウ</t>
    </rPh>
    <rPh sb="11" eb="12">
      <t>カ</t>
    </rPh>
    <rPh sb="17" eb="19">
      <t>ノウチ</t>
    </rPh>
    <phoneticPr fontId="35"/>
  </si>
  <si>
    <t>　（農地の権利設定に変更があった場合のみ）</t>
    <rPh sb="2" eb="4">
      <t>ノウチ</t>
    </rPh>
    <rPh sb="5" eb="7">
      <t>ケンリ</t>
    </rPh>
    <rPh sb="7" eb="9">
      <t>セッテイ</t>
    </rPh>
    <rPh sb="10" eb="12">
      <t>ヘンコウ</t>
    </rPh>
    <rPh sb="16" eb="18">
      <t>バアイ</t>
    </rPh>
    <phoneticPr fontId="35"/>
  </si>
  <si>
    <t>はい</t>
    <phoneticPr fontId="35"/>
  </si>
  <si>
    <t>いいえ</t>
    <phoneticPr fontId="35"/>
  </si>
  <si>
    <t>農地法第３条の許可等（※）により、適切に農地の権利設定を行っている</t>
    <rPh sb="0" eb="2">
      <t>ノウチ</t>
    </rPh>
    <rPh sb="2" eb="3">
      <t>ホウ</t>
    </rPh>
    <rPh sb="3" eb="4">
      <t>ダイ</t>
    </rPh>
    <rPh sb="5" eb="6">
      <t>ジョウ</t>
    </rPh>
    <rPh sb="7" eb="9">
      <t>キョカ</t>
    </rPh>
    <rPh sb="9" eb="10">
      <t>トウ</t>
    </rPh>
    <rPh sb="17" eb="19">
      <t>テキセツ</t>
    </rPh>
    <rPh sb="20" eb="22">
      <t>ノウチ</t>
    </rPh>
    <rPh sb="23" eb="25">
      <t>ケンリ</t>
    </rPh>
    <rPh sb="25" eb="27">
      <t>セッテイ</t>
    </rPh>
    <rPh sb="28" eb="29">
      <t>オコナ</t>
    </rPh>
    <phoneticPr fontId="35"/>
  </si>
  <si>
    <t>※公告のあった農用地利用集積計画若しくは農用地利用配分計画、特定作業受託委託契約書又は都市農地
   の貸借の円滑化に関する法律第４条の規定に基づく事業計画による農地の権利設定を含む。</t>
    <rPh sb="1" eb="3">
      <t>コウコク</t>
    </rPh>
    <rPh sb="7" eb="8">
      <t>ノウ</t>
    </rPh>
    <rPh sb="8" eb="10">
      <t>ヨウチ</t>
    </rPh>
    <rPh sb="10" eb="12">
      <t>リヨウ</t>
    </rPh>
    <rPh sb="12" eb="14">
      <t>シュウセキ</t>
    </rPh>
    <rPh sb="14" eb="16">
      <t>ケイカク</t>
    </rPh>
    <rPh sb="16" eb="17">
      <t>モ</t>
    </rPh>
    <rPh sb="20" eb="23">
      <t>ノウヨウチ</t>
    </rPh>
    <rPh sb="23" eb="25">
      <t>リヨウ</t>
    </rPh>
    <rPh sb="25" eb="27">
      <t>ハイブン</t>
    </rPh>
    <rPh sb="27" eb="29">
      <t>ケイカク</t>
    </rPh>
    <rPh sb="30" eb="32">
      <t>トクテイ</t>
    </rPh>
    <rPh sb="32" eb="34">
      <t>サギョウ</t>
    </rPh>
    <rPh sb="34" eb="36">
      <t>ジュタク</t>
    </rPh>
    <rPh sb="36" eb="38">
      <t>イタク</t>
    </rPh>
    <rPh sb="38" eb="41">
      <t>ケイヤクショ</t>
    </rPh>
    <rPh sb="41" eb="42">
      <t>マタ</t>
    </rPh>
    <rPh sb="43" eb="45">
      <t>トシ</t>
    </rPh>
    <rPh sb="45" eb="47">
      <t>ノウチ</t>
    </rPh>
    <rPh sb="52" eb="54">
      <t>タイシャク</t>
    </rPh>
    <rPh sb="55" eb="58">
      <t>エンカツカ</t>
    </rPh>
    <rPh sb="59" eb="60">
      <t>カン</t>
    </rPh>
    <rPh sb="62" eb="64">
      <t>ホウリツ</t>
    </rPh>
    <rPh sb="64" eb="65">
      <t>ダイ</t>
    </rPh>
    <rPh sb="66" eb="67">
      <t>ジョウ</t>
    </rPh>
    <rPh sb="68" eb="70">
      <t>キテイ</t>
    </rPh>
    <rPh sb="71" eb="72">
      <t>モト</t>
    </rPh>
    <rPh sb="74" eb="76">
      <t>ジギョウ</t>
    </rPh>
    <rPh sb="76" eb="78">
      <t>ケイカク</t>
    </rPh>
    <rPh sb="81" eb="83">
      <t>ノウチ</t>
    </rPh>
    <rPh sb="84" eb="86">
      <t>ケンリ</t>
    </rPh>
    <rPh sb="86" eb="88">
      <t>セッテイ</t>
    </rPh>
    <rPh sb="89" eb="90">
      <t>フク</t>
    </rPh>
    <phoneticPr fontId="35"/>
  </si>
  <si>
    <t>79％～
60％</t>
    <phoneticPr fontId="35"/>
  </si>
  <si>
    <t>59％～40％</t>
    <phoneticPr fontId="35"/>
  </si>
  <si>
    <t>※該当する箇所にチェック（✓）をしてください※
※表面もあるのでご注意ください※</t>
    <rPh sb="1" eb="3">
      <t>ガイトウ</t>
    </rPh>
    <rPh sb="5" eb="7">
      <t>カショ</t>
    </rPh>
    <rPh sb="25" eb="27">
      <t>ヒョウメン</t>
    </rPh>
    <rPh sb="33" eb="35">
      <t>チュウイ</t>
    </rPh>
    <phoneticPr fontId="35"/>
  </si>
  <si>
    <t>４　青年等就農計画等の達成</t>
    <rPh sb="2" eb="4">
      <t>セイネン</t>
    </rPh>
    <rPh sb="4" eb="5">
      <t>トウ</t>
    </rPh>
    <rPh sb="5" eb="7">
      <t>シュウノウ</t>
    </rPh>
    <rPh sb="7" eb="9">
      <t>ケイカク</t>
    </rPh>
    <rPh sb="9" eb="10">
      <t>トウ</t>
    </rPh>
    <rPh sb="11" eb="13">
      <t>タッセイ</t>
    </rPh>
    <phoneticPr fontId="35"/>
  </si>
  <si>
    <t>　経営規模が計画どおりか</t>
    <rPh sb="1" eb="3">
      <t>ケイエイ</t>
    </rPh>
    <rPh sb="3" eb="5">
      <t>キボ</t>
    </rPh>
    <rPh sb="6" eb="8">
      <t>ケイカク</t>
    </rPh>
    <phoneticPr fontId="35"/>
  </si>
  <si>
    <t>　「うまくいった」もしくは「うまくいかなかった」理由と、実績を受けて今後取組みたい発展・改善点</t>
    <rPh sb="24" eb="26">
      <t>リユウ</t>
    </rPh>
    <rPh sb="28" eb="30">
      <t>ジッセキ</t>
    </rPh>
    <rPh sb="31" eb="32">
      <t>ウ</t>
    </rPh>
    <rPh sb="34" eb="36">
      <t>コンゴ</t>
    </rPh>
    <rPh sb="36" eb="37">
      <t>ト</t>
    </rPh>
    <rPh sb="37" eb="38">
      <t>ク</t>
    </rPh>
    <rPh sb="41" eb="43">
      <t>ハッテン</t>
    </rPh>
    <rPh sb="44" eb="46">
      <t>カイゼン</t>
    </rPh>
    <rPh sb="46" eb="47">
      <t>テン</t>
    </rPh>
    <phoneticPr fontId="35"/>
  </si>
  <si>
    <t xml:space="preserve">【理由】
【取組みたい点】
</t>
    <rPh sb="1" eb="3">
      <t>リユウ</t>
    </rPh>
    <rPh sb="11" eb="13">
      <t>トリク</t>
    </rPh>
    <rPh sb="16" eb="17">
      <t>テン</t>
    </rPh>
    <phoneticPr fontId="35"/>
  </si>
  <si>
    <t>　生産量が計画どおりか</t>
    <rPh sb="1" eb="3">
      <t>セイサン</t>
    </rPh>
    <rPh sb="3" eb="4">
      <t>リョウ</t>
    </rPh>
    <rPh sb="5" eb="7">
      <t>ケイカク</t>
    </rPh>
    <phoneticPr fontId="35"/>
  </si>
  <si>
    <t>　　『作物（畜種）名：　　　　　　　　　　　　　　』</t>
    <rPh sb="3" eb="5">
      <t>サクモツ</t>
    </rPh>
    <rPh sb="6" eb="8">
      <t>チクシュ</t>
    </rPh>
    <rPh sb="9" eb="10">
      <t>メイ</t>
    </rPh>
    <phoneticPr fontId="35"/>
  </si>
  <si>
    <t>　「うまくいった」もしくは「うまくいかなかった」理由と、実績を受けて今後取組みたい発展・改善点</t>
    <phoneticPr fontId="35"/>
  </si>
  <si>
    <t>　売上高が計画どおりか</t>
    <rPh sb="1" eb="3">
      <t>ウリアゲ</t>
    </rPh>
    <rPh sb="3" eb="4">
      <t>ダカ</t>
    </rPh>
    <rPh sb="5" eb="7">
      <t>ケイカク</t>
    </rPh>
    <phoneticPr fontId="35"/>
  </si>
  <si>
    <t>←当てはまる箇所に✓を入力してください</t>
    <rPh sb="1" eb="2">
      <t>ア</t>
    </rPh>
    <rPh sb="6" eb="8">
      <t>カショ</t>
    </rPh>
    <rPh sb="11" eb="13">
      <t>ニュウリョク</t>
    </rPh>
    <phoneticPr fontId="2"/>
  </si>
  <si>
    <t>４番は、認定された青年等就農計画（変更した場合は変更後の計画）に対してご回答ください</t>
    <rPh sb="1" eb="2">
      <t>バン</t>
    </rPh>
    <rPh sb="4" eb="6">
      <t>ニンテイ</t>
    </rPh>
    <rPh sb="9" eb="11">
      <t>セイネン</t>
    </rPh>
    <rPh sb="11" eb="12">
      <t>トウ</t>
    </rPh>
    <rPh sb="12" eb="14">
      <t>シュウノウ</t>
    </rPh>
    <rPh sb="14" eb="16">
      <t>ケイカク</t>
    </rPh>
    <rPh sb="17" eb="19">
      <t>ヘンコウ</t>
    </rPh>
    <rPh sb="21" eb="23">
      <t>バアイ</t>
    </rPh>
    <rPh sb="24" eb="26">
      <t>ヘンコウ</t>
    </rPh>
    <rPh sb="26" eb="27">
      <t>ゴ</t>
    </rPh>
    <rPh sb="28" eb="30">
      <t>ケイカク</t>
    </rPh>
    <rPh sb="32" eb="33">
      <t>タイ</t>
    </rPh>
    <rPh sb="36" eb="38">
      <t>カイトウ</t>
    </rPh>
    <phoneticPr fontId="2"/>
  </si>
  <si>
    <t>←計画通りか計画以上の実績であればうまくいった理由を、計画を下回った場合は
うまくいかなかった理由を記載してください
うまくいった場合は継続したりさらに発展を目指す取り組みを、うまくいかなかった場合は改善のために取り組む事を記載してください</t>
    <rPh sb="1" eb="3">
      <t>ケイカク</t>
    </rPh>
    <rPh sb="3" eb="4">
      <t>ドオ</t>
    </rPh>
    <rPh sb="6" eb="8">
      <t>ケイカク</t>
    </rPh>
    <rPh sb="8" eb="10">
      <t>イジョウ</t>
    </rPh>
    <rPh sb="11" eb="13">
      <t>ジッセキ</t>
    </rPh>
    <rPh sb="23" eb="25">
      <t>リユウ</t>
    </rPh>
    <rPh sb="27" eb="29">
      <t>ケイカク</t>
    </rPh>
    <rPh sb="30" eb="32">
      <t>シタマワ</t>
    </rPh>
    <rPh sb="34" eb="36">
      <t>バアイ</t>
    </rPh>
    <rPh sb="47" eb="49">
      <t>リユウ</t>
    </rPh>
    <rPh sb="50" eb="52">
      <t>キサイ</t>
    </rPh>
    <rPh sb="70" eb="72">
      <t>バアイ</t>
    </rPh>
    <rPh sb="73" eb="75">
      <t>ケイゾク</t>
    </rPh>
    <rPh sb="81" eb="83">
      <t>ハッテン</t>
    </rPh>
    <rPh sb="84" eb="86">
      <t>メザ</t>
    </rPh>
    <rPh sb="87" eb="88">
      <t>ト</t>
    </rPh>
    <rPh sb="89" eb="90">
      <t>ク</t>
    </rPh>
    <rPh sb="102" eb="104">
      <t>バアイ</t>
    </rPh>
    <rPh sb="105" eb="107">
      <t>カイゼン</t>
    </rPh>
    <rPh sb="111" eb="112">
      <t>ト</t>
    </rPh>
    <rPh sb="113" eb="114">
      <t>ク</t>
    </rPh>
    <rPh sb="115" eb="116">
      <t>コト</t>
    </rPh>
    <rPh sb="117" eb="119">
      <t>キサイ</t>
    </rPh>
    <phoneticPr fontId="2"/>
  </si>
  <si>
    <t>業内容、作業時間）が分かるよう作成すること）</t>
    <phoneticPr fontId="2"/>
  </si>
  <si>
    <t>□</t>
    <phoneticPr fontId="2"/>
  </si>
  <si>
    <t>　　（いずれかにチェックしてください。）</t>
    <phoneticPr fontId="2"/>
  </si>
  <si>
    <t>□</t>
    <phoneticPr fontId="2"/>
  </si>
  <si>
    <t>□</t>
    <phoneticPr fontId="2"/>
  </si>
  <si>
    <t>※7月の報告の際のみ記入してください</t>
    <phoneticPr fontId="2"/>
  </si>
  <si>
    <t>　８日で１日と換算してください。</t>
    <phoneticPr fontId="2"/>
  </si>
  <si>
    <t>・</t>
    <phoneticPr fontId="2"/>
  </si>
  <si>
    <t>　このことについて、浜松市経営開始資金交付要綱第９条第１項に基づき経営開始資金にかかる就農状況報告を提出します。</t>
    <rPh sb="10" eb="13">
      <t>ハママツシ</t>
    </rPh>
    <rPh sb="13" eb="15">
      <t>ケイエイ</t>
    </rPh>
    <rPh sb="15" eb="17">
      <t>カイシ</t>
    </rPh>
    <rPh sb="17" eb="19">
      <t>シキン</t>
    </rPh>
    <rPh sb="19" eb="21">
      <t>コウフ</t>
    </rPh>
    <rPh sb="21" eb="23">
      <t>ヨウコウ</t>
    </rPh>
    <rPh sb="23" eb="24">
      <t>ダイ</t>
    </rPh>
    <rPh sb="25" eb="26">
      <t>ジョウ</t>
    </rPh>
    <rPh sb="26" eb="27">
      <t>ダイ</t>
    </rPh>
    <rPh sb="28" eb="29">
      <t>コウ</t>
    </rPh>
    <rPh sb="30" eb="31">
      <t>モト</t>
    </rPh>
    <rPh sb="33" eb="35">
      <t>ケイエイ</t>
    </rPh>
    <rPh sb="35" eb="37">
      <t>カイシ</t>
    </rPh>
    <phoneticPr fontId="2"/>
  </si>
  <si>
    <t>　　　　年　　月　　日</t>
    <rPh sb="4" eb="5">
      <t>ネン</t>
    </rPh>
    <rPh sb="7" eb="8">
      <t>ガツ</t>
    </rPh>
    <rPh sb="10" eb="11">
      <t>ニチ</t>
    </rPh>
    <phoneticPr fontId="2"/>
  </si>
  <si>
    <t>経営開始　年目</t>
  </si>
  <si>
    <t>単位：</t>
    <phoneticPr fontId="2"/>
  </si>
  <si>
    <t>№</t>
    <phoneticPr fontId="2"/>
  </si>
  <si>
    <t/>
  </si>
  <si>
    <r>
      <t>就農状況報告は、</t>
    </r>
    <r>
      <rPr>
        <b/>
        <sz val="11"/>
        <rFont val="ＭＳ Ｐゴシック"/>
        <family val="3"/>
        <charset val="128"/>
      </rPr>
      <t>経営開始資金</t>
    </r>
    <r>
      <rPr>
        <sz val="11"/>
        <rFont val="ＭＳ Ｐゴシック"/>
        <family val="3"/>
        <charset val="128"/>
      </rPr>
      <t>の受給対象となった方が半年毎に提出いただく報告書類です。</t>
    </r>
    <rPh sb="0" eb="2">
      <t>シュウノウ</t>
    </rPh>
    <rPh sb="2" eb="4">
      <t>ジョウキョウ</t>
    </rPh>
    <rPh sb="4" eb="6">
      <t>ホウコク</t>
    </rPh>
    <rPh sb="8" eb="10">
      <t>ケイエイ</t>
    </rPh>
    <rPh sb="10" eb="12">
      <t>カイシ</t>
    </rPh>
    <rPh sb="12" eb="14">
      <t>シキン</t>
    </rPh>
    <rPh sb="15" eb="17">
      <t>ジュキュウ</t>
    </rPh>
    <rPh sb="17" eb="19">
      <t>タイショウ</t>
    </rPh>
    <rPh sb="23" eb="24">
      <t>カタ</t>
    </rPh>
    <rPh sb="35" eb="39">
      <t>ホウコクショルイ</t>
    </rPh>
    <phoneticPr fontId="2"/>
  </si>
  <si>
    <t>通帳</t>
    <rPh sb="0" eb="2">
      <t>ツウチョウ</t>
    </rPh>
    <phoneticPr fontId="2"/>
  </si>
  <si>
    <t>全てのもの）</t>
    <phoneticPr fontId="2"/>
  </si>
  <si>
    <t>６　農地及び主要な農業機械・施設の一覧、農地の権利設定の状況が確認できる書類</t>
    <phoneticPr fontId="2"/>
  </si>
  <si>
    <t>※１　７月の報告の際のみ添付</t>
    <rPh sb="4" eb="5">
      <t>ガツ</t>
    </rPh>
    <rPh sb="6" eb="8">
      <t>ホウコク</t>
    </rPh>
    <rPh sb="9" eb="10">
      <t>サイ</t>
    </rPh>
    <rPh sb="12" eb="14">
      <t>テンプ</t>
    </rPh>
    <phoneticPr fontId="2"/>
  </si>
  <si>
    <r>
      <t>４　前年の世帯全体の所得を証明する書類（所得証明書等）</t>
    </r>
    <r>
      <rPr>
        <vertAlign val="superscript"/>
        <sz val="11"/>
        <rFont val="ＭＳ 明朝"/>
        <family val="1"/>
        <charset val="128"/>
      </rPr>
      <t>※1</t>
    </r>
    <rPh sb="2" eb="4">
      <t>ゼンネン</t>
    </rPh>
    <rPh sb="5" eb="7">
      <t>セタイ</t>
    </rPh>
    <rPh sb="7" eb="9">
      <t>ゼンタイ</t>
    </rPh>
    <rPh sb="10" eb="12">
      <t>ショトク</t>
    </rPh>
    <rPh sb="13" eb="15">
      <t>ショウメイ</t>
    </rPh>
    <rPh sb="17" eb="19">
      <t>ショルイ</t>
    </rPh>
    <rPh sb="20" eb="22">
      <t>ショトク</t>
    </rPh>
    <rPh sb="22" eb="26">
      <t>ショウメイショナド</t>
    </rPh>
    <phoneticPr fontId="2"/>
  </si>
  <si>
    <t>環境負荷低減のチェックシート</t>
    <rPh sb="0" eb="4">
      <t>カンキョウフカ</t>
    </rPh>
    <rPh sb="4" eb="6">
      <t>テイゲン</t>
    </rPh>
    <phoneticPr fontId="2"/>
  </si>
  <si>
    <t>７　環境負荷低減のチェックシート（原則、１月の報告の際のみ添付）</t>
    <rPh sb="2" eb="6">
      <t>カンキョウフカ</t>
    </rPh>
    <rPh sb="6" eb="8">
      <t>テイゲン</t>
    </rPh>
    <rPh sb="17" eb="19">
      <t>ゲンソク</t>
    </rPh>
    <rPh sb="21" eb="22">
      <t>ガツ</t>
    </rPh>
    <rPh sb="23" eb="25">
      <t>ホウコク</t>
    </rPh>
    <rPh sb="26" eb="27">
      <t>サイ</t>
    </rPh>
    <rPh sb="29" eb="31">
      <t>テンプ</t>
    </rPh>
    <phoneticPr fontId="2"/>
  </si>
  <si>
    <t>８　上記に掲げるもののほか、市長が必要があると認める書類</t>
    <rPh sb="2" eb="4">
      <t>ジョウキ</t>
    </rPh>
    <phoneticPr fontId="2"/>
  </si>
  <si>
    <t>※２　既に提出している書類から変更がないものについては省略できる</t>
    <phoneticPr fontId="2"/>
  </si>
  <si>
    <t>※申告時、減価償却する施設、機械を掲載</t>
    <rPh sb="1" eb="3">
      <t>シンコク</t>
    </rPh>
    <rPh sb="3" eb="4">
      <t>トキ</t>
    </rPh>
    <rPh sb="5" eb="7">
      <t>ゲンカ</t>
    </rPh>
    <rPh sb="7" eb="9">
      <t>ショウキャク</t>
    </rPh>
    <rPh sb="11" eb="13">
      <t>シセツ</t>
    </rPh>
    <rPh sb="14" eb="16">
      <t>キカイ</t>
    </rPh>
    <rPh sb="17" eb="19">
      <t>ケイサイ</t>
    </rPh>
    <phoneticPr fontId="2"/>
  </si>
  <si>
    <t>※契約書、領収書等購入内容・時期・金額がわかる書類を添付すること</t>
    <rPh sb="1" eb="4">
      <t>ケイヤクショ</t>
    </rPh>
    <rPh sb="5" eb="8">
      <t>リョウシュウショ</t>
    </rPh>
    <rPh sb="8" eb="9">
      <t>トウ</t>
    </rPh>
    <rPh sb="9" eb="11">
      <t>コウニュウ</t>
    </rPh>
    <rPh sb="11" eb="13">
      <t>ナイヨウ</t>
    </rPh>
    <rPh sb="14" eb="16">
      <t>ジキ</t>
    </rPh>
    <rPh sb="17" eb="19">
      <t>キンガク</t>
    </rPh>
    <rPh sb="23" eb="25">
      <t>ショルイ</t>
    </rPh>
    <rPh sb="26" eb="28">
      <t>テンプ</t>
    </rPh>
    <phoneticPr fontId="2"/>
  </si>
  <si>
    <t>無償譲渡</t>
    <rPh sb="0" eb="2">
      <t>ムショウ</t>
    </rPh>
    <rPh sb="2" eb="4">
      <t>ジョウト</t>
    </rPh>
    <phoneticPr fontId="2"/>
  </si>
  <si>
    <t>自己資金</t>
    <rPh sb="0" eb="2">
      <t>ジコ</t>
    </rPh>
    <rPh sb="2" eb="4">
      <t>シキン</t>
    </rPh>
    <phoneticPr fontId="2"/>
  </si>
  <si>
    <t>青年等就農資金</t>
    <rPh sb="0" eb="3">
      <t>セイネントウ</t>
    </rPh>
    <rPh sb="3" eb="5">
      <t>シュウノウ</t>
    </rPh>
    <rPh sb="5" eb="7">
      <t>シキン</t>
    </rPh>
    <phoneticPr fontId="2"/>
  </si>
  <si>
    <t>使用貸借契約</t>
    <rPh sb="0" eb="2">
      <t>シヨウ</t>
    </rPh>
    <rPh sb="2" eb="4">
      <t>タイシャク</t>
    </rPh>
    <rPh sb="4" eb="6">
      <t>ケイヤク</t>
    </rPh>
    <phoneticPr fontId="2"/>
  </si>
  <si>
    <t>所有権</t>
    <rPh sb="0" eb="3">
      <t>ショユウケン</t>
    </rPh>
    <phoneticPr fontId="2"/>
  </si>
  <si>
    <t>賃貸借契約</t>
    <rPh sb="0" eb="3">
      <t>チンタイシャク</t>
    </rPh>
    <rPh sb="3" eb="5">
      <t>ケイヤク</t>
    </rPh>
    <phoneticPr fontId="2"/>
  </si>
  <si>
    <t>貸借権</t>
    <rPh sb="0" eb="2">
      <t>タイシャク</t>
    </rPh>
    <rPh sb="2" eb="3">
      <t>ケン</t>
    </rPh>
    <phoneticPr fontId="2"/>
  </si>
  <si>
    <t>備考</t>
    <rPh sb="0" eb="2">
      <t>ビコウ</t>
    </rPh>
    <phoneticPr fontId="2"/>
  </si>
  <si>
    <t>返済残期間</t>
    <rPh sb="0" eb="2">
      <t>ヘンサイ</t>
    </rPh>
    <rPh sb="2" eb="3">
      <t>ザン</t>
    </rPh>
    <rPh sb="3" eb="5">
      <t>キカン</t>
    </rPh>
    <phoneticPr fontId="2"/>
  </si>
  <si>
    <t>購入・借受価格（円）</t>
    <rPh sb="0" eb="2">
      <t>コウニュウ</t>
    </rPh>
    <rPh sb="3" eb="5">
      <t>カリウケ</t>
    </rPh>
    <rPh sb="5" eb="7">
      <t>カカク</t>
    </rPh>
    <rPh sb="8" eb="9">
      <t>エン</t>
    </rPh>
    <phoneticPr fontId="2"/>
  </si>
  <si>
    <t>権原の種類</t>
    <rPh sb="0" eb="2">
      <t>ケンゲン</t>
    </rPh>
    <rPh sb="3" eb="5">
      <t>シュルイ</t>
    </rPh>
    <phoneticPr fontId="2"/>
  </si>
  <si>
    <t>数量</t>
    <rPh sb="0" eb="2">
      <t>スウリョウ</t>
    </rPh>
    <phoneticPr fontId="2"/>
  </si>
  <si>
    <t>規格</t>
    <rPh sb="0" eb="2">
      <t>キカク</t>
    </rPh>
    <phoneticPr fontId="2"/>
  </si>
  <si>
    <t>農業機械・施設名</t>
    <rPh sb="0" eb="2">
      <t>ノウギョウ</t>
    </rPh>
    <rPh sb="2" eb="4">
      <t>キカイ</t>
    </rPh>
    <rPh sb="5" eb="7">
      <t>シセツ</t>
    </rPh>
    <rPh sb="7" eb="8">
      <t>メイ</t>
    </rPh>
    <phoneticPr fontId="2"/>
  </si>
  <si>
    <t>番号</t>
    <rPh sb="0" eb="2">
      <t>バンゴウ</t>
    </rPh>
    <phoneticPr fontId="2"/>
  </si>
  <si>
    <t>農業機械・施設一覧</t>
    <rPh sb="0" eb="2">
      <t>ノウギョウ</t>
    </rPh>
    <rPh sb="2" eb="4">
      <t>キカイ</t>
    </rPh>
    <rPh sb="5" eb="7">
      <t>シセツ</t>
    </rPh>
    <rPh sb="7" eb="9">
      <t>イチラン</t>
    </rPh>
    <phoneticPr fontId="2"/>
  </si>
  <si>
    <t>～</t>
    <phoneticPr fontId="2"/>
  </si>
  <si>
    <t>※利用権設定の通知書等の写しを添付</t>
    <rPh sb="1" eb="3">
      <t>リヨウ</t>
    </rPh>
    <rPh sb="3" eb="4">
      <t>ケン</t>
    </rPh>
    <rPh sb="4" eb="6">
      <t>セッテイ</t>
    </rPh>
    <rPh sb="7" eb="10">
      <t>ツウチショ</t>
    </rPh>
    <rPh sb="10" eb="11">
      <t>トウ</t>
    </rPh>
    <rPh sb="12" eb="13">
      <t>ウツ</t>
    </rPh>
    <rPh sb="15" eb="17">
      <t>テンプ</t>
    </rPh>
    <phoneticPr fontId="2"/>
  </si>
  <si>
    <t>利用権</t>
    <rPh sb="0" eb="3">
      <t>リヨウケン</t>
    </rPh>
    <phoneticPr fontId="2"/>
  </si>
  <si>
    <t>畑</t>
    <rPh sb="0" eb="1">
      <t>ハタケ</t>
    </rPh>
    <phoneticPr fontId="2"/>
  </si>
  <si>
    <t>田</t>
    <rPh sb="0" eb="1">
      <t>タ</t>
    </rPh>
    <phoneticPr fontId="2"/>
  </si>
  <si>
    <t>経営作目</t>
    <rPh sb="0" eb="2">
      <t>ケイエイ</t>
    </rPh>
    <rPh sb="2" eb="4">
      <t>サクモク</t>
    </rPh>
    <phoneticPr fontId="2"/>
  </si>
  <si>
    <t>契約期間</t>
    <rPh sb="0" eb="2">
      <t>ケイヤク</t>
    </rPh>
    <rPh sb="2" eb="4">
      <t>キカン</t>
    </rPh>
    <phoneticPr fontId="2"/>
  </si>
  <si>
    <t>耕作名義</t>
    <rPh sb="0" eb="2">
      <t>コウサク</t>
    </rPh>
    <rPh sb="2" eb="4">
      <t>メイギ</t>
    </rPh>
    <phoneticPr fontId="2"/>
  </si>
  <si>
    <t>面積（㎡）</t>
    <rPh sb="0" eb="2">
      <t>メンセキ</t>
    </rPh>
    <phoneticPr fontId="2"/>
  </si>
  <si>
    <t>現況地目</t>
    <rPh sb="0" eb="2">
      <t>ゲンキョウ</t>
    </rPh>
    <rPh sb="2" eb="4">
      <t>チモク</t>
    </rPh>
    <phoneticPr fontId="2"/>
  </si>
  <si>
    <t>所在地</t>
    <rPh sb="0" eb="3">
      <t>ショザイチ</t>
    </rPh>
    <phoneticPr fontId="2"/>
  </si>
  <si>
    <t>経営農地一覧表</t>
    <rPh sb="0" eb="2">
      <t>ケイエイ</t>
    </rPh>
    <rPh sb="2" eb="4">
      <t>ノウチ</t>
    </rPh>
    <rPh sb="4" eb="6">
      <t>イチラン</t>
    </rPh>
    <rPh sb="6" eb="7">
      <t>ヒョウ</t>
    </rPh>
    <phoneticPr fontId="2"/>
  </si>
  <si>
    <t>作目：</t>
    <phoneticPr fontId="2"/>
  </si>
  <si>
    <t>※対象期間中に新たに取得した場合</t>
    <rPh sb="1" eb="5">
      <t>タイショウキカン</t>
    </rPh>
    <rPh sb="5" eb="6">
      <t>チュウ</t>
    </rPh>
    <rPh sb="7" eb="8">
      <t>アラ</t>
    </rPh>
    <rPh sb="10" eb="12">
      <t>シュトク</t>
    </rPh>
    <rPh sb="14" eb="16">
      <t>バアイ</t>
    </rPh>
    <phoneticPr fontId="2"/>
  </si>
  <si>
    <t>【７月報告のみ】</t>
    <rPh sb="2" eb="3">
      <t>ガツ</t>
    </rPh>
    <rPh sb="3" eb="5">
      <t>ホウコク</t>
    </rPh>
    <phoneticPr fontId="2"/>
  </si>
  <si>
    <t>・期間中に新たに購入した10万円以上の機械や施設があれば、領収書を添付
・領収書がない場合、納品書</t>
    <rPh sb="1" eb="4">
      <t>キカンチュウ</t>
    </rPh>
    <rPh sb="5" eb="6">
      <t>アラ</t>
    </rPh>
    <rPh sb="8" eb="10">
      <t>コウニュウ</t>
    </rPh>
    <rPh sb="14" eb="16">
      <t>マンエン</t>
    </rPh>
    <rPh sb="16" eb="18">
      <t>イジョウ</t>
    </rPh>
    <rPh sb="19" eb="21">
      <t>キカイ</t>
    </rPh>
    <rPh sb="22" eb="24">
      <t>シセツ</t>
    </rPh>
    <rPh sb="29" eb="32">
      <t>リョウシュウショ</t>
    </rPh>
    <rPh sb="33" eb="35">
      <t>テンプ</t>
    </rPh>
    <rPh sb="37" eb="40">
      <t>リョウシュウショ</t>
    </rPh>
    <rPh sb="43" eb="45">
      <t>バアイ</t>
    </rPh>
    <rPh sb="46" eb="49">
      <t>ノウヒンショ</t>
    </rPh>
    <phoneticPr fontId="2"/>
  </si>
  <si>
    <t>※対象期間中に新たに取得した場合、【農地一覧】を作成</t>
    <rPh sb="1" eb="5">
      <t>タイショウキカン</t>
    </rPh>
    <rPh sb="5" eb="6">
      <t>チュウ</t>
    </rPh>
    <rPh sb="7" eb="8">
      <t>アラ</t>
    </rPh>
    <rPh sb="10" eb="12">
      <t>シュトク</t>
    </rPh>
    <rPh sb="14" eb="16">
      <t>バアイ</t>
    </rPh>
    <rPh sb="18" eb="20">
      <t>ノウチ</t>
    </rPh>
    <rPh sb="20" eb="22">
      <t>イチラン</t>
    </rPh>
    <rPh sb="24" eb="26">
      <t>サクセイ</t>
    </rPh>
    <phoneticPr fontId="2"/>
  </si>
  <si>
    <t>※対象期間中に新たに取得した場合、【機械・施設一覧】を作成</t>
    <rPh sb="1" eb="5">
      <t>タイショウキカン</t>
    </rPh>
    <rPh sb="5" eb="6">
      <t>チュウ</t>
    </rPh>
    <rPh sb="7" eb="8">
      <t>アラ</t>
    </rPh>
    <rPh sb="10" eb="12">
      <t>シュトク</t>
    </rPh>
    <rPh sb="14" eb="16">
      <t>バアイ</t>
    </rPh>
    <rPh sb="18" eb="20">
      <t>キカイ</t>
    </rPh>
    <rPh sb="21" eb="23">
      <t>シセツ</t>
    </rPh>
    <phoneticPr fontId="2"/>
  </si>
  <si>
    <t>昨年分</t>
    <rPh sb="0" eb="3">
      <t>サクネンブン</t>
    </rPh>
    <phoneticPr fontId="2"/>
  </si>
  <si>
    <t>（署名又は記名押印をしてください）　</t>
    <phoneticPr fontId="2"/>
  </si>
  <si>
    <t>中野　祐介</t>
    <rPh sb="0" eb="2">
      <t>ナカノ</t>
    </rPh>
    <rPh sb="3" eb="5">
      <t>ユウスケ</t>
    </rPh>
    <phoneticPr fontId="2"/>
  </si>
  <si>
    <t>←氏名は、署名又は記名押印の上、ご提出ください</t>
    <rPh sb="1" eb="2">
      <t>シ</t>
    </rPh>
    <rPh sb="2" eb="3">
      <t>メイ</t>
    </rPh>
    <rPh sb="5" eb="7">
      <t>ショメイ</t>
    </rPh>
    <rPh sb="7" eb="8">
      <t>マタ</t>
    </rPh>
    <rPh sb="9" eb="11">
      <t>キメイ</t>
    </rPh>
    <rPh sb="11" eb="13">
      <t>オウイン</t>
    </rPh>
    <rPh sb="14" eb="15">
      <t>ウエ</t>
    </rPh>
    <rPh sb="17" eb="19">
      <t>テイシュツ</t>
    </rPh>
    <phoneticPr fontId="2"/>
  </si>
  <si>
    <t>ア．表題右側に、「Ｒ○年」かを選択してください。（マウスで枠内をクリックすると矢印が出て選択できます）</t>
    <rPh sb="2" eb="4">
      <t>ヒョウダイ</t>
    </rPh>
    <rPh sb="4" eb="6">
      <t>ミギガワ</t>
    </rPh>
    <rPh sb="11" eb="12">
      <t>ネン</t>
    </rPh>
    <rPh sb="15" eb="17">
      <t>センタク</t>
    </rPh>
    <rPh sb="29" eb="31">
      <t>ワクナイ</t>
    </rPh>
    <rPh sb="39" eb="41">
      <t>ヤジルシ</t>
    </rPh>
    <rPh sb="42" eb="43">
      <t>デ</t>
    </rPh>
    <rPh sb="44" eb="46">
      <t>センタク</t>
    </rPh>
    <phoneticPr fontId="2"/>
  </si>
  <si>
    <t>　合計に計上されないため、関数の変更が必要です。変更について不明点は、事務局へ連絡してください）</t>
    <rPh sb="1" eb="3">
      <t>ゴウケイ</t>
    </rPh>
    <rPh sb="4" eb="6">
      <t>ケイジョウ</t>
    </rPh>
    <rPh sb="13" eb="15">
      <t>カンスウ</t>
    </rPh>
    <rPh sb="16" eb="18">
      <t>ヘンコウ</t>
    </rPh>
    <rPh sb="19" eb="21">
      <t>ヒツヨウ</t>
    </rPh>
    <rPh sb="24" eb="26">
      <t>ヘンコウ</t>
    </rPh>
    <rPh sb="30" eb="32">
      <t>フメイ</t>
    </rPh>
    <rPh sb="32" eb="33">
      <t>テン</t>
    </rPh>
    <rPh sb="35" eb="38">
      <t>ジムキョク</t>
    </rPh>
    <rPh sb="39" eb="41">
      <t>レンラク</t>
    </rPh>
    <phoneticPr fontId="2"/>
  </si>
  <si>
    <t>※多品目の作物を栽培された方は、「決算書（多品目栽培）」に入力してください。</t>
    <rPh sb="1" eb="2">
      <t>タ</t>
    </rPh>
    <rPh sb="2" eb="4">
      <t>ヒンモク</t>
    </rPh>
    <rPh sb="5" eb="7">
      <t>サクモツ</t>
    </rPh>
    <rPh sb="8" eb="10">
      <t>サイバイ</t>
    </rPh>
    <rPh sb="13" eb="14">
      <t>カタ</t>
    </rPh>
    <rPh sb="17" eb="19">
      <t>ケッサン</t>
    </rPh>
    <rPh sb="19" eb="20">
      <t>ショ</t>
    </rPh>
    <rPh sb="21" eb="22">
      <t>オオ</t>
    </rPh>
    <rPh sb="22" eb="24">
      <t>ヒンモク</t>
    </rPh>
    <rPh sb="24" eb="26">
      <t>サイバイ</t>
    </rPh>
    <rPh sb="29" eb="31">
      <t>ニュウリョク</t>
    </rPh>
    <phoneticPr fontId="2"/>
  </si>
  <si>
    <t>オ．「経営開始資金」の金額を入力してください。</t>
    <rPh sb="3" eb="9">
      <t>ケイエイカイシシキン</t>
    </rPh>
    <rPh sb="11" eb="13">
      <t>キンガク</t>
    </rPh>
    <rPh sb="14" eb="16">
      <t>ニュウリョク</t>
    </rPh>
    <phoneticPr fontId="2"/>
  </si>
  <si>
    <t>記入漏れがないかを確認した上で、全体を印刷し、</t>
    <rPh sb="0" eb="2">
      <t>キニュウ</t>
    </rPh>
    <rPh sb="2" eb="3">
      <t>モ</t>
    </rPh>
    <rPh sb="9" eb="11">
      <t>カクニン</t>
    </rPh>
    <rPh sb="13" eb="14">
      <t>ウエ</t>
    </rPh>
    <rPh sb="16" eb="18">
      <t>ゼンタイ</t>
    </rPh>
    <rPh sb="19" eb="21">
      <t>インサツ</t>
    </rPh>
    <phoneticPr fontId="2"/>
  </si>
  <si>
    <r>
      <t>ク．「減価償却費」は、10万円を超える機材について償却資産として計上が可能です。</t>
    </r>
    <r>
      <rPr>
        <b/>
        <u/>
        <sz val="11"/>
        <rFont val="ＭＳ Ｐゴシック"/>
        <family val="3"/>
        <charset val="128"/>
      </rPr>
      <t>（国税庁HP参照）</t>
    </r>
    <rPh sb="13" eb="15">
      <t>マンエン</t>
    </rPh>
    <rPh sb="16" eb="17">
      <t>コ</t>
    </rPh>
    <rPh sb="19" eb="21">
      <t>キザイ</t>
    </rPh>
    <rPh sb="25" eb="27">
      <t>ショウキャク</t>
    </rPh>
    <rPh sb="27" eb="29">
      <t>シサン</t>
    </rPh>
    <rPh sb="32" eb="34">
      <t>ケイジョウ</t>
    </rPh>
    <rPh sb="35" eb="37">
      <t>カノウ</t>
    </rPh>
    <rPh sb="41" eb="44">
      <t>コクゼイチョウ</t>
    </rPh>
    <rPh sb="46" eb="48">
      <t>サンショウ</t>
    </rPh>
    <phoneticPr fontId="2"/>
  </si>
  <si>
    <t>「決算書」は、税務署に提出された確定申告書（白色・青色）を元に入力してください。</t>
    <rPh sb="1" eb="3">
      <t>ケッサン</t>
    </rPh>
    <rPh sb="3" eb="4">
      <t>ショ</t>
    </rPh>
    <rPh sb="7" eb="10">
      <t>ゼイムショ</t>
    </rPh>
    <rPh sb="11" eb="13">
      <t>テイシュツ</t>
    </rPh>
    <rPh sb="16" eb="18">
      <t>カクテイ</t>
    </rPh>
    <rPh sb="18" eb="20">
      <t>シンコク</t>
    </rPh>
    <rPh sb="20" eb="21">
      <t>ショ</t>
    </rPh>
    <rPh sb="22" eb="24">
      <t>シロイロ</t>
    </rPh>
    <rPh sb="25" eb="27">
      <t>アオイロ</t>
    </rPh>
    <rPh sb="29" eb="30">
      <t>モト</t>
    </rPh>
    <rPh sb="31" eb="33">
      <t>ニュウリョク</t>
    </rPh>
    <phoneticPr fontId="2"/>
  </si>
  <si>
    <t>「2.自己評価チェックリスト」…該当する箇所に☑し、うまくいった（いかなかった）理由と改善点等を記入</t>
    <rPh sb="3" eb="5">
      <t>ジコ</t>
    </rPh>
    <rPh sb="5" eb="7">
      <t>ヒョウカ</t>
    </rPh>
    <rPh sb="16" eb="18">
      <t>ガイトウ</t>
    </rPh>
    <rPh sb="20" eb="22">
      <t>カショ</t>
    </rPh>
    <rPh sb="40" eb="42">
      <t>リユウ</t>
    </rPh>
    <rPh sb="43" eb="46">
      <t>カイゼンテン</t>
    </rPh>
    <rPh sb="46" eb="47">
      <t>トウ</t>
    </rPh>
    <rPh sb="48" eb="50">
      <t>キニュウ</t>
    </rPh>
    <phoneticPr fontId="2"/>
  </si>
  <si>
    <t>「5.農地一覧」…報告対象期間中に新たに農地を取得した場合に、一覧表を作成</t>
    <rPh sb="3" eb="5">
      <t>ノウチ</t>
    </rPh>
    <rPh sb="5" eb="7">
      <t>イチラン</t>
    </rPh>
    <rPh sb="9" eb="11">
      <t>ホウコク</t>
    </rPh>
    <rPh sb="11" eb="13">
      <t>タイショウ</t>
    </rPh>
    <rPh sb="13" eb="15">
      <t>キカン</t>
    </rPh>
    <rPh sb="15" eb="16">
      <t>チュウ</t>
    </rPh>
    <rPh sb="17" eb="18">
      <t>アラ</t>
    </rPh>
    <rPh sb="20" eb="22">
      <t>ノウチ</t>
    </rPh>
    <rPh sb="23" eb="25">
      <t>シュトク</t>
    </rPh>
    <rPh sb="27" eb="29">
      <t>バアイ</t>
    </rPh>
    <rPh sb="31" eb="33">
      <t>イチラン</t>
    </rPh>
    <rPh sb="33" eb="34">
      <t>ヒョウ</t>
    </rPh>
    <rPh sb="35" eb="37">
      <t>サクセイ</t>
    </rPh>
    <phoneticPr fontId="2"/>
  </si>
  <si>
    <t>「6.機械・施設一覧」…報告対象期間中に新たに機械・施設を取得した場合に、一覧表を作成</t>
    <rPh sb="3" eb="5">
      <t>キカイ</t>
    </rPh>
    <rPh sb="6" eb="8">
      <t>シセツ</t>
    </rPh>
    <rPh sb="8" eb="10">
      <t>イチラン</t>
    </rPh>
    <rPh sb="23" eb="25">
      <t>キカイ</t>
    </rPh>
    <rPh sb="26" eb="28">
      <t>シセツ</t>
    </rPh>
    <phoneticPr fontId="2"/>
  </si>
  <si>
    <r>
      <t>「1.就農状況報告」…赤色セルに該当する項目・数値を入力。</t>
    </r>
    <r>
      <rPr>
        <b/>
        <sz val="11"/>
        <color rgb="FFFF0000"/>
        <rFont val="ＭＳ Ｐゴシック"/>
        <family val="3"/>
        <charset val="128"/>
      </rPr>
      <t>氏名欄は、【署名又は記名押印】が必要</t>
    </r>
    <rPh sb="3" eb="5">
      <t>シュウノウ</t>
    </rPh>
    <rPh sb="5" eb="7">
      <t>ジョウキョウ</t>
    </rPh>
    <rPh sb="7" eb="9">
      <t>ホウコク</t>
    </rPh>
    <rPh sb="11" eb="13">
      <t>アカイロ</t>
    </rPh>
    <rPh sb="16" eb="18">
      <t>ガイトウ</t>
    </rPh>
    <rPh sb="20" eb="22">
      <t>コウモク</t>
    </rPh>
    <rPh sb="23" eb="25">
      <t>スウチ</t>
    </rPh>
    <rPh sb="26" eb="28">
      <t>ニュウリョク</t>
    </rPh>
    <rPh sb="31" eb="32">
      <t>ラン</t>
    </rPh>
    <rPh sb="45" eb="47">
      <t>ヒツヨウ</t>
    </rPh>
    <phoneticPr fontId="2"/>
  </si>
  <si>
    <t>「3.作業日誌」…報告期間中（1月報告…7月～12月分／7月報告…1月～6月分）の作業内容と作業時間を入力</t>
    <rPh sb="3" eb="5">
      <t>サギョウ</t>
    </rPh>
    <rPh sb="5" eb="7">
      <t>ニッシ</t>
    </rPh>
    <rPh sb="9" eb="11">
      <t>ホウコク</t>
    </rPh>
    <rPh sb="11" eb="13">
      <t>キカン</t>
    </rPh>
    <rPh sb="13" eb="14">
      <t>チュウ</t>
    </rPh>
    <rPh sb="16" eb="17">
      <t>ガツ</t>
    </rPh>
    <rPh sb="17" eb="19">
      <t>ホウコク</t>
    </rPh>
    <rPh sb="21" eb="22">
      <t>ガツ</t>
    </rPh>
    <rPh sb="25" eb="26">
      <t>ガツ</t>
    </rPh>
    <rPh sb="26" eb="27">
      <t>ブン</t>
    </rPh>
    <rPh sb="29" eb="30">
      <t>ガツ</t>
    </rPh>
    <rPh sb="30" eb="32">
      <t>ホウコク</t>
    </rPh>
    <rPh sb="34" eb="35">
      <t>ガツ</t>
    </rPh>
    <rPh sb="37" eb="38">
      <t>ガツ</t>
    </rPh>
    <rPh sb="38" eb="39">
      <t>ブン</t>
    </rPh>
    <rPh sb="41" eb="43">
      <t>サギョウ</t>
    </rPh>
    <rPh sb="43" eb="45">
      <t>ナイヨウ</t>
    </rPh>
    <rPh sb="46" eb="50">
      <t>サギョウジカン</t>
    </rPh>
    <rPh sb="51" eb="53">
      <t>ニュウリョク</t>
    </rPh>
    <phoneticPr fontId="2"/>
  </si>
  <si>
    <t>半期ごとの報告書作成が、皆様の“経営発展のきっかけ”となれば幸いです。</t>
    <rPh sb="0" eb="2">
      <t>ハンキ</t>
    </rPh>
    <rPh sb="5" eb="8">
      <t>ホウコクショ</t>
    </rPh>
    <rPh sb="8" eb="10">
      <t>サクセイ</t>
    </rPh>
    <rPh sb="12" eb="14">
      <t>ミナサマ</t>
    </rPh>
    <phoneticPr fontId="2"/>
  </si>
  <si>
    <t>妻</t>
    <rPh sb="0" eb="1">
      <t>ツマ</t>
    </rPh>
    <phoneticPr fontId="2"/>
  </si>
  <si>
    <t xml:space="preserve"> 経営開始資金</t>
    <rPh sb="1" eb="3">
      <t>ケイエイ</t>
    </rPh>
    <rPh sb="3" eb="5">
      <t>カイシ</t>
    </rPh>
    <rPh sb="5" eb="7">
      <t>シキン</t>
    </rPh>
    <phoneticPr fontId="2"/>
  </si>
  <si>
    <t xml:space="preserve"> 経営開始資金</t>
    <rPh sb="1" eb="5">
      <t>ケイエイカイシ</t>
    </rPh>
    <phoneticPr fontId="2"/>
  </si>
  <si>
    <t>各シート（画面下の見出し）の説明</t>
    <rPh sb="0" eb="1">
      <t>カク</t>
    </rPh>
    <rPh sb="5" eb="7">
      <t>ガメン</t>
    </rPh>
    <rPh sb="7" eb="8">
      <t>シタ</t>
    </rPh>
    <rPh sb="9" eb="11">
      <t>ミダ</t>
    </rPh>
    <rPh sb="14" eb="16">
      <t>セツメイ</t>
    </rPh>
    <phoneticPr fontId="2"/>
  </si>
  <si>
    <t>灰色…様式により定められた語句及び自動計算等により入力の必要がないセル</t>
    <rPh sb="0" eb="2">
      <t>ハイイロ</t>
    </rPh>
    <rPh sb="3" eb="5">
      <t>ヨウシキ</t>
    </rPh>
    <rPh sb="8" eb="9">
      <t>サダ</t>
    </rPh>
    <rPh sb="13" eb="15">
      <t>ゴク</t>
    </rPh>
    <rPh sb="15" eb="16">
      <t>オヨ</t>
    </rPh>
    <rPh sb="17" eb="19">
      <t>ジドウ</t>
    </rPh>
    <rPh sb="19" eb="21">
      <t>ケイサン</t>
    </rPh>
    <rPh sb="21" eb="22">
      <t>トウ</t>
    </rPh>
    <rPh sb="25" eb="27">
      <t>ニュウリョク</t>
    </rPh>
    <rPh sb="28" eb="30">
      <t>ヒツヨウ</t>
    </rPh>
    <phoneticPr fontId="2"/>
  </si>
  <si>
    <t>※5年目以降分を作成する場合があれば、「計画」欄は5年目の数字を計上してください。</t>
    <rPh sb="2" eb="4">
      <t>ネンメ</t>
    </rPh>
    <rPh sb="4" eb="6">
      <t>イコウ</t>
    </rPh>
    <rPh sb="6" eb="7">
      <t>ブン</t>
    </rPh>
    <rPh sb="8" eb="10">
      <t>サクセイ</t>
    </rPh>
    <rPh sb="12" eb="14">
      <t>バアイ</t>
    </rPh>
    <rPh sb="20" eb="22">
      <t>ケイカク</t>
    </rPh>
    <rPh sb="23" eb="24">
      <t>ラン</t>
    </rPh>
    <rPh sb="26" eb="28">
      <t>ネンメ</t>
    </rPh>
    <rPh sb="29" eb="31">
      <t>スウジ</t>
    </rPh>
    <rPh sb="32" eb="34">
      <t>ケイジョウ</t>
    </rPh>
    <phoneticPr fontId="2"/>
  </si>
  <si>
    <t>報告書類の様式は、要綱に基づきながら、皆様のご意見を賜り改善をしていこうと考えています。</t>
    <rPh sb="0" eb="2">
      <t>ホウコク</t>
    </rPh>
    <rPh sb="2" eb="4">
      <t>ショルイ</t>
    </rPh>
    <rPh sb="5" eb="7">
      <t>ヨウシキ</t>
    </rPh>
    <rPh sb="9" eb="11">
      <t>ヨウコウ</t>
    </rPh>
    <rPh sb="12" eb="13">
      <t>モト</t>
    </rPh>
    <rPh sb="19" eb="21">
      <t>ミナサマ</t>
    </rPh>
    <rPh sb="23" eb="25">
      <t>イケン</t>
    </rPh>
    <rPh sb="26" eb="27">
      <t>タマワ</t>
    </rPh>
    <rPh sb="28" eb="30">
      <t>カイゼン</t>
    </rPh>
    <rPh sb="37" eb="38">
      <t>カンガ</t>
    </rPh>
    <phoneticPr fontId="2"/>
  </si>
  <si>
    <t>皆様からのご意見の他、独自に作成されている経営分析資料がありましたら参考にご提供いただきたく存じます。</t>
    <rPh sb="0" eb="2">
      <t>ミナサマ</t>
    </rPh>
    <rPh sb="6" eb="8">
      <t>イケン</t>
    </rPh>
    <rPh sb="9" eb="10">
      <t>ホカ</t>
    </rPh>
    <rPh sb="11" eb="13">
      <t>ドクジ</t>
    </rPh>
    <rPh sb="14" eb="16">
      <t>サクセイ</t>
    </rPh>
    <rPh sb="21" eb="25">
      <t>ケイエイブンセキ</t>
    </rPh>
    <rPh sb="25" eb="27">
      <t>シリョウ</t>
    </rPh>
    <rPh sb="34" eb="36">
      <t>サンコウ</t>
    </rPh>
    <rPh sb="38" eb="40">
      <t>テイキョウ</t>
    </rPh>
    <rPh sb="46" eb="47">
      <t>ゾン</t>
    </rPh>
    <phoneticPr fontId="2"/>
  </si>
  <si>
    <t>特に、決算書においては当初の計画と実績を比較して、「何が足りなかったのか？」「何に掛かりすぎたのか？」</t>
    <rPh sb="0" eb="1">
      <t>トク</t>
    </rPh>
    <rPh sb="3" eb="5">
      <t>ケッサン</t>
    </rPh>
    <rPh sb="5" eb="6">
      <t>ショ</t>
    </rPh>
    <rPh sb="11" eb="13">
      <t>トウショ</t>
    </rPh>
    <rPh sb="14" eb="16">
      <t>ケイカク</t>
    </rPh>
    <rPh sb="17" eb="19">
      <t>ジッセキ</t>
    </rPh>
    <rPh sb="20" eb="22">
      <t>ヒカク</t>
    </rPh>
    <rPh sb="26" eb="27">
      <t>ナニ</t>
    </rPh>
    <rPh sb="28" eb="29">
      <t>タ</t>
    </rPh>
    <rPh sb="39" eb="40">
      <t>ナニ</t>
    </rPh>
    <rPh sb="41" eb="42">
      <t>カ</t>
    </rPh>
    <phoneticPr fontId="2"/>
  </si>
  <si>
    <t>などを振り返りながら数値に落とし込むことでデータ分析できる非常に重要な作業だと考えています。</t>
    <rPh sb="3" eb="4">
      <t>フ</t>
    </rPh>
    <rPh sb="5" eb="6">
      <t>カエ</t>
    </rPh>
    <rPh sb="10" eb="12">
      <t>スウチ</t>
    </rPh>
    <rPh sb="13" eb="14">
      <t>オ</t>
    </rPh>
    <rPh sb="16" eb="17">
      <t>コ</t>
    </rPh>
    <rPh sb="24" eb="26">
      <t>ブンセキ</t>
    </rPh>
    <rPh sb="29" eb="31">
      <t>ヒジョウ</t>
    </rPh>
    <rPh sb="32" eb="34">
      <t>ジュウヨウ</t>
    </rPh>
    <rPh sb="35" eb="37">
      <t>サギョウ</t>
    </rPh>
    <rPh sb="39" eb="40">
      <t>カンガ</t>
    </rPh>
    <phoneticPr fontId="2"/>
  </si>
  <si>
    <t>※「３ 昨年の世帯所得」は、7月報告の時のみ世帯全員の所得証明書を元に入力してください。</t>
    <rPh sb="4" eb="6">
      <t>サクネン</t>
    </rPh>
    <rPh sb="7" eb="9">
      <t>セタイ</t>
    </rPh>
    <rPh sb="9" eb="11">
      <t>ショトク</t>
    </rPh>
    <rPh sb="15" eb="16">
      <t>ガツ</t>
    </rPh>
    <rPh sb="16" eb="18">
      <t>ホウコク</t>
    </rPh>
    <rPh sb="19" eb="20">
      <t>トキ</t>
    </rPh>
    <rPh sb="22" eb="26">
      <t>セタイゼンイン</t>
    </rPh>
    <rPh sb="27" eb="31">
      <t>ショトクショウメイ</t>
    </rPh>
    <rPh sb="31" eb="32">
      <t>ショ</t>
    </rPh>
    <rPh sb="33" eb="34">
      <t>モト</t>
    </rPh>
    <rPh sb="35" eb="37">
      <t>ニュウリョク</t>
    </rPh>
    <phoneticPr fontId="2"/>
  </si>
  <si>
    <t>（※受給期間中及び受給期間終了後5年間、報告書が提出されない場合、資金の返還対象となります。）</t>
    <rPh sb="2" eb="7">
      <t>ジュキュウキカンチュウ</t>
    </rPh>
    <rPh sb="7" eb="8">
      <t>オヨ</t>
    </rPh>
    <rPh sb="9" eb="11">
      <t>ジュキュウ</t>
    </rPh>
    <rPh sb="11" eb="13">
      <t>キカン</t>
    </rPh>
    <rPh sb="13" eb="16">
      <t>シュウリョウゴ</t>
    </rPh>
    <rPh sb="15" eb="16">
      <t>ゴ</t>
    </rPh>
    <rPh sb="17" eb="18">
      <t>ネン</t>
    </rPh>
    <rPh sb="18" eb="19">
      <t>カン</t>
    </rPh>
    <rPh sb="20" eb="23">
      <t>ホウコクショ</t>
    </rPh>
    <rPh sb="24" eb="26">
      <t>テイシュツ</t>
    </rPh>
    <rPh sb="30" eb="32">
      <t>バアイ</t>
    </rPh>
    <rPh sb="33" eb="35">
      <t>シキン</t>
    </rPh>
    <rPh sb="36" eb="38">
      <t>ヘンカン</t>
    </rPh>
    <rPh sb="38" eb="40">
      <t>タイショウ</t>
    </rPh>
    <phoneticPr fontId="2"/>
  </si>
  <si>
    <t>報告にあたり、日頃農作業に専念される中で、気づいた点や改善点を文章化していただき、</t>
    <rPh sb="0" eb="2">
      <t>ホウコク</t>
    </rPh>
    <rPh sb="7" eb="9">
      <t>ヒゴロ</t>
    </rPh>
    <rPh sb="9" eb="12">
      <t>ノウサギョウ</t>
    </rPh>
    <rPh sb="13" eb="15">
      <t>センネン</t>
    </rPh>
    <rPh sb="18" eb="19">
      <t>ナカ</t>
    </rPh>
    <rPh sb="21" eb="22">
      <t>キ</t>
    </rPh>
    <rPh sb="25" eb="26">
      <t>テン</t>
    </rPh>
    <rPh sb="27" eb="30">
      <t>カイゼンテン</t>
    </rPh>
    <rPh sb="31" eb="34">
      <t>ブンショウカ</t>
    </rPh>
    <phoneticPr fontId="2"/>
  </si>
  <si>
    <r>
      <rPr>
        <b/>
        <sz val="11"/>
        <color rgb="FFFF0000"/>
        <rFont val="ＭＳ Ｐゴシック"/>
        <family val="3"/>
        <charset val="128"/>
      </rPr>
      <t>「提出書類確認」</t>
    </r>
    <r>
      <rPr>
        <sz val="11"/>
        <color rgb="FFFF0000"/>
        <rFont val="ＭＳ Ｐゴシック"/>
        <family val="3"/>
        <charset val="128"/>
      </rPr>
      <t>…</t>
    </r>
    <r>
      <rPr>
        <u/>
        <sz val="11"/>
        <color rgb="FFFF0000"/>
        <rFont val="ＭＳ Ｐゴシック"/>
        <family val="3"/>
        <charset val="128"/>
      </rPr>
      <t>1月報告と7月報告の提出書類は異なります。書類に漏れがないか必ずチェックしてください</t>
    </r>
    <rPh sb="1" eb="3">
      <t>テイシュツ</t>
    </rPh>
    <rPh sb="3" eb="5">
      <t>ショルイ</t>
    </rPh>
    <rPh sb="5" eb="7">
      <t>カクニン</t>
    </rPh>
    <rPh sb="10" eb="11">
      <t>ガツ</t>
    </rPh>
    <rPh sb="11" eb="13">
      <t>ホウコク</t>
    </rPh>
    <rPh sb="15" eb="16">
      <t>ガツ</t>
    </rPh>
    <rPh sb="16" eb="18">
      <t>ホウコク</t>
    </rPh>
    <rPh sb="19" eb="23">
      <t>テイシュツショルイ</t>
    </rPh>
    <rPh sb="24" eb="25">
      <t>コト</t>
    </rPh>
    <rPh sb="30" eb="32">
      <t>ショルイ</t>
    </rPh>
    <rPh sb="33" eb="34">
      <t>モ</t>
    </rPh>
    <rPh sb="39" eb="40">
      <t>カナラ</t>
    </rPh>
    <phoneticPr fontId="2"/>
  </si>
  <si>
    <t>「1.就農状況報告」シートの氏名欄に「署名又は記名押印」してご提出ください。</t>
    <rPh sb="31" eb="33">
      <t>テイシュツ</t>
    </rPh>
    <phoneticPr fontId="2"/>
  </si>
  <si>
    <t>←申請者本人の実績を記入してください。</t>
    <rPh sb="1" eb="4">
      <t>シンセイシャ</t>
    </rPh>
    <rPh sb="4" eb="6">
      <t>ホンニン</t>
    </rPh>
    <rPh sb="7" eb="9">
      <t>ジッセキ</t>
    </rPh>
    <rPh sb="10" eb="12">
      <t>キニュウ</t>
    </rPh>
    <phoneticPr fontId="2"/>
  </si>
  <si>
    <r>
      <t>赤色…就農状況報告を作成する上で、</t>
    </r>
    <r>
      <rPr>
        <b/>
        <u/>
        <sz val="11"/>
        <color theme="1"/>
        <rFont val="ＭＳ Ｐゴシック"/>
        <family val="3"/>
        <charset val="128"/>
      </rPr>
      <t>最低限入力が必要となるセル</t>
    </r>
    <rPh sb="0" eb="2">
      <t>アカイロ</t>
    </rPh>
    <rPh sb="3" eb="5">
      <t>シュウノウ</t>
    </rPh>
    <rPh sb="5" eb="7">
      <t>ジョウキョウ</t>
    </rPh>
    <rPh sb="7" eb="9">
      <t>ホウコク</t>
    </rPh>
    <rPh sb="10" eb="12">
      <t>サクセイ</t>
    </rPh>
    <rPh sb="14" eb="15">
      <t>ウエ</t>
    </rPh>
    <rPh sb="17" eb="20">
      <t>サイテイゲン</t>
    </rPh>
    <rPh sb="20" eb="22">
      <t>ニュウリョク</t>
    </rPh>
    <rPh sb="23" eb="25">
      <t>ヒツヨウ</t>
    </rPh>
    <phoneticPr fontId="2"/>
  </si>
  <si>
    <r>
      <t>イ．表左上の、「作目」「単位」を入力してください。</t>
    </r>
    <r>
      <rPr>
        <b/>
        <u/>
        <sz val="11"/>
        <color theme="1"/>
        <rFont val="ＭＳ Ｐゴシック"/>
        <family val="3"/>
        <charset val="128"/>
      </rPr>
      <t>※単位は、出荷単位となります。（kg・ケース・袋 etc）</t>
    </r>
    <rPh sb="2" eb="3">
      <t>ヒョウ</t>
    </rPh>
    <rPh sb="3" eb="4">
      <t>ヒダリ</t>
    </rPh>
    <rPh sb="4" eb="5">
      <t>ウエ</t>
    </rPh>
    <rPh sb="8" eb="10">
      <t>サクモク</t>
    </rPh>
    <rPh sb="12" eb="14">
      <t>タンイ</t>
    </rPh>
    <rPh sb="16" eb="18">
      <t>ニュウリョク</t>
    </rPh>
    <rPh sb="26" eb="28">
      <t>タンイ</t>
    </rPh>
    <rPh sb="30" eb="32">
      <t>シュッカ</t>
    </rPh>
    <rPh sb="32" eb="34">
      <t>タンイ</t>
    </rPh>
    <rPh sb="48" eb="49">
      <t>フクロ</t>
    </rPh>
    <phoneticPr fontId="2"/>
  </si>
  <si>
    <r>
      <rPr>
        <sz val="11"/>
        <color theme="1"/>
        <rFont val="ＭＳ Ｐゴシック"/>
        <family val="3"/>
        <charset val="128"/>
      </rPr>
      <t xml:space="preserve">今後の発展に繋がるよう、常に </t>
    </r>
    <r>
      <rPr>
        <b/>
        <u/>
        <sz val="11"/>
        <color theme="1"/>
        <rFont val="ＭＳ Ｐゴシック"/>
        <family val="3"/>
        <charset val="128"/>
      </rPr>
      <t xml:space="preserve">PCDA（Plan→Check→Do→Action） </t>
    </r>
    <r>
      <rPr>
        <sz val="11"/>
        <color theme="1"/>
        <rFont val="ＭＳ Ｐゴシック"/>
        <family val="3"/>
        <charset val="128"/>
      </rPr>
      <t>を意識してみてください。</t>
    </r>
    <rPh sb="3" eb="5">
      <t>ハッテン</t>
    </rPh>
    <rPh sb="6" eb="7">
      <t>ツナ</t>
    </rPh>
    <rPh sb="12" eb="13">
      <t>ツネ</t>
    </rPh>
    <rPh sb="43" eb="45">
      <t>イシキ</t>
    </rPh>
    <phoneticPr fontId="2"/>
  </si>
  <si>
    <t>自己評価チェックリスト</t>
    <rPh sb="2" eb="4">
      <t>ヒョウカ</t>
    </rPh>
    <phoneticPr fontId="2"/>
  </si>
  <si>
    <t>「4.決算書」…計画（a)は青年等就農計画の目標値、実績(b)は確定申告書等の実績を入力（7月報告のみ）</t>
    <rPh sb="3" eb="6">
      <t>ケッサンショ</t>
    </rPh>
    <rPh sb="8" eb="10">
      <t>ケイカク</t>
    </rPh>
    <rPh sb="14" eb="17">
      <t>セイネントウ</t>
    </rPh>
    <rPh sb="17" eb="19">
      <t>シュウノウ</t>
    </rPh>
    <rPh sb="19" eb="21">
      <t>ケイカク</t>
    </rPh>
    <rPh sb="22" eb="24">
      <t>モクヒョウ</t>
    </rPh>
    <rPh sb="24" eb="25">
      <t>アタイ</t>
    </rPh>
    <rPh sb="26" eb="28">
      <t>ジッセキ</t>
    </rPh>
    <rPh sb="32" eb="37">
      <t>カクテイシンコクショ</t>
    </rPh>
    <rPh sb="37" eb="38">
      <t>トウ</t>
    </rPh>
    <rPh sb="39" eb="41">
      <t>ジッセキ</t>
    </rPh>
    <rPh sb="42" eb="44">
      <t>ニュウリョク</t>
    </rPh>
    <rPh sb="46" eb="47">
      <t>ガツ</t>
    </rPh>
    <rPh sb="47" eb="49">
      <t>ホウコク</t>
    </rPh>
    <phoneticPr fontId="2"/>
  </si>
  <si>
    <t>「4.決算書（多品目）」…4品目以上の作物を栽培されている方が使用するシート（7月報告のみ）</t>
    <rPh sb="3" eb="5">
      <t>ケッサン</t>
    </rPh>
    <rPh sb="5" eb="6">
      <t>ショ</t>
    </rPh>
    <rPh sb="7" eb="8">
      <t>タ</t>
    </rPh>
    <rPh sb="8" eb="10">
      <t>ヒンモク</t>
    </rPh>
    <rPh sb="14" eb="16">
      <t>ヒンモク</t>
    </rPh>
    <rPh sb="16" eb="18">
      <t>イジョウ</t>
    </rPh>
    <rPh sb="19" eb="21">
      <t>サクモツ</t>
    </rPh>
    <rPh sb="22" eb="24">
      <t>サイバイ</t>
    </rPh>
    <rPh sb="29" eb="30">
      <t>カタ</t>
    </rPh>
    <rPh sb="31" eb="33">
      <t>シヨウ</t>
    </rPh>
    <rPh sb="40" eb="41">
      <t>ガツ</t>
    </rPh>
    <rPh sb="41" eb="43">
      <t>ホウコク</t>
    </rPh>
    <phoneticPr fontId="2"/>
  </si>
  <si>
    <t>・チェックシートの各項目を読み、該当するすべての項目の「報告時（しました）」欄の□にチェックをつける</t>
    <rPh sb="9" eb="12">
      <t>カクコウモク</t>
    </rPh>
    <rPh sb="13" eb="14">
      <t>ヨ</t>
    </rPh>
    <rPh sb="16" eb="18">
      <t>ガイトウ</t>
    </rPh>
    <rPh sb="24" eb="26">
      <t>コウモク</t>
    </rPh>
    <rPh sb="28" eb="31">
      <t>ホウコクジ</t>
    </rPh>
    <rPh sb="38" eb="39">
      <t>ラン</t>
    </rPh>
    <phoneticPr fontId="2"/>
  </si>
  <si>
    <t>・期間中に新たに園芸施設共済の引受対象となる施設を所有した場合は必ず園芸施設共済等に加入する
・保険証書等を添付</t>
    <rPh sb="1" eb="4">
      <t>キカンチュウ</t>
    </rPh>
    <rPh sb="5" eb="6">
      <t>アラ</t>
    </rPh>
    <rPh sb="8" eb="10">
      <t>エンゲイ</t>
    </rPh>
    <rPh sb="10" eb="12">
      <t>シセツ</t>
    </rPh>
    <rPh sb="12" eb="14">
      <t>キョウサイ</t>
    </rPh>
    <rPh sb="15" eb="17">
      <t>ヒキウケ</t>
    </rPh>
    <rPh sb="17" eb="19">
      <t>タイショウ</t>
    </rPh>
    <rPh sb="22" eb="24">
      <t>シセツ</t>
    </rPh>
    <rPh sb="25" eb="27">
      <t>ショユウ</t>
    </rPh>
    <rPh sb="29" eb="31">
      <t>バアイ</t>
    </rPh>
    <rPh sb="32" eb="33">
      <t>カナラ</t>
    </rPh>
    <rPh sb="34" eb="36">
      <t>エンゲイ</t>
    </rPh>
    <rPh sb="36" eb="38">
      <t>シセツ</t>
    </rPh>
    <rPh sb="38" eb="40">
      <t>キョウサイ</t>
    </rPh>
    <rPh sb="40" eb="41">
      <t>トウ</t>
    </rPh>
    <rPh sb="42" eb="44">
      <t>カニュウ</t>
    </rPh>
    <rPh sb="48" eb="51">
      <t>ホケンショウ</t>
    </rPh>
    <rPh sb="51" eb="52">
      <t>ショ</t>
    </rPh>
    <rPh sb="52" eb="53">
      <t>トウ</t>
    </rPh>
    <rPh sb="54" eb="56">
      <t>テンプ</t>
    </rPh>
    <phoneticPr fontId="2"/>
  </si>
  <si>
    <r>
      <t xml:space="preserve">帳簿
</t>
    </r>
    <r>
      <rPr>
        <sz val="10"/>
        <color theme="1"/>
        <rFont val="ＭＳ Ｐ明朝"/>
        <family val="1"/>
        <charset val="128"/>
      </rPr>
      <t>（仕訳帳など）</t>
    </r>
    <rPh sb="0" eb="2">
      <t>チョウボ</t>
    </rPh>
    <phoneticPr fontId="2"/>
  </si>
  <si>
    <t>・全ての項目にチェックをつけたか
・「理由」と「取り組みたい点」が適切に記載されているか</t>
    <rPh sb="1" eb="2">
      <t>スベ</t>
    </rPh>
    <rPh sb="4" eb="6">
      <t>コウモク</t>
    </rPh>
    <rPh sb="19" eb="21">
      <t>リユウ</t>
    </rPh>
    <rPh sb="24" eb="25">
      <t>ト</t>
    </rPh>
    <rPh sb="26" eb="27">
      <t>ク</t>
    </rPh>
    <rPh sb="30" eb="31">
      <t>テン</t>
    </rPh>
    <rPh sb="33" eb="35">
      <t>テキセツ</t>
    </rPh>
    <rPh sb="36" eb="38">
      <t>キサイ</t>
    </rPh>
    <phoneticPr fontId="2"/>
  </si>
  <si>
    <r>
      <rPr>
        <sz val="10"/>
        <color rgb="FFFF0000"/>
        <rFont val="ＭＳ Ｐゴシック"/>
        <family val="3"/>
        <charset val="128"/>
        <scheme val="minor"/>
      </rPr>
      <t>・「計画」には青年等就農計画における該当年の計画値、「実績」には確定申告又は法人決算の金額を記載</t>
    </r>
    <r>
      <rPr>
        <sz val="10"/>
        <color theme="1"/>
        <rFont val="ＭＳ Ｐ明朝"/>
        <family val="1"/>
        <charset val="128"/>
      </rPr>
      <t xml:space="preserve">
・計画変更の必要はないか（新規作物の導入や作目変更などは変更申請必要な場合あり）</t>
    </r>
    <rPh sb="2" eb="4">
      <t>ケイカク</t>
    </rPh>
    <rPh sb="7" eb="10">
      <t>セイネントウ</t>
    </rPh>
    <rPh sb="10" eb="14">
      <t>シュウノウケイカク</t>
    </rPh>
    <rPh sb="18" eb="21">
      <t>ガイトウネン</t>
    </rPh>
    <rPh sb="22" eb="25">
      <t>ケイカクチ</t>
    </rPh>
    <rPh sb="27" eb="29">
      <t>ジッセキ</t>
    </rPh>
    <rPh sb="32" eb="36">
      <t>カクテイシンコク</t>
    </rPh>
    <rPh sb="36" eb="37">
      <t>マタ</t>
    </rPh>
    <rPh sb="38" eb="40">
      <t>ホウジン</t>
    </rPh>
    <rPh sb="40" eb="42">
      <t>ケッサン</t>
    </rPh>
    <rPh sb="43" eb="45">
      <t>キンガク</t>
    </rPh>
    <rPh sb="46" eb="48">
      <t>キサイ</t>
    </rPh>
    <rPh sb="50" eb="52">
      <t>ケイカク</t>
    </rPh>
    <rPh sb="52" eb="54">
      <t>ヘンコウ</t>
    </rPh>
    <rPh sb="55" eb="57">
      <t>ヒツヨウ</t>
    </rPh>
    <rPh sb="62" eb="64">
      <t>シンキ</t>
    </rPh>
    <rPh sb="64" eb="66">
      <t>サクモツ</t>
    </rPh>
    <rPh sb="67" eb="69">
      <t>ドウニュウ</t>
    </rPh>
    <rPh sb="70" eb="72">
      <t>サクモク</t>
    </rPh>
    <rPh sb="72" eb="74">
      <t>ヘンコウ</t>
    </rPh>
    <rPh sb="77" eb="79">
      <t>ヘンコウ</t>
    </rPh>
    <rPh sb="79" eb="81">
      <t>シンセイ</t>
    </rPh>
    <rPh sb="81" eb="83">
      <t>ヒツヨウ</t>
    </rPh>
    <rPh sb="84" eb="86">
      <t>バアイ</t>
    </rPh>
    <phoneticPr fontId="2"/>
  </si>
  <si>
    <r>
      <rPr>
        <sz val="10"/>
        <color theme="1"/>
        <rFont val="ＭＳ Ｐゴシック"/>
        <family val="3"/>
        <charset val="128"/>
        <scheme val="minor"/>
      </rPr>
      <t>・農業従事（生産・販売・管理等）について、年間150日かつ1,200時間（8時間/日）以上確保できているか</t>
    </r>
    <r>
      <rPr>
        <sz val="10"/>
        <color theme="1"/>
        <rFont val="ＭＳ Ｐ明朝"/>
        <family val="1"/>
        <charset val="128"/>
      </rPr>
      <t xml:space="preserve">
・「家族」「雇用」欄は、該当者全員の作業時間の合計を記入したか</t>
    </r>
    <rPh sb="1" eb="3">
      <t>ノウギョウ</t>
    </rPh>
    <rPh sb="3" eb="5">
      <t>ジュウジ</t>
    </rPh>
    <rPh sb="6" eb="8">
      <t>セイサン</t>
    </rPh>
    <rPh sb="9" eb="11">
      <t>ハンバイ</t>
    </rPh>
    <rPh sb="12" eb="14">
      <t>カンリ</t>
    </rPh>
    <rPh sb="14" eb="15">
      <t>トウ</t>
    </rPh>
    <rPh sb="21" eb="23">
      <t>ネンカン</t>
    </rPh>
    <rPh sb="26" eb="27">
      <t>ニチ</t>
    </rPh>
    <rPh sb="34" eb="36">
      <t>ジカン</t>
    </rPh>
    <rPh sb="38" eb="40">
      <t>ジカン</t>
    </rPh>
    <rPh sb="41" eb="42">
      <t>ニチ</t>
    </rPh>
    <rPh sb="43" eb="45">
      <t>イジョウ</t>
    </rPh>
    <rPh sb="45" eb="47">
      <t>カクホ</t>
    </rPh>
    <rPh sb="56" eb="58">
      <t>カゾク</t>
    </rPh>
    <rPh sb="60" eb="62">
      <t>コヨウ</t>
    </rPh>
    <rPh sb="63" eb="64">
      <t>ラン</t>
    </rPh>
    <rPh sb="66" eb="69">
      <t>ガイトウシャ</t>
    </rPh>
    <rPh sb="69" eb="71">
      <t>ゼンイン</t>
    </rPh>
    <rPh sb="72" eb="74">
      <t>サギョウ</t>
    </rPh>
    <rPh sb="74" eb="76">
      <t>ジカン</t>
    </rPh>
    <rPh sb="77" eb="79">
      <t>ゴウケイ</t>
    </rPh>
    <rPh sb="80" eb="82">
      <t>キニュウ</t>
    </rPh>
    <phoneticPr fontId="2"/>
  </si>
  <si>
    <r>
      <t>　　　　　　　　提出書類確認シート＜就農状況報告：</t>
    </r>
    <r>
      <rPr>
        <u/>
        <sz val="14"/>
        <color rgb="FFFF0000"/>
        <rFont val="ＭＳ Ｐゴシック"/>
        <family val="3"/>
        <charset val="128"/>
      </rPr>
      <t>1月</t>
    </r>
    <r>
      <rPr>
        <sz val="14"/>
        <color theme="1"/>
        <rFont val="ＭＳ Ｐゴシック"/>
        <family val="3"/>
        <charset val="128"/>
      </rPr>
      <t>報告＞</t>
    </r>
    <rPh sb="8" eb="10">
      <t>テイシュツ</t>
    </rPh>
    <rPh sb="10" eb="12">
      <t>ショルイ</t>
    </rPh>
    <rPh sb="12" eb="14">
      <t>カクニン</t>
    </rPh>
    <rPh sb="18" eb="24">
      <t>シュウノウ</t>
    </rPh>
    <rPh sb="26" eb="27">
      <t>ガツ</t>
    </rPh>
    <rPh sb="27" eb="29">
      <t>ホウコク</t>
    </rPh>
    <phoneticPr fontId="2"/>
  </si>
  <si>
    <r>
      <t>　　　　　　　　提出書類確認シート＜就農状況報告：</t>
    </r>
    <r>
      <rPr>
        <u/>
        <sz val="14"/>
        <color rgb="FFFF0000"/>
        <rFont val="ＭＳ Ｐゴシック"/>
        <family val="3"/>
        <charset val="128"/>
      </rPr>
      <t>7月</t>
    </r>
    <r>
      <rPr>
        <sz val="14"/>
        <color theme="1"/>
        <rFont val="ＭＳ Ｐゴシック"/>
        <family val="3"/>
        <charset val="128"/>
      </rPr>
      <t>報告＞</t>
    </r>
    <rPh sb="8" eb="10">
      <t>テイシュツ</t>
    </rPh>
    <rPh sb="10" eb="12">
      <t>ショルイ</t>
    </rPh>
    <rPh sb="12" eb="14">
      <t>カクニン</t>
    </rPh>
    <rPh sb="18" eb="24">
      <t>シュウノウ</t>
    </rPh>
    <rPh sb="26" eb="27">
      <t>ガツ</t>
    </rPh>
    <rPh sb="27" eb="29">
      <t>ホウコク</t>
    </rPh>
    <phoneticPr fontId="2"/>
  </si>
  <si>
    <r>
      <rPr>
        <sz val="10"/>
        <rFont val="ＭＳ Ｐゴシック"/>
        <family val="3"/>
        <charset val="128"/>
        <scheme val="minor"/>
      </rPr>
      <t>・期間内の日々の取引が全て正確に記帳されているか</t>
    </r>
    <r>
      <rPr>
        <sz val="10"/>
        <rFont val="ＭＳ Ｐ明朝"/>
        <family val="1"/>
        <charset val="128"/>
      </rPr>
      <t xml:space="preserve">
・</t>
    </r>
    <r>
      <rPr>
        <u/>
        <sz val="10"/>
        <rFont val="ＭＳ Ｐ明朝"/>
        <family val="1"/>
        <charset val="128"/>
      </rPr>
      <t>通帳との整合性（取引日、金額）</t>
    </r>
    <r>
      <rPr>
        <sz val="10"/>
        <rFont val="ＭＳ Ｐ明朝"/>
        <family val="1"/>
        <charset val="128"/>
      </rPr>
      <t>はとれているか</t>
    </r>
    <rPh sb="1" eb="4">
      <t>キカンナイ</t>
    </rPh>
    <rPh sb="3" eb="4">
      <t>ナイ</t>
    </rPh>
    <rPh sb="5" eb="7">
      <t>ヒビ</t>
    </rPh>
    <rPh sb="8" eb="10">
      <t>トリヒキ</t>
    </rPh>
    <rPh sb="11" eb="12">
      <t>スベ</t>
    </rPh>
    <rPh sb="13" eb="15">
      <t>セイカク</t>
    </rPh>
    <rPh sb="16" eb="18">
      <t>キチョウ</t>
    </rPh>
    <phoneticPr fontId="2"/>
  </si>
  <si>
    <r>
      <t>・口座名義人のページの写しをとったか
・農業用の通帳全ての写しをとったか
・</t>
    </r>
    <r>
      <rPr>
        <u/>
        <sz val="10"/>
        <color theme="1"/>
        <rFont val="ＭＳ Ｐ明朝"/>
        <family val="1"/>
        <charset val="128"/>
      </rPr>
      <t>帳簿との整合性（取引日、金額）</t>
    </r>
    <r>
      <rPr>
        <sz val="10"/>
        <color theme="1"/>
        <rFont val="ＭＳ Ｐ明朝"/>
        <family val="1"/>
        <charset val="128"/>
      </rPr>
      <t>はとれているか</t>
    </r>
    <rPh sb="1" eb="3">
      <t>コウザ</t>
    </rPh>
    <rPh sb="3" eb="5">
      <t>メイギ</t>
    </rPh>
    <rPh sb="5" eb="6">
      <t>ニン</t>
    </rPh>
    <rPh sb="11" eb="12">
      <t>ウツ</t>
    </rPh>
    <rPh sb="20" eb="23">
      <t>ノウギョウヨウ</t>
    </rPh>
    <rPh sb="24" eb="26">
      <t>ツウチョウ</t>
    </rPh>
    <rPh sb="26" eb="27">
      <t>スベ</t>
    </rPh>
    <rPh sb="29" eb="30">
      <t>ウツ</t>
    </rPh>
    <rPh sb="38" eb="40">
      <t>チョウボ</t>
    </rPh>
    <rPh sb="42" eb="45">
      <t>セイゴウセイ</t>
    </rPh>
    <rPh sb="46" eb="48">
      <t>トリヒキ</t>
    </rPh>
    <rPh sb="48" eb="49">
      <t>ビ</t>
    </rPh>
    <rPh sb="50" eb="52">
      <t>キンガク</t>
    </rPh>
    <phoneticPr fontId="2"/>
  </si>
  <si>
    <t>・期間中に作付け・収穫した全ての作物を記入したか
・『3.作業日誌』と日数の整合性はとれているか
　（1日8時間換算した農業従事日数を記入）</t>
    <rPh sb="1" eb="4">
      <t>キカンチュウ</t>
    </rPh>
    <rPh sb="5" eb="7">
      <t>サクツ</t>
    </rPh>
    <rPh sb="9" eb="11">
      <t>シュウカク</t>
    </rPh>
    <rPh sb="13" eb="14">
      <t>スベ</t>
    </rPh>
    <rPh sb="16" eb="18">
      <t>サクモツ</t>
    </rPh>
    <rPh sb="19" eb="21">
      <t>キニュウ</t>
    </rPh>
    <rPh sb="29" eb="31">
      <t>サギョウ</t>
    </rPh>
    <rPh sb="31" eb="33">
      <t>ニッシ</t>
    </rPh>
    <rPh sb="38" eb="41">
      <t>セイゴウセイ</t>
    </rPh>
    <rPh sb="60" eb="62">
      <t>ノウギョウ</t>
    </rPh>
    <phoneticPr fontId="2"/>
  </si>
  <si>
    <r>
      <t>9</t>
    </r>
    <r>
      <rPr>
        <vertAlign val="superscript"/>
        <sz val="10.5"/>
        <color theme="1"/>
        <rFont val="ＭＳ Ｐ明朝"/>
        <family val="1"/>
        <charset val="128"/>
      </rPr>
      <t>*</t>
    </r>
    <phoneticPr fontId="2"/>
  </si>
  <si>
    <r>
      <t>10</t>
    </r>
    <r>
      <rPr>
        <vertAlign val="superscript"/>
        <sz val="10.5"/>
        <color theme="1"/>
        <rFont val="ＭＳ Ｐ明朝"/>
        <family val="1"/>
        <charset val="128"/>
      </rPr>
      <t>*</t>
    </r>
    <phoneticPr fontId="2"/>
  </si>
  <si>
    <r>
      <t>11</t>
    </r>
    <r>
      <rPr>
        <vertAlign val="superscript"/>
        <sz val="10.5"/>
        <color theme="1"/>
        <rFont val="ＭＳ Ｐ明朝"/>
        <family val="1"/>
        <charset val="128"/>
      </rPr>
      <t>*</t>
    </r>
    <phoneticPr fontId="2"/>
  </si>
  <si>
    <r>
      <t>12</t>
    </r>
    <r>
      <rPr>
        <vertAlign val="superscript"/>
        <sz val="10.5"/>
        <color theme="1"/>
        <rFont val="ＭＳ Ｐ明朝"/>
        <family val="1"/>
        <charset val="128"/>
      </rPr>
      <t>*</t>
    </r>
    <phoneticPr fontId="2"/>
  </si>
  <si>
    <r>
      <t>8</t>
    </r>
    <r>
      <rPr>
        <vertAlign val="superscript"/>
        <sz val="10.5"/>
        <color theme="1"/>
        <rFont val="ＭＳ Ｐ明朝"/>
        <family val="1"/>
        <charset val="128"/>
      </rPr>
      <t>*</t>
    </r>
    <phoneticPr fontId="2"/>
  </si>
  <si>
    <r>
      <t>7</t>
    </r>
    <r>
      <rPr>
        <vertAlign val="superscript"/>
        <sz val="10.5"/>
        <color theme="1"/>
        <rFont val="ＭＳ Ｐ明朝"/>
        <family val="1"/>
        <charset val="128"/>
      </rPr>
      <t>*</t>
    </r>
    <phoneticPr fontId="2"/>
  </si>
  <si>
    <r>
      <t>6</t>
    </r>
    <r>
      <rPr>
        <vertAlign val="superscript"/>
        <sz val="10.5"/>
        <color theme="1"/>
        <rFont val="ＭＳ Ｐ明朝"/>
        <family val="1"/>
        <charset val="128"/>
      </rPr>
      <t>*</t>
    </r>
    <phoneticPr fontId="2"/>
  </si>
  <si>
    <t>＜開始資金＞</t>
    <rPh sb="1" eb="5">
      <t>カイシシキン</t>
    </rPh>
    <phoneticPr fontId="72"/>
  </si>
  <si>
    <r>
      <rPr>
        <b/>
        <sz val="10.5"/>
        <color rgb="FFFF0000"/>
        <rFont val="ＭＳ Ｐゴシック"/>
        <family val="3"/>
        <charset val="128"/>
        <scheme val="minor"/>
      </rPr>
      <t>・</t>
    </r>
    <r>
      <rPr>
        <b/>
        <u/>
        <sz val="10.5"/>
        <color rgb="FFFF0000"/>
        <rFont val="ＭＳ Ｐゴシック"/>
        <family val="3"/>
        <charset val="128"/>
        <scheme val="minor"/>
      </rPr>
      <t>最新年度の所得証明書（世帯全員分）</t>
    </r>
    <r>
      <rPr>
        <sz val="10"/>
        <rFont val="ＭＳ Ｐ明朝"/>
        <family val="1"/>
        <charset val="128"/>
      </rPr>
      <t xml:space="preserve">
・最寄りの区役所、行政センター、市民サービスセンター、コンビニ等で交付
・所得がマイナスの場合、課税証明書</t>
    </r>
    <rPh sb="1" eb="5">
      <t>サイシンネンド</t>
    </rPh>
    <rPh sb="6" eb="8">
      <t>ショトク</t>
    </rPh>
    <rPh sb="8" eb="11">
      <t>ショウメイショ</t>
    </rPh>
    <rPh sb="12" eb="17">
      <t>セタイゼンインブン</t>
    </rPh>
    <rPh sb="20" eb="22">
      <t>モヨ</t>
    </rPh>
    <rPh sb="24" eb="27">
      <t>クヤクショ</t>
    </rPh>
    <rPh sb="28" eb="30">
      <t>ギョウセイ</t>
    </rPh>
    <rPh sb="35" eb="37">
      <t>シミン</t>
    </rPh>
    <rPh sb="50" eb="51">
      <t>トウ</t>
    </rPh>
    <rPh sb="52" eb="54">
      <t>コウフ</t>
    </rPh>
    <rPh sb="56" eb="58">
      <t>ショトク</t>
    </rPh>
    <rPh sb="64" eb="66">
      <t>バアイ</t>
    </rPh>
    <rPh sb="67" eb="69">
      <t>カゼイ</t>
    </rPh>
    <rPh sb="69" eb="72">
      <t>ショウメイショ</t>
    </rPh>
    <phoneticPr fontId="2"/>
  </si>
  <si>
    <t>・期間中に新たに貸借・購入した10万円以上の機械や施設はないか
・契約書の雛形は浜松市HPを参照</t>
    <rPh sb="1" eb="4">
      <t>キカンチュウ</t>
    </rPh>
    <rPh sb="5" eb="6">
      <t>アラ</t>
    </rPh>
    <rPh sb="8" eb="10">
      <t>タイシャク</t>
    </rPh>
    <rPh sb="11" eb="13">
      <t>コウニュウ</t>
    </rPh>
    <rPh sb="22" eb="24">
      <t>キカイ</t>
    </rPh>
    <rPh sb="25" eb="27">
      <t>シセツ</t>
    </rPh>
    <rPh sb="33" eb="36">
      <t>ケイヤクショ</t>
    </rPh>
    <rPh sb="37" eb="39">
      <t>ヒナガタ</t>
    </rPh>
    <rPh sb="40" eb="43">
      <t>ハママツシ</t>
    </rPh>
    <rPh sb="46" eb="48">
      <t>サンショウ</t>
    </rPh>
    <phoneticPr fontId="2"/>
  </si>
  <si>
    <t>１　農業経営力の向上に資する研修状況について</t>
    <rPh sb="2" eb="4">
      <t>ノウギョウ</t>
    </rPh>
    <rPh sb="4" eb="6">
      <t>ケイエイ</t>
    </rPh>
    <rPh sb="6" eb="7">
      <t>リョク</t>
    </rPh>
    <rPh sb="8" eb="10">
      <t>コウジョウ</t>
    </rPh>
    <rPh sb="11" eb="12">
      <t>シ</t>
    </rPh>
    <rPh sb="14" eb="16">
      <t>ケンシュウ</t>
    </rPh>
    <rPh sb="16" eb="18">
      <t>ジョウキョウ</t>
    </rPh>
    <phoneticPr fontId="2"/>
  </si>
  <si>
    <t>修了済み</t>
    <rPh sb="0" eb="2">
      <t>シュウリョウ</t>
    </rPh>
    <rPh sb="2" eb="3">
      <t>ズ</t>
    </rPh>
    <phoneticPr fontId="2"/>
  </si>
  <si>
    <t>修了予定</t>
    <rPh sb="0" eb="2">
      <t>シュウリョウ</t>
    </rPh>
    <rPh sb="2" eb="4">
      <t>ヨテイ</t>
    </rPh>
    <phoneticPr fontId="2"/>
  </si>
  <si>
    <t>研修名</t>
    <rPh sb="0" eb="2">
      <t>ケンシュウ</t>
    </rPh>
    <rPh sb="2" eb="3">
      <t>メイ</t>
    </rPh>
    <phoneticPr fontId="2"/>
  </si>
  <si>
    <t>　　（令和7年度以降に交付を開始した方は、いずれかにチェックしてください。）</t>
    <rPh sb="3" eb="5">
      <t>レイワ</t>
    </rPh>
    <rPh sb="6" eb="8">
      <t>ネンド</t>
    </rPh>
    <rPh sb="8" eb="10">
      <t>イコウ</t>
    </rPh>
    <rPh sb="11" eb="13">
      <t>コウフ</t>
    </rPh>
    <rPh sb="14" eb="16">
      <t>カイシ</t>
    </rPh>
    <rPh sb="18" eb="19">
      <t>カタ</t>
    </rPh>
    <phoneticPr fontId="2"/>
  </si>
  <si>
    <t>←令和７年度以降に交付開始した方は必須の項目です。</t>
    <rPh sb="1" eb="2">
      <t>レイ</t>
    </rPh>
    <rPh sb="2" eb="3">
      <t>ワ</t>
    </rPh>
    <rPh sb="4" eb="6">
      <t>ネンド</t>
    </rPh>
    <rPh sb="6" eb="8">
      <t>イコウ</t>
    </rPh>
    <rPh sb="9" eb="11">
      <t>コウフ</t>
    </rPh>
    <rPh sb="11" eb="13">
      <t>カイシ</t>
    </rPh>
    <rPh sb="15" eb="16">
      <t>カタ</t>
    </rPh>
    <rPh sb="17" eb="19">
      <t>ヒッス</t>
    </rPh>
    <rPh sb="20" eb="22">
      <t>コウモク</t>
    </rPh>
    <phoneticPr fontId="2"/>
  </si>
  <si>
    <t>　（令和６年度以前に交付開始した方は回答不要です）</t>
    <rPh sb="2" eb="4">
      <t>レイワ</t>
    </rPh>
    <rPh sb="5" eb="7">
      <t>ネンド</t>
    </rPh>
    <rPh sb="7" eb="9">
      <t>イゼン</t>
    </rPh>
    <rPh sb="10" eb="12">
      <t>コウフ</t>
    </rPh>
    <rPh sb="12" eb="14">
      <t>カイシ</t>
    </rPh>
    <rPh sb="16" eb="17">
      <t>カタ</t>
    </rPh>
    <rPh sb="18" eb="20">
      <t>カイトウ</t>
    </rPh>
    <rPh sb="20" eb="22">
      <t>フヨウ</t>
    </rPh>
    <phoneticPr fontId="2"/>
  </si>
  <si>
    <t>５　通帳および帳簿（経理簿）の写し（農産物等の売上げや経費の計上をしている</t>
    <rPh sb="2" eb="4">
      <t>ツウチョウ</t>
    </rPh>
    <rPh sb="10" eb="12">
      <t>ケイリ</t>
    </rPh>
    <rPh sb="12" eb="13">
      <t>ボ</t>
    </rPh>
    <rPh sb="15" eb="16">
      <t>ウツ</t>
    </rPh>
    <phoneticPr fontId="2"/>
  </si>
  <si>
    <t>※修了済みの場合は研修内容が分かる資料（修了証書等）を添付してください。</t>
    <rPh sb="1" eb="3">
      <t>シュウリョウ</t>
    </rPh>
    <rPh sb="3" eb="4">
      <t>ズ</t>
    </rPh>
    <rPh sb="6" eb="8">
      <t>バアイ</t>
    </rPh>
    <rPh sb="9" eb="11">
      <t>ケンシュウ</t>
    </rPh>
    <rPh sb="11" eb="13">
      <t>ナイヨウ</t>
    </rPh>
    <rPh sb="14" eb="15">
      <t>ワ</t>
    </rPh>
    <rPh sb="17" eb="19">
      <t>シリョウ</t>
    </rPh>
    <rPh sb="20" eb="22">
      <t>シュウリョウ</t>
    </rPh>
    <rPh sb="22" eb="24">
      <t>ショウショ</t>
    </rPh>
    <rPh sb="24" eb="25">
      <t>トウ</t>
    </rPh>
    <rPh sb="27" eb="29">
      <t>テンプ</t>
    </rPh>
    <phoneticPr fontId="2"/>
  </si>
  <si>
    <t>貸付決定通知書（利用権設定通知書）・登記事項証明書（※新規契約分）</t>
    <rPh sb="0" eb="2">
      <t>カシツケ</t>
    </rPh>
    <rPh sb="2" eb="4">
      <t>ケッテイ</t>
    </rPh>
    <rPh sb="4" eb="7">
      <t>ツウチショ</t>
    </rPh>
    <rPh sb="8" eb="10">
      <t>リヨウ</t>
    </rPh>
    <rPh sb="10" eb="11">
      <t>ケン</t>
    </rPh>
    <rPh sb="11" eb="13">
      <t>セッテイ</t>
    </rPh>
    <rPh sb="13" eb="15">
      <t>ツウチ</t>
    </rPh>
    <rPh sb="15" eb="16">
      <t>ショ</t>
    </rPh>
    <rPh sb="18" eb="20">
      <t>トウキ</t>
    </rPh>
    <rPh sb="20" eb="22">
      <t>ジコウ</t>
    </rPh>
    <rPh sb="22" eb="25">
      <t>ショウメイショ</t>
    </rPh>
    <rPh sb="27" eb="29">
      <t>シンキ</t>
    </rPh>
    <rPh sb="29" eb="31">
      <t>ケイヤク</t>
    </rPh>
    <rPh sb="31" eb="32">
      <t>ブン</t>
    </rPh>
    <phoneticPr fontId="2"/>
  </si>
  <si>
    <t>・期間中に新たに貸借・購入した農地はないか
・耕作している全ての農地について、権利設定（農地の所有又は賃貸借等の権利を有している状況）が確認できるか</t>
    <rPh sb="1" eb="3">
      <t>キカン</t>
    </rPh>
    <rPh sb="3" eb="4">
      <t>チュウ</t>
    </rPh>
    <rPh sb="5" eb="6">
      <t>アラ</t>
    </rPh>
    <rPh sb="8" eb="10">
      <t>タイシャク</t>
    </rPh>
    <rPh sb="11" eb="13">
      <t>コウニュウ</t>
    </rPh>
    <rPh sb="15" eb="17">
      <t>ノウチ</t>
    </rPh>
    <rPh sb="23" eb="25">
      <t>コウサク</t>
    </rPh>
    <rPh sb="29" eb="30">
      <t>スベ</t>
    </rPh>
    <rPh sb="32" eb="34">
      <t>ノウチ</t>
    </rPh>
    <rPh sb="39" eb="41">
      <t>ケンリ</t>
    </rPh>
    <rPh sb="41" eb="43">
      <t>セッテイ</t>
    </rPh>
    <rPh sb="44" eb="46">
      <t>ノウチ</t>
    </rPh>
    <rPh sb="47" eb="49">
      <t>ショユウ</t>
    </rPh>
    <rPh sb="49" eb="50">
      <t>マタ</t>
    </rPh>
    <rPh sb="51" eb="54">
      <t>チンタイシャク</t>
    </rPh>
    <rPh sb="54" eb="55">
      <t>トウ</t>
    </rPh>
    <rPh sb="56" eb="58">
      <t>ケンリ</t>
    </rPh>
    <rPh sb="59" eb="60">
      <t>ユウ</t>
    </rPh>
    <rPh sb="64" eb="66">
      <t>ジョウキョウ</t>
    </rPh>
    <rPh sb="68" eb="70">
      <t>カクニン</t>
    </rPh>
    <phoneticPr fontId="2"/>
  </si>
  <si>
    <t>機械・施設の契約書（※新規契約分）</t>
    <rPh sb="0" eb="2">
      <t>キカイ</t>
    </rPh>
    <rPh sb="3" eb="5">
      <t>シセツ</t>
    </rPh>
    <rPh sb="6" eb="9">
      <t>ケイヤクショ</t>
    </rPh>
    <rPh sb="11" eb="13">
      <t>シンキ</t>
    </rPh>
    <rPh sb="13" eb="16">
      <t>ケイヤクブン</t>
    </rPh>
    <phoneticPr fontId="2"/>
  </si>
  <si>
    <t>・期間中に新たに貸借・購入した10万円以上の機械や施設はないか
・契約書の雛形は浜松市HPを参照</t>
    <rPh sb="1" eb="4">
      <t>キカンチュウ</t>
    </rPh>
    <rPh sb="5" eb="6">
      <t>アラ</t>
    </rPh>
    <rPh sb="8" eb="10">
      <t>タイシャク</t>
    </rPh>
    <rPh sb="11" eb="13">
      <t>コウニュウ</t>
    </rPh>
    <rPh sb="17" eb="21">
      <t>マンエンイジョウ</t>
    </rPh>
    <rPh sb="22" eb="24">
      <t>キカイ</t>
    </rPh>
    <rPh sb="25" eb="27">
      <t>シセツ</t>
    </rPh>
    <rPh sb="33" eb="36">
      <t>ケイヤクショ</t>
    </rPh>
    <rPh sb="37" eb="39">
      <t>ヒナガタ</t>
    </rPh>
    <rPh sb="40" eb="43">
      <t>ハママツシ</t>
    </rPh>
    <rPh sb="46" eb="48">
      <t>サンショウ</t>
    </rPh>
    <phoneticPr fontId="2"/>
  </si>
  <si>
    <t>機械・施設の領収書（※新規契約分）</t>
    <rPh sb="0" eb="2">
      <t>キカイ</t>
    </rPh>
    <rPh sb="3" eb="5">
      <t>シセツ</t>
    </rPh>
    <rPh sb="6" eb="9">
      <t>リョウシュウショ</t>
    </rPh>
    <rPh sb="11" eb="13">
      <t>シンキ</t>
    </rPh>
    <rPh sb="13" eb="16">
      <t>ケイヤクブン</t>
    </rPh>
    <phoneticPr fontId="2"/>
  </si>
  <si>
    <t>園芸施設共済等の加入を証する書類（※新規加入分）</t>
    <rPh sb="0" eb="2">
      <t>エンゲイ</t>
    </rPh>
    <rPh sb="2" eb="4">
      <t>シセツ</t>
    </rPh>
    <rPh sb="4" eb="6">
      <t>キョウサイ</t>
    </rPh>
    <rPh sb="6" eb="7">
      <t>トウ</t>
    </rPh>
    <rPh sb="8" eb="10">
      <t>カニュウ</t>
    </rPh>
    <rPh sb="11" eb="12">
      <t>ショウ</t>
    </rPh>
    <rPh sb="14" eb="16">
      <t>ショルイ</t>
    </rPh>
    <rPh sb="18" eb="20">
      <t>シンキ</t>
    </rPh>
    <rPh sb="20" eb="22">
      <t>カニュウ</t>
    </rPh>
    <rPh sb="22" eb="23">
      <t>ブン</t>
    </rPh>
    <phoneticPr fontId="2"/>
  </si>
  <si>
    <t>※対象期間中に新たに加入（更新）した場合</t>
    <rPh sb="1" eb="5">
      <t>タイショウキカン</t>
    </rPh>
    <rPh sb="5" eb="6">
      <t>チュウ</t>
    </rPh>
    <rPh sb="7" eb="8">
      <t>アラ</t>
    </rPh>
    <rPh sb="10" eb="12">
      <t>カニュウ</t>
    </rPh>
    <rPh sb="13" eb="15">
      <t>コウシン</t>
    </rPh>
    <rPh sb="18" eb="20">
      <t>バアイ</t>
    </rPh>
    <phoneticPr fontId="2"/>
  </si>
  <si>
    <r>
      <t>令和６年度以降、新たに受給開始した方
【</t>
    </r>
    <r>
      <rPr>
        <u/>
        <sz val="9"/>
        <color rgb="FFFF0000"/>
        <rFont val="ＭＳ Ｐゴシック"/>
        <family val="3"/>
        <charset val="128"/>
      </rPr>
      <t>１月報告のみ</t>
    </r>
    <r>
      <rPr>
        <sz val="9"/>
        <color rgb="FFFF0000"/>
        <rFont val="ＭＳ Ｐゴシック"/>
        <family val="3"/>
        <charset val="128"/>
      </rPr>
      <t>】</t>
    </r>
    <rPh sb="0" eb="2">
      <t>レイワ</t>
    </rPh>
    <rPh sb="3" eb="5">
      <t>ネンド</t>
    </rPh>
    <rPh sb="5" eb="7">
      <t>イコウ</t>
    </rPh>
    <rPh sb="8" eb="9">
      <t>アラ</t>
    </rPh>
    <rPh sb="11" eb="15">
      <t>ジュキュウカイシ</t>
    </rPh>
    <rPh sb="17" eb="18">
      <t>カタ</t>
    </rPh>
    <rPh sb="21" eb="22">
      <t>ガツ</t>
    </rPh>
    <rPh sb="22" eb="24">
      <t>ホウコク</t>
    </rPh>
    <phoneticPr fontId="2"/>
  </si>
  <si>
    <t>「農業経営人材育成プログラム」の修了証書</t>
    <rPh sb="1" eb="3">
      <t>ノウギョウ</t>
    </rPh>
    <rPh sb="3" eb="5">
      <t>ケイエイ</t>
    </rPh>
    <rPh sb="5" eb="7">
      <t>ジンザイ</t>
    </rPh>
    <rPh sb="7" eb="9">
      <t>イクセイ</t>
    </rPh>
    <rPh sb="16" eb="19">
      <t>シュウリョウショウ</t>
    </rPh>
    <rPh sb="19" eb="20">
      <t>ショ</t>
    </rPh>
    <phoneticPr fontId="2"/>
  </si>
  <si>
    <t>-</t>
    <phoneticPr fontId="2"/>
  </si>
  <si>
    <t>・『農業経営人材育成研修プログラム（中級コース・全８科目）』をオンライン受講し、修了証書を印刷またはＰＤＦデータをメール送付にて提出する</t>
    <rPh sb="45" eb="47">
      <t>インサツ</t>
    </rPh>
    <rPh sb="60" eb="62">
      <t>ソウフ</t>
    </rPh>
    <phoneticPr fontId="2"/>
  </si>
  <si>
    <r>
      <t>令和７年度以降、新たに受給開始した方で、
【</t>
    </r>
    <r>
      <rPr>
        <u/>
        <sz val="9"/>
        <color rgb="FFFF0000"/>
        <rFont val="ＭＳ Ｐゴシック"/>
        <family val="3"/>
        <charset val="128"/>
      </rPr>
      <t>修了証書を未提出の方のみ</t>
    </r>
    <r>
      <rPr>
        <sz val="9"/>
        <color rgb="FFFF0000"/>
        <rFont val="ＭＳ Ｐゴシック"/>
        <family val="3"/>
        <charset val="128"/>
      </rPr>
      <t>】</t>
    </r>
    <rPh sb="0" eb="2">
      <t>レイワ</t>
    </rPh>
    <rPh sb="3" eb="5">
      <t>ネンド</t>
    </rPh>
    <rPh sb="5" eb="7">
      <t>イコウ</t>
    </rPh>
    <rPh sb="8" eb="9">
      <t>アラ</t>
    </rPh>
    <rPh sb="11" eb="15">
      <t>ジュキュウカイシ</t>
    </rPh>
    <rPh sb="17" eb="18">
      <t>カタ</t>
    </rPh>
    <rPh sb="22" eb="25">
      <t>シュウリョウショウ</t>
    </rPh>
    <rPh sb="25" eb="26">
      <t>ショ</t>
    </rPh>
    <rPh sb="27" eb="30">
      <t>ミテイシュツ</t>
    </rPh>
    <rPh sb="31" eb="32">
      <t>カタ</t>
    </rPh>
    <phoneticPr fontId="2"/>
  </si>
  <si>
    <t>※R7.1月分～　令和6年度以降に受給開始した方は「環境負荷低減のチェックシート」を提出(1月報告時のみ）</t>
    <rPh sb="5" eb="6">
      <t>ガツ</t>
    </rPh>
    <rPh sb="6" eb="7">
      <t>ブン</t>
    </rPh>
    <rPh sb="9" eb="11">
      <t>レイワ</t>
    </rPh>
    <rPh sb="12" eb="14">
      <t>ネンド</t>
    </rPh>
    <rPh sb="14" eb="16">
      <t>イコウ</t>
    </rPh>
    <rPh sb="17" eb="21">
      <t>ジュキュウカイシ</t>
    </rPh>
    <rPh sb="23" eb="24">
      <t>カタ</t>
    </rPh>
    <rPh sb="26" eb="30">
      <t>カンキョウフカ</t>
    </rPh>
    <rPh sb="30" eb="32">
      <t>テイゲン</t>
    </rPh>
    <rPh sb="42" eb="44">
      <t>テイシュツ</t>
    </rPh>
    <rPh sb="46" eb="47">
      <t>ガツ</t>
    </rPh>
    <rPh sb="47" eb="49">
      <t>ホウコク</t>
    </rPh>
    <rPh sb="49" eb="50">
      <t>ジ</t>
    </rPh>
    <phoneticPr fontId="2"/>
  </si>
  <si>
    <t>※R8.1月分～　令和7年度以降に受給開始した方は「農業経営人材育成研修プログラム」を受講し、修了証を提出（修了証未提出の場合）</t>
    <rPh sb="5" eb="6">
      <t>ガツ</t>
    </rPh>
    <rPh sb="6" eb="7">
      <t>ブン</t>
    </rPh>
    <rPh sb="9" eb="11">
      <t>レイワ</t>
    </rPh>
    <rPh sb="12" eb="14">
      <t>ネンド</t>
    </rPh>
    <rPh sb="14" eb="16">
      <t>イコウ</t>
    </rPh>
    <rPh sb="17" eb="21">
      <t>ジュキュウカイシ</t>
    </rPh>
    <rPh sb="23" eb="24">
      <t>カタ</t>
    </rPh>
    <rPh sb="26" eb="28">
      <t>ノウギョウ</t>
    </rPh>
    <rPh sb="28" eb="30">
      <t>ケイエイ</t>
    </rPh>
    <rPh sb="30" eb="32">
      <t>ジンザイ</t>
    </rPh>
    <rPh sb="32" eb="34">
      <t>イクセイ</t>
    </rPh>
    <rPh sb="34" eb="36">
      <t>ケンシュウ</t>
    </rPh>
    <rPh sb="43" eb="45">
      <t>ジュコウ</t>
    </rPh>
    <rPh sb="47" eb="50">
      <t>シュウリョウショウ</t>
    </rPh>
    <rPh sb="51" eb="53">
      <t>テイシュツ</t>
    </rPh>
    <rPh sb="54" eb="57">
      <t>シュウリョウショウ</t>
    </rPh>
    <rPh sb="57" eb="60">
      <t>ミテイシュツ</t>
    </rPh>
    <rPh sb="61" eb="63">
      <t>バアイ</t>
    </rPh>
    <phoneticPr fontId="2"/>
  </si>
  <si>
    <r>
      <t>・決算書との整合性（経営開始</t>
    </r>
    <r>
      <rPr>
        <sz val="10"/>
        <rFont val="ＭＳ Ｐ明朝"/>
        <family val="1"/>
        <charset val="128"/>
      </rPr>
      <t>資金</t>
    </r>
    <r>
      <rPr>
        <sz val="10"/>
        <color indexed="8"/>
        <rFont val="ＭＳ Ｐ明朝"/>
        <family val="1"/>
        <charset val="128"/>
      </rPr>
      <t>は雑収入）はとれているか</t>
    </r>
    <r>
      <rPr>
        <u/>
        <sz val="10"/>
        <color indexed="10"/>
        <rFont val="ＭＳ Ｐ明朝"/>
        <family val="1"/>
        <charset val="128"/>
      </rPr>
      <t xml:space="preserve">
</t>
    </r>
    <r>
      <rPr>
        <sz val="10"/>
        <rFont val="ＭＳ Ｐゴシック"/>
        <family val="3"/>
        <charset val="128"/>
        <scheme val="minor"/>
      </rPr>
      <t>・税務署の受付印のある写し、または税務署からの電子申告の受信通知を添付したか</t>
    </r>
    <rPh sb="1" eb="4">
      <t>ケッサンショ</t>
    </rPh>
    <rPh sb="6" eb="9">
      <t>セイゴウセイ</t>
    </rPh>
    <rPh sb="10" eb="12">
      <t>ケイエイ</t>
    </rPh>
    <rPh sb="12" eb="14">
      <t>カイシ</t>
    </rPh>
    <rPh sb="14" eb="16">
      <t>シキン</t>
    </rPh>
    <rPh sb="17" eb="20">
      <t>ザツシュウニュウ</t>
    </rPh>
    <rPh sb="30" eb="33">
      <t>ゼイムショ</t>
    </rPh>
    <rPh sb="34" eb="36">
      <t>ウケツケ</t>
    </rPh>
    <rPh sb="36" eb="37">
      <t>イン</t>
    </rPh>
    <rPh sb="40" eb="41">
      <t>ウツ</t>
    </rPh>
    <rPh sb="46" eb="49">
      <t>ゼイムショ</t>
    </rPh>
    <rPh sb="52" eb="54">
      <t>デンシ</t>
    </rPh>
    <rPh sb="54" eb="56">
      <t>シンコク</t>
    </rPh>
    <rPh sb="57" eb="59">
      <t>ジュシン</t>
    </rPh>
    <rPh sb="59" eb="61">
      <t>ツウチ</t>
    </rPh>
    <rPh sb="62" eb="64">
      <t>テンプ</t>
    </rPh>
    <phoneticPr fontId="2"/>
  </si>
  <si>
    <t>「農業経営人材育成プログラム」の修了証書</t>
    <rPh sb="1" eb="3">
      <t>ノウギョウ</t>
    </rPh>
    <rPh sb="3" eb="5">
      <t>ケイエイ</t>
    </rPh>
    <rPh sb="5" eb="7">
      <t>ジンザイ</t>
    </rPh>
    <rPh sb="7" eb="9">
      <t>イクセイ</t>
    </rPh>
    <rPh sb="16" eb="18">
      <t>シュウリョウ</t>
    </rPh>
    <rPh sb="18" eb="20">
      <t>ショウショ</t>
    </rPh>
    <phoneticPr fontId="2"/>
  </si>
  <si>
    <r>
      <t>令和７年度以降、新たに受給開始した方で、【</t>
    </r>
    <r>
      <rPr>
        <u/>
        <sz val="9"/>
        <color rgb="FFFF0000"/>
        <rFont val="ＭＳ Ｐゴシック"/>
        <family val="3"/>
        <charset val="128"/>
      </rPr>
      <t>修了証書を未提出の方のみ</t>
    </r>
    <r>
      <rPr>
        <sz val="9"/>
        <color rgb="FFFF0000"/>
        <rFont val="ＭＳ Ｐゴシック"/>
        <family val="3"/>
        <charset val="128"/>
      </rPr>
      <t>】</t>
    </r>
    <rPh sb="0" eb="2">
      <t>レイワ</t>
    </rPh>
    <rPh sb="3" eb="5">
      <t>ネンド</t>
    </rPh>
    <rPh sb="5" eb="7">
      <t>イコウ</t>
    </rPh>
    <rPh sb="8" eb="9">
      <t>アラ</t>
    </rPh>
    <rPh sb="11" eb="15">
      <t>ジュキュウカイシ</t>
    </rPh>
    <rPh sb="17" eb="18">
      <t>カタ</t>
    </rPh>
    <rPh sb="21" eb="24">
      <t>シュウリョウショウ</t>
    </rPh>
    <rPh sb="24" eb="25">
      <t>ショ</t>
    </rPh>
    <rPh sb="26" eb="29">
      <t>ミテイシュツ</t>
    </rPh>
    <rPh sb="30" eb="31">
      <t>カタ</t>
    </rPh>
    <phoneticPr fontId="2"/>
  </si>
  <si>
    <t>第６号様式（第９条関係）</t>
    <rPh sb="0" eb="1">
      <t>ダイ</t>
    </rPh>
    <rPh sb="2" eb="3">
      <t>ゴウ</t>
    </rPh>
    <rPh sb="3" eb="5">
      <t>ヨウシキ</t>
    </rPh>
    <rPh sb="6" eb="7">
      <t>ダイ</t>
    </rPh>
    <rPh sb="8" eb="9">
      <t>ジョウ</t>
    </rPh>
    <rPh sb="9" eb="11">
      <t>カンケイ</t>
    </rPh>
    <phoneticPr fontId="2"/>
  </si>
  <si>
    <t>２　営農実績報告</t>
    <rPh sb="2" eb="4">
      <t>エイノウ</t>
    </rPh>
    <rPh sb="4" eb="6">
      <t>ジッセキ</t>
    </rPh>
    <rPh sb="6" eb="8">
      <t>ホウコク</t>
    </rPh>
    <phoneticPr fontId="2"/>
  </si>
  <si>
    <t>３　経営規模の報告</t>
    <rPh sb="2" eb="4">
      <t>ケイエイ</t>
    </rPh>
    <rPh sb="4" eb="6">
      <t>キボ</t>
    </rPh>
    <rPh sb="7" eb="9">
      <t>ホウコク</t>
    </rPh>
    <phoneticPr fontId="2"/>
  </si>
  <si>
    <t>４　前年の世帯全体の所得（資金含む）</t>
    <rPh sb="2" eb="4">
      <t>ゼンネン</t>
    </rPh>
    <rPh sb="5" eb="7">
      <t>セタイ</t>
    </rPh>
    <rPh sb="7" eb="9">
      <t>ゼンタイ</t>
    </rPh>
    <rPh sb="10" eb="12">
      <t>ショトク</t>
    </rPh>
    <rPh sb="13" eb="15">
      <t>シキン</t>
    </rPh>
    <rPh sb="15" eb="16">
      <t>フク</t>
    </rPh>
    <phoneticPr fontId="2"/>
  </si>
  <si>
    <t>５　農業経営基盤強化準備金※（いずれかにチェックしてください。）</t>
    <rPh sb="2" eb="4">
      <t>ノウギョウ</t>
    </rPh>
    <rPh sb="4" eb="6">
      <t>ケイエイ</t>
    </rPh>
    <rPh sb="6" eb="8">
      <t>キバン</t>
    </rPh>
    <rPh sb="8" eb="10">
      <t>キョウカ</t>
    </rPh>
    <rPh sb="10" eb="13">
      <t>ジュンビキン</t>
    </rPh>
    <phoneticPr fontId="2"/>
  </si>
  <si>
    <t>６　地域のサポート体制について</t>
    <rPh sb="2" eb="4">
      <t>チイキ</t>
    </rPh>
    <rPh sb="9" eb="11">
      <t>タイセイ</t>
    </rPh>
    <phoneticPr fontId="2"/>
  </si>
  <si>
    <t>７　報告対象期間における交流会への参加について（いずれかにチェックしてください。）</t>
    <rPh sb="2" eb="4">
      <t>ホウコク</t>
    </rPh>
    <rPh sb="4" eb="6">
      <t>タイショウ</t>
    </rPh>
    <rPh sb="6" eb="8">
      <t>キカン</t>
    </rPh>
    <rPh sb="12" eb="15">
      <t>コウリュウカイ</t>
    </rPh>
    <rPh sb="17" eb="19">
      <t>サンカ</t>
    </rPh>
    <phoneticPr fontId="2"/>
  </si>
  <si>
    <t>８　農業共済その他農業関係の保険への加入状況について</t>
    <rPh sb="2" eb="4">
      <t>ノウギョウ</t>
    </rPh>
    <rPh sb="4" eb="6">
      <t>キョウサイ</t>
    </rPh>
    <rPh sb="8" eb="9">
      <t>タ</t>
    </rPh>
    <rPh sb="9" eb="11">
      <t>ノウギョウ</t>
    </rPh>
    <rPh sb="11" eb="13">
      <t>カンケイ</t>
    </rPh>
    <rPh sb="14" eb="16">
      <t>ホケン</t>
    </rPh>
    <rPh sb="18" eb="20">
      <t>カニュウ</t>
    </rPh>
    <rPh sb="20" eb="22">
      <t>ジョウキョウ</t>
    </rPh>
    <phoneticPr fontId="2"/>
  </si>
  <si>
    <t>９　計画達成に向けた今後の課題と改善に向けた取組</t>
    <rPh sb="2" eb="4">
      <t>ケイカク</t>
    </rPh>
    <rPh sb="4" eb="6">
      <t>タッセイ</t>
    </rPh>
    <rPh sb="7" eb="8">
      <t>ム</t>
    </rPh>
    <rPh sb="10" eb="12">
      <t>コンゴ</t>
    </rPh>
    <rPh sb="13" eb="15">
      <t>カダイ</t>
    </rPh>
    <rPh sb="16" eb="18">
      <t>カイゼン</t>
    </rPh>
    <rPh sb="19" eb="20">
      <t>ム</t>
    </rPh>
    <rPh sb="22" eb="24">
      <t>トリクミ</t>
    </rPh>
    <phoneticPr fontId="2"/>
  </si>
  <si>
    <r>
      <t xml:space="preserve">及び農業機械・施設を自ら所有し、又は借りていることが確認できる書類 </t>
    </r>
    <r>
      <rPr>
        <vertAlign val="superscript"/>
        <sz val="11"/>
        <rFont val="ＭＳ 明朝"/>
        <family val="1"/>
        <charset val="128"/>
      </rPr>
      <t>※2</t>
    </r>
    <phoneticPr fontId="2"/>
  </si>
  <si>
    <t>←研修名：農業経営人材育成研修プログラムの中級コース</t>
    <rPh sb="1" eb="3">
      <t>ケンシュウ</t>
    </rPh>
    <rPh sb="3" eb="4">
      <t>メイ</t>
    </rPh>
    <rPh sb="5" eb="7">
      <t>ノウギョウ</t>
    </rPh>
    <rPh sb="7" eb="9">
      <t>ケイエイ</t>
    </rPh>
    <rPh sb="9" eb="11">
      <t>ジンザイ</t>
    </rPh>
    <rPh sb="11" eb="13">
      <t>イクセイ</t>
    </rPh>
    <rPh sb="13" eb="15">
      <t>ケンシュウ</t>
    </rPh>
    <rPh sb="21" eb="23">
      <t>チュウキュウ</t>
    </rPh>
    <phoneticPr fontId="2"/>
  </si>
  <si>
    <t>←氏名は、共同経営者の連名</t>
    <rPh sb="1" eb="2">
      <t>シ</t>
    </rPh>
    <rPh sb="2" eb="3">
      <t>メイ</t>
    </rPh>
    <rPh sb="5" eb="7">
      <t>キョウドウ</t>
    </rPh>
    <rPh sb="7" eb="10">
      <t>ケイエイシャ</t>
    </rPh>
    <rPh sb="11" eb="13">
      <t>レンメイ</t>
    </rPh>
    <phoneticPr fontId="2"/>
  </si>
  <si>
    <t>　各自の署名又は記名押印の上、ご提出ください</t>
    <rPh sb="1" eb="3">
      <t>カクジ</t>
    </rPh>
    <rPh sb="4" eb="6">
      <t>ショメイ</t>
    </rPh>
    <rPh sb="6" eb="7">
      <t>マタ</t>
    </rPh>
    <rPh sb="8" eb="10">
      <t>キメイ</t>
    </rPh>
    <rPh sb="10" eb="12">
      <t>オウイン</t>
    </rPh>
    <rPh sb="13" eb="14">
      <t>ウエ</t>
    </rPh>
    <rPh sb="16" eb="18">
      <t>テイシュツ</t>
    </rPh>
    <phoneticPr fontId="2"/>
  </si>
  <si>
    <t>　（令和６年度以前に交付開始した方は回答不要）</t>
    <rPh sb="2" eb="4">
      <t>レイワ</t>
    </rPh>
    <rPh sb="5" eb="7">
      <t>ネンド</t>
    </rPh>
    <rPh sb="7" eb="9">
      <t>イゼン</t>
    </rPh>
    <rPh sb="10" eb="12">
      <t>コウフ</t>
    </rPh>
    <rPh sb="12" eb="14">
      <t>カイシ</t>
    </rPh>
    <rPh sb="16" eb="17">
      <t>カタ</t>
    </rPh>
    <rPh sb="18" eb="20">
      <t>カイトウ</t>
    </rPh>
    <rPh sb="20" eb="22">
      <t>フヨウ</t>
    </rPh>
    <phoneticPr fontId="2"/>
  </si>
  <si>
    <r>
      <t>別添１（第９条</t>
    </r>
    <r>
      <rPr>
        <sz val="11"/>
        <rFont val="ＭＳ 明朝"/>
        <family val="1"/>
      </rPr>
      <t>関係）</t>
    </r>
    <rPh sb="6" eb="7">
      <t>ジョウ</t>
    </rPh>
    <phoneticPr fontId="2"/>
  </si>
  <si>
    <t>＜個人用＞</t>
    <rPh sb="1" eb="3">
      <t>コジン</t>
    </rPh>
    <rPh sb="3" eb="4">
      <t>ヨウ</t>
    </rPh>
    <phoneticPr fontId="2"/>
  </si>
  <si>
    <t>←報告期間を選択してください。</t>
    <rPh sb="1" eb="3">
      <t>ホウコク</t>
    </rPh>
    <rPh sb="3" eb="5">
      <t>キカン</t>
    </rPh>
    <rPh sb="6" eb="8">
      <t>センタク</t>
    </rPh>
    <phoneticPr fontId="2"/>
  </si>
  <si>
    <t>←今回の報告が何年目かを選択してください。</t>
    <rPh sb="1" eb="3">
      <t>コンカイ</t>
    </rPh>
    <rPh sb="4" eb="6">
      <t>ホウコク</t>
    </rPh>
    <rPh sb="7" eb="10">
      <t>ナンネンメ</t>
    </rPh>
    <rPh sb="12" eb="14">
      <t>センタク</t>
    </rPh>
    <phoneticPr fontId="2"/>
  </si>
  <si>
    <t>←報告日を記入してください。</t>
    <rPh sb="1" eb="3">
      <t>ホウコク</t>
    </rPh>
    <rPh sb="3" eb="4">
      <t>ビ</t>
    </rPh>
    <rPh sb="5" eb="7">
      <t>キニュウ</t>
    </rPh>
    <phoneticPr fontId="2"/>
  </si>
  <si>
    <t>＜夫婦用＞</t>
    <rPh sb="1" eb="3">
      <t>フウフ</t>
    </rPh>
    <rPh sb="3" eb="4">
      <t>ヨウ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</si>
</sst>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_);[Red]\(#,##0\)"/>
    <numFmt numFmtId="177" formatCode="@&quot;　㊞&quot;"/>
    <numFmt numFmtId="178" formatCode="#,##0_ "/>
    <numFmt numFmtId="179" formatCode="#,##0_ ;[Red]\-#,##0\ "/>
    <numFmt numFmtId="180" formatCode="[$-411]m&quot;月&quot;d&quot;日&quot;"/>
  </numFmts>
  <fonts count="82">
    <font>
      <sz val="11"/>
      <name val="ＭＳ Ｐゴシック"/>
      <family val="3"/>
      <charset val="128"/>
    </font>
    <font>
      <sz val="11"/>
      <color theme="1"/>
      <name val="ＭＳ Ｐゴシック"/>
      <family val="2"/>
      <charset val="128"/>
      <scheme val="minor"/>
    </font>
    <font>
      <sz val="6"/>
      <name val="ＭＳ Ｐゴシック"/>
      <family val="3"/>
      <charset val="128"/>
    </font>
    <font>
      <sz val="11"/>
      <name val="ＭＳ 明朝"/>
      <family val="1"/>
      <charset val="128"/>
    </font>
    <font>
      <sz val="7"/>
      <name val="ＭＳ Ｐ明朝"/>
      <family val="1"/>
      <charset val="128"/>
    </font>
    <font>
      <sz val="12"/>
      <name val="ＭＳ 明朝"/>
      <family val="1"/>
      <charset val="128"/>
    </font>
    <font>
      <sz val="14"/>
      <name val="ＭＳ 明朝"/>
      <family val="1"/>
      <charset val="128"/>
    </font>
    <font>
      <b/>
      <sz val="11"/>
      <color indexed="10"/>
      <name val="ＭＳ ゴシック"/>
      <family val="3"/>
      <charset val="128"/>
    </font>
    <font>
      <vertAlign val="superscript"/>
      <sz val="11"/>
      <name val="ＭＳ 明朝"/>
      <family val="1"/>
      <charset val="128"/>
    </font>
    <font>
      <b/>
      <u/>
      <sz val="11"/>
      <color indexed="10"/>
      <name val="ＭＳ ゴシック"/>
      <family val="3"/>
      <charset val="128"/>
    </font>
    <font>
      <sz val="12"/>
      <name val="ＭＳ Ｐゴシック"/>
      <family val="3"/>
      <charset val="128"/>
    </font>
    <font>
      <b/>
      <u/>
      <sz val="11"/>
      <color indexed="10"/>
      <name val="ＭＳ Ｐゴシック"/>
      <family val="3"/>
      <charset val="128"/>
    </font>
    <font>
      <sz val="11"/>
      <name val="ＭＳ Ｐゴシック"/>
      <family val="3"/>
      <charset val="128"/>
    </font>
    <font>
      <b/>
      <sz val="9"/>
      <color indexed="81"/>
      <name val="ＭＳ Ｐゴシック"/>
      <family val="3"/>
      <charset val="128"/>
    </font>
    <font>
      <b/>
      <u/>
      <sz val="9"/>
      <color indexed="81"/>
      <name val="ＭＳ Ｐゴシック"/>
      <family val="3"/>
      <charset val="128"/>
    </font>
    <font>
      <sz val="10"/>
      <name val="ＭＳ 明朝"/>
      <family val="1"/>
      <charset val="128"/>
    </font>
    <font>
      <b/>
      <sz val="11"/>
      <color rgb="FFFF0000"/>
      <name val="ＭＳ ゴシック"/>
      <family val="3"/>
      <charset val="128"/>
    </font>
    <font>
      <b/>
      <u/>
      <sz val="11"/>
      <color rgb="FFFF0000"/>
      <name val="ＭＳ ゴシック"/>
      <family val="3"/>
      <charset val="128"/>
    </font>
    <font>
      <sz val="11"/>
      <name val="ＭＳ 明朝"/>
      <family val="1"/>
    </font>
    <font>
      <sz val="11"/>
      <name val="ＭＳ ゴシック"/>
      <family val="3"/>
      <charset val="128"/>
    </font>
    <font>
      <sz val="11"/>
      <name val="ＭＳ ゴシック"/>
      <family val="3"/>
    </font>
    <font>
      <b/>
      <sz val="11"/>
      <color rgb="FFFF0000"/>
      <name val="ＭＳ ゴシック"/>
      <family val="3"/>
    </font>
    <font>
      <b/>
      <u/>
      <sz val="11"/>
      <color rgb="FFFF0000"/>
      <name val="ＭＳ ゴシック"/>
      <family val="3"/>
    </font>
    <font>
      <b/>
      <sz val="16"/>
      <color rgb="FF0000FF"/>
      <name val="ＭＳ ゴシック"/>
      <family val="3"/>
      <charset val="128"/>
    </font>
    <font>
      <sz val="14"/>
      <name val="ＭＳ 明朝"/>
      <family val="1"/>
    </font>
    <font>
      <sz val="11"/>
      <name val="ＭＳ Ｐゴシック"/>
      <family val="3"/>
    </font>
    <font>
      <sz val="10"/>
      <name val="ＭＳ 明朝"/>
      <family val="1"/>
    </font>
    <font>
      <sz val="11"/>
      <color theme="1"/>
      <name val="ＭＳ Ｐ明朝"/>
      <family val="1"/>
      <charset val="128"/>
    </font>
    <font>
      <sz val="10.5"/>
      <color theme="1"/>
      <name val="ＭＳ Ｐ明朝"/>
      <family val="1"/>
      <charset val="128"/>
    </font>
    <font>
      <sz val="14"/>
      <color theme="1"/>
      <name val="ＭＳ Ｐ明朝"/>
      <family val="1"/>
      <charset val="128"/>
    </font>
    <font>
      <sz val="10.5"/>
      <color theme="1"/>
      <name val="ＭＳ Ｐゴシック"/>
      <family val="3"/>
      <charset val="128"/>
    </font>
    <font>
      <sz val="12"/>
      <color theme="1"/>
      <name val="ＭＳ Ｐ明朝"/>
      <family val="1"/>
      <charset val="128"/>
    </font>
    <font>
      <sz val="12"/>
      <color theme="1"/>
      <name val="ＭＳ Ｐゴシック"/>
      <family val="3"/>
      <charset val="128"/>
    </font>
    <font>
      <sz val="14"/>
      <color theme="1"/>
      <name val="ＭＳ Ｐゴシック"/>
      <family val="3"/>
      <charset val="128"/>
    </font>
    <font>
      <sz val="14"/>
      <color theme="1"/>
      <name val="ＭＳ Ｐゴシック"/>
      <family val="3"/>
      <charset val="128"/>
      <scheme val="minor"/>
    </font>
    <font>
      <sz val="6"/>
      <name val="ＭＳ Ｐゴシック"/>
      <family val="2"/>
      <charset val="128"/>
      <scheme val="minor"/>
    </font>
    <font>
      <sz val="11"/>
      <color theme="1"/>
      <name val="ＭＳ Ｐゴシック"/>
      <family val="3"/>
      <charset val="128"/>
      <scheme val="minor"/>
    </font>
    <font>
      <sz val="10"/>
      <color theme="1"/>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4"/>
      <color theme="1"/>
      <name val="ＭＳ Ｐゴシック"/>
      <family val="2"/>
      <charset val="128"/>
      <scheme val="minor"/>
    </font>
    <font>
      <sz val="10"/>
      <color theme="1"/>
      <name val="ＭＳ Ｐゴシック"/>
      <family val="3"/>
      <charset val="128"/>
      <scheme val="minor"/>
    </font>
    <font>
      <b/>
      <sz val="11"/>
      <name val="ＭＳ Ｐゴシック"/>
      <family val="3"/>
      <charset val="128"/>
    </font>
    <font>
      <b/>
      <sz val="10.5"/>
      <color rgb="FFFF0000"/>
      <name val="ＭＳ Ｐゴシック"/>
      <family val="3"/>
      <charset val="128"/>
    </font>
    <font>
      <sz val="10.5"/>
      <color rgb="FFFF0000"/>
      <name val="ＭＳ Ｐゴシック"/>
      <family val="3"/>
      <charset val="128"/>
    </font>
    <font>
      <sz val="11"/>
      <color indexed="10"/>
      <name val="ＭＳ Ｐゴシック"/>
      <family val="3"/>
      <charset val="128"/>
    </font>
    <font>
      <sz val="9"/>
      <color theme="1"/>
      <name val="ＭＳ Ｐ明朝"/>
      <family val="1"/>
      <charset val="128"/>
    </font>
    <font>
      <b/>
      <u/>
      <sz val="11"/>
      <name val="ＭＳ Ｐゴシック"/>
      <family val="3"/>
      <charset val="128"/>
    </font>
    <font>
      <u/>
      <sz val="11"/>
      <name val="ＭＳ Ｐゴシック"/>
      <family val="3"/>
      <charset val="128"/>
    </font>
    <font>
      <b/>
      <sz val="11"/>
      <color rgb="FFFF0000"/>
      <name val="ＭＳ Ｐゴシック"/>
      <family val="3"/>
      <charset val="128"/>
    </font>
    <font>
      <b/>
      <u/>
      <sz val="12"/>
      <color theme="1"/>
      <name val="ＭＳ Ｐゴシック"/>
      <family val="3"/>
      <charset val="128"/>
      <scheme val="major"/>
    </font>
    <font>
      <sz val="9"/>
      <color indexed="81"/>
      <name val="MS P ゴシック"/>
      <family val="3"/>
      <charset val="128"/>
    </font>
    <font>
      <b/>
      <sz val="9"/>
      <color indexed="81"/>
      <name val="MS P ゴシック"/>
      <family val="3"/>
      <charset val="128"/>
    </font>
    <font>
      <b/>
      <u/>
      <sz val="14"/>
      <name val="ＭＳ Ｐゴシック"/>
      <family val="3"/>
      <charset val="128"/>
    </font>
    <font>
      <sz val="11"/>
      <color rgb="FFFF0000"/>
      <name val="ＭＳ Ｐゴシック"/>
      <family val="3"/>
      <charset val="128"/>
    </font>
    <font>
      <u/>
      <sz val="11"/>
      <color rgb="FFFF0000"/>
      <name val="ＭＳ Ｐゴシック"/>
      <family val="3"/>
      <charset val="128"/>
    </font>
    <font>
      <sz val="11"/>
      <color theme="1"/>
      <name val="ＭＳ Ｐゴシック"/>
      <family val="3"/>
      <charset val="128"/>
    </font>
    <font>
      <b/>
      <u/>
      <sz val="11"/>
      <color theme="1"/>
      <name val="ＭＳ Ｐゴシック"/>
      <family val="3"/>
      <charset val="128"/>
    </font>
    <font>
      <sz val="10"/>
      <color theme="1"/>
      <name val="ＭＳ Ｐ明朝"/>
      <family val="1"/>
      <charset val="128"/>
    </font>
    <font>
      <sz val="10"/>
      <name val="ＭＳ Ｐ明朝"/>
      <family val="1"/>
      <charset val="128"/>
    </font>
    <font>
      <sz val="10"/>
      <color indexed="8"/>
      <name val="ＭＳ Ｐ明朝"/>
      <family val="1"/>
      <charset val="128"/>
    </font>
    <font>
      <u/>
      <sz val="10"/>
      <color indexed="10"/>
      <name val="ＭＳ Ｐ明朝"/>
      <family val="1"/>
      <charset val="128"/>
    </font>
    <font>
      <u/>
      <sz val="10"/>
      <name val="ＭＳ Ｐ明朝"/>
      <family val="1"/>
      <charset val="128"/>
    </font>
    <font>
      <b/>
      <sz val="10.5"/>
      <color rgb="FFFF0000"/>
      <name val="ＭＳ Ｐゴシック"/>
      <family val="3"/>
      <charset val="128"/>
      <scheme val="minor"/>
    </font>
    <font>
      <b/>
      <u/>
      <sz val="10.5"/>
      <color rgb="FFFF0000"/>
      <name val="ＭＳ Ｐゴシック"/>
      <family val="3"/>
      <charset val="128"/>
      <scheme val="minor"/>
    </font>
    <font>
      <sz val="10"/>
      <name val="ＭＳ Ｐゴシック"/>
      <family val="3"/>
      <charset val="128"/>
      <scheme val="minor"/>
    </font>
    <font>
      <sz val="10"/>
      <color rgb="FFFF0000"/>
      <name val="ＭＳ Ｐゴシック"/>
      <family val="3"/>
      <charset val="128"/>
      <scheme val="minor"/>
    </font>
    <font>
      <u/>
      <sz val="14"/>
      <color rgb="FFFF0000"/>
      <name val="ＭＳ Ｐゴシック"/>
      <family val="3"/>
      <charset val="128"/>
    </font>
    <font>
      <sz val="10.5"/>
      <color rgb="FFFF0000"/>
      <name val="ＭＳ Ｐゴシック"/>
      <family val="3"/>
      <charset val="128"/>
      <scheme val="minor"/>
    </font>
    <font>
      <u/>
      <sz val="10"/>
      <color theme="1"/>
      <name val="ＭＳ Ｐ明朝"/>
      <family val="1"/>
      <charset val="128"/>
    </font>
    <font>
      <vertAlign val="superscript"/>
      <sz val="10.5"/>
      <color theme="1"/>
      <name val="ＭＳ Ｐ明朝"/>
      <family val="1"/>
      <charset val="128"/>
    </font>
    <font>
      <sz val="8"/>
      <color rgb="FF000000"/>
      <name val="ＭＳ Ｐゴシック"/>
      <family val="3"/>
      <charset val="128"/>
    </font>
    <font>
      <sz val="6"/>
      <color rgb="FF000000"/>
      <name val="ＭＳ Ｐゴシック"/>
      <family val="3"/>
      <charset val="128"/>
    </font>
    <font>
      <sz val="9"/>
      <color rgb="FFFF0000"/>
      <name val="ＭＳ Ｐゴシック"/>
      <family val="3"/>
      <charset val="128"/>
    </font>
    <font>
      <sz val="11"/>
      <color rgb="FFFF0000"/>
      <name val="ＭＳ Ｐ明朝"/>
      <family val="1"/>
      <charset val="128"/>
    </font>
    <font>
      <u/>
      <sz val="11"/>
      <name val="ＭＳ 明朝"/>
      <family val="1"/>
      <charset val="128"/>
    </font>
    <font>
      <u/>
      <sz val="9"/>
      <color rgb="FFFF0000"/>
      <name val="ＭＳ Ｐゴシック"/>
      <family val="3"/>
      <charset val="128"/>
    </font>
    <font>
      <sz val="11"/>
      <color rgb="FFFF0000"/>
      <name val="ＭＳ 明朝"/>
      <family val="1"/>
      <charset val="128"/>
    </font>
    <font>
      <b/>
      <sz val="11"/>
      <color rgb="FF000099"/>
      <name val="ＭＳ ゴシック"/>
      <family val="3"/>
      <charset val="128"/>
    </font>
    <font>
      <sz val="11"/>
      <color rgb="FF000099"/>
      <name val="ＭＳ 明朝"/>
      <family val="1"/>
      <charset val="128"/>
    </font>
    <font>
      <b/>
      <sz val="11"/>
      <color rgb="FF0000CC"/>
      <name val="ＭＳ ゴシック"/>
      <family val="3"/>
      <charset val="128"/>
    </font>
    <font>
      <b/>
      <u/>
      <sz val="11"/>
      <color rgb="FF000099"/>
      <name val="ＭＳ ゴシック"/>
      <family val="3"/>
      <charset val="128"/>
    </font>
  </fonts>
  <fills count="20">
    <fill>
      <patternFill patternType="none"/>
    </fill>
    <fill>
      <patternFill patternType="gray125"/>
    </fill>
    <fill>
      <patternFill patternType="solid">
        <fgColor indexed="22"/>
        <bgColor indexed="64"/>
      </patternFill>
    </fill>
    <fill>
      <patternFill patternType="solid">
        <fgColor indexed="45"/>
        <bgColor indexed="64"/>
      </patternFill>
    </fill>
    <fill>
      <patternFill patternType="solid">
        <fgColor theme="0" tint="-0.249977111117893"/>
        <bgColor indexed="64"/>
      </patternFill>
    </fill>
    <fill>
      <patternFill patternType="solid">
        <fgColor rgb="FFFF99FF"/>
        <bgColor indexed="64"/>
      </patternFill>
    </fill>
    <fill>
      <patternFill patternType="solid">
        <fgColor rgb="FF00FF00"/>
        <bgColor indexed="64"/>
      </patternFill>
    </fill>
    <fill>
      <patternFill patternType="solid">
        <fgColor rgb="FFC0C0C0"/>
        <bgColor indexed="64"/>
      </patternFill>
    </fill>
    <fill>
      <patternFill patternType="solid">
        <fgColor rgb="FFC0C0C0"/>
        <bgColor rgb="FFCCCCFF"/>
      </patternFill>
    </fill>
    <fill>
      <patternFill patternType="solid">
        <fgColor rgb="FFFF99CC"/>
        <bgColor rgb="FFFF8080"/>
      </patternFill>
    </fill>
    <fill>
      <patternFill patternType="solid">
        <fgColor rgb="FFFF99FF"/>
        <bgColor rgb="FFFF8080"/>
      </patternFill>
    </fill>
    <fill>
      <patternFill patternType="solid">
        <fgColor rgb="FFFF99CC"/>
        <bgColor indexed="64"/>
      </patternFill>
    </fill>
    <fill>
      <patternFill patternType="solid">
        <fgColor theme="9" tint="0.39997558519241921"/>
        <bgColor indexed="64"/>
      </patternFill>
    </fill>
    <fill>
      <patternFill patternType="solid">
        <fgColor rgb="FFFFFF00"/>
        <bgColor indexed="64"/>
      </patternFill>
    </fill>
    <fill>
      <patternFill patternType="solid">
        <fgColor rgb="FF92D050"/>
        <bgColor indexed="64"/>
      </patternFill>
    </fill>
    <fill>
      <patternFill patternType="solid">
        <fgColor indexed="13"/>
        <bgColor indexed="64"/>
      </patternFill>
    </fill>
    <fill>
      <patternFill patternType="solid">
        <fgColor indexed="42"/>
        <bgColor indexed="64"/>
      </patternFill>
    </fill>
    <fill>
      <patternFill patternType="solid">
        <fgColor rgb="FFFFC000"/>
        <bgColor indexed="64"/>
      </patternFill>
    </fill>
    <fill>
      <patternFill patternType="solid">
        <fgColor theme="0" tint="-0.34998626667073579"/>
        <bgColor indexed="64"/>
      </patternFill>
    </fill>
    <fill>
      <patternFill patternType="solid">
        <fgColor theme="0"/>
        <bgColor indexed="64"/>
      </patternFill>
    </fill>
  </fills>
  <borders count="75">
    <border>
      <left/>
      <right/>
      <top/>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top style="hair">
        <color indexed="64"/>
      </top>
      <bottom style="thin">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style="thin">
        <color indexed="64"/>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bottom style="double">
        <color indexed="64"/>
      </bottom>
      <diagonal/>
    </border>
    <border diagonalDown="1">
      <left style="thin">
        <color auto="1"/>
      </left>
      <right style="thin">
        <color auto="1"/>
      </right>
      <top style="thin">
        <color auto="1"/>
      </top>
      <bottom style="thin">
        <color auto="1"/>
      </bottom>
      <diagonal style="thin">
        <color auto="1"/>
      </diagonal>
    </border>
    <border>
      <left style="medium">
        <color rgb="FFFF0000"/>
      </left>
      <right style="medium">
        <color rgb="FFFF0000"/>
      </right>
      <top style="medium">
        <color rgb="FFFF0000"/>
      </top>
      <bottom style="medium">
        <color rgb="FFFF0000"/>
      </bottom>
      <diagonal/>
    </border>
    <border>
      <left style="thin">
        <color indexed="64"/>
      </left>
      <right style="thin">
        <color indexed="64"/>
      </right>
      <top style="thin">
        <color indexed="64"/>
      </top>
      <bottom style="dotted">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thin">
        <color indexed="64"/>
      </left>
      <right style="thin">
        <color rgb="FFFF0000"/>
      </right>
      <top style="thin">
        <color indexed="64"/>
      </top>
      <bottom style="thin">
        <color indexed="64"/>
      </bottom>
      <diagonal/>
    </border>
    <border>
      <left style="thin">
        <color rgb="FFFF0000"/>
      </left>
      <right style="thin">
        <color rgb="FFFF0000"/>
      </right>
      <top style="thin">
        <color indexed="64"/>
      </top>
      <bottom style="thin">
        <color indexed="64"/>
      </bottom>
      <diagonal/>
    </border>
    <border>
      <left style="thin">
        <color rgb="FFFF0000"/>
      </left>
      <right style="thin">
        <color indexed="64"/>
      </right>
      <top style="thin">
        <color indexed="64"/>
      </top>
      <bottom style="thin">
        <color indexed="64"/>
      </bottom>
      <diagonal/>
    </border>
    <border>
      <left style="thin">
        <color rgb="FFFF0000"/>
      </left>
      <right/>
      <top style="thin">
        <color indexed="64"/>
      </top>
      <bottom style="thin">
        <color indexed="64"/>
      </bottom>
      <diagonal/>
    </border>
  </borders>
  <cellStyleXfs count="5">
    <xf numFmtId="0" fontId="0" fillId="0" borderId="0"/>
    <xf numFmtId="9" fontId="12" fillId="0" borderId="0" applyFont="0" applyFill="0" applyBorder="0" applyAlignment="0" applyProtection="0"/>
    <xf numFmtId="0" fontId="3" fillId="0" borderId="0"/>
    <xf numFmtId="9" fontId="12" fillId="0" borderId="0" applyBorder="0" applyAlignment="0" applyProtection="0"/>
    <xf numFmtId="0" fontId="1" fillId="0" borderId="0">
      <alignment vertical="center"/>
    </xf>
  </cellStyleXfs>
  <cellXfs count="556">
    <xf numFmtId="0" fontId="0" fillId="0" borderId="0" xfId="0"/>
    <xf numFmtId="176" fontId="0" fillId="0" borderId="0" xfId="0" applyNumberFormat="1"/>
    <xf numFmtId="0" fontId="7" fillId="0" borderId="0" xfId="0" applyFont="1" applyAlignment="1">
      <alignment vertical="center"/>
    </xf>
    <xf numFmtId="0" fontId="3" fillId="0" borderId="0" xfId="0" applyFont="1"/>
    <xf numFmtId="0" fontId="6" fillId="0" borderId="0" xfId="0" applyFont="1"/>
    <xf numFmtId="0" fontId="6" fillId="2" borderId="0" xfId="0" applyFont="1" applyFill="1"/>
    <xf numFmtId="177" fontId="3" fillId="2" borderId="0" xfId="0" applyNumberFormat="1" applyFont="1" applyFill="1"/>
    <xf numFmtId="0" fontId="3" fillId="2" borderId="0" xfId="0" applyFont="1" applyFill="1" applyAlignment="1">
      <alignment vertical="center"/>
    </xf>
    <xf numFmtId="0" fontId="6" fillId="2" borderId="0" xfId="0" applyFont="1" applyFill="1" applyAlignment="1">
      <alignment vertical="center"/>
    </xf>
    <xf numFmtId="0" fontId="7" fillId="0" borderId="0" xfId="0" applyFont="1"/>
    <xf numFmtId="0" fontId="5" fillId="2" borderId="0" xfId="2" applyFont="1" applyFill="1" applyBorder="1" applyAlignment="1" applyProtection="1">
      <alignment horizontal="center" vertical="center"/>
    </xf>
    <xf numFmtId="0" fontId="3" fillId="2" borderId="0" xfId="2" applyFont="1" applyFill="1" applyBorder="1" applyAlignment="1" applyProtection="1">
      <alignment horizontal="left"/>
    </xf>
    <xf numFmtId="0" fontId="5" fillId="2" borderId="0" xfId="2" applyFont="1" applyFill="1" applyBorder="1"/>
    <xf numFmtId="176" fontId="5" fillId="2" borderId="0" xfId="2" applyNumberFormat="1" applyFont="1" applyFill="1" applyBorder="1"/>
    <xf numFmtId="0" fontId="3" fillId="2" borderId="0" xfId="0" applyFont="1" applyFill="1" applyAlignment="1" applyProtection="1">
      <alignment horizontal="right" vertical="center"/>
      <protection locked="0"/>
    </xf>
    <xf numFmtId="0" fontId="6" fillId="2" borderId="0" xfId="0" applyFont="1" applyFill="1" applyAlignment="1">
      <alignment horizontal="right" vertical="center"/>
    </xf>
    <xf numFmtId="176" fontId="3" fillId="2" borderId="1" xfId="2" applyNumberFormat="1" applyFont="1" applyFill="1" applyBorder="1" applyAlignment="1" applyProtection="1">
      <alignment horizontal="center" vertical="center" wrapText="1"/>
    </xf>
    <xf numFmtId="176" fontId="3" fillId="2" borderId="0" xfId="2" applyNumberFormat="1" applyFont="1" applyFill="1" applyBorder="1" applyAlignment="1">
      <alignment horizontal="center"/>
    </xf>
    <xf numFmtId="0" fontId="3" fillId="2" borderId="0" xfId="0" applyFont="1" applyFill="1" applyBorder="1" applyAlignment="1" applyProtection="1">
      <alignment horizontal="center" vertical="center" shrinkToFit="1"/>
      <protection locked="0"/>
    </xf>
    <xf numFmtId="0" fontId="3" fillId="0" borderId="0" xfId="0" applyFont="1" applyAlignment="1"/>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6" xfId="2" applyFont="1" applyFill="1" applyBorder="1" applyAlignment="1" applyProtection="1">
      <alignment horizontal="left" vertical="center"/>
    </xf>
    <xf numFmtId="0" fontId="3" fillId="2" borderId="7" xfId="2" applyFont="1" applyFill="1" applyBorder="1" applyAlignment="1" applyProtection="1">
      <alignment horizontal="left" vertical="center"/>
    </xf>
    <xf numFmtId="0" fontId="0" fillId="0" borderId="0" xfId="0" applyFont="1" applyFill="1"/>
    <xf numFmtId="0" fontId="0" fillId="0" borderId="0" xfId="0" applyFont="1"/>
    <xf numFmtId="0" fontId="0" fillId="3" borderId="0" xfId="0" applyFont="1" applyFill="1"/>
    <xf numFmtId="0" fontId="0" fillId="2" borderId="0" xfId="0" applyFont="1" applyFill="1"/>
    <xf numFmtId="10" fontId="3" fillId="2" borderId="8" xfId="2" applyNumberFormat="1" applyFont="1" applyFill="1" applyBorder="1" applyAlignment="1" applyProtection="1">
      <alignment vertical="center"/>
    </xf>
    <xf numFmtId="10" fontId="3" fillId="2" borderId="9" xfId="2" applyNumberFormat="1" applyFont="1" applyFill="1" applyBorder="1" applyAlignment="1" applyProtection="1">
      <alignment vertical="center"/>
    </xf>
    <xf numFmtId="10" fontId="3" fillId="2" borderId="10" xfId="2" applyNumberFormat="1" applyFont="1" applyFill="1" applyBorder="1" applyAlignment="1" applyProtection="1">
      <alignment vertical="center"/>
    </xf>
    <xf numFmtId="179" fontId="3" fillId="2" borderId="9" xfId="2" applyNumberFormat="1" applyFont="1" applyFill="1" applyBorder="1" applyAlignment="1" applyProtection="1">
      <alignment vertical="center"/>
    </xf>
    <xf numFmtId="10" fontId="3" fillId="2" borderId="11" xfId="2" applyNumberFormat="1" applyFont="1" applyFill="1" applyBorder="1" applyAlignment="1" applyProtection="1">
      <alignment vertical="center"/>
    </xf>
    <xf numFmtId="10" fontId="3" fillId="2" borderId="1" xfId="2" applyNumberFormat="1" applyFont="1" applyFill="1" applyBorder="1" applyAlignment="1" applyProtection="1">
      <alignment vertical="center"/>
    </xf>
    <xf numFmtId="179" fontId="3" fillId="2" borderId="12" xfId="2" applyNumberFormat="1" applyFont="1" applyFill="1" applyBorder="1" applyAlignment="1" applyProtection="1">
      <alignment vertical="center"/>
    </xf>
    <xf numFmtId="179" fontId="3" fillId="2" borderId="1" xfId="2" applyNumberFormat="1" applyFont="1" applyFill="1" applyBorder="1" applyAlignment="1" applyProtection="1">
      <alignment vertical="center"/>
    </xf>
    <xf numFmtId="179" fontId="3" fillId="2" borderId="13" xfId="2" applyNumberFormat="1" applyFont="1" applyFill="1" applyBorder="1" applyAlignment="1" applyProtection="1">
      <alignment vertical="center"/>
    </xf>
    <xf numFmtId="10" fontId="3" fillId="2" borderId="14" xfId="2" applyNumberFormat="1" applyFont="1" applyFill="1" applyBorder="1" applyAlignment="1" applyProtection="1">
      <alignment vertical="center"/>
    </xf>
    <xf numFmtId="179" fontId="3" fillId="2" borderId="15" xfId="2" applyNumberFormat="1" applyFont="1" applyFill="1" applyBorder="1" applyAlignment="1" applyProtection="1">
      <alignment vertical="center"/>
    </xf>
    <xf numFmtId="10" fontId="3" fillId="2" borderId="12" xfId="2" applyNumberFormat="1" applyFont="1" applyFill="1" applyBorder="1" applyAlignment="1" applyProtection="1">
      <alignment vertical="center"/>
    </xf>
    <xf numFmtId="179" fontId="3" fillId="2" borderId="1" xfId="0" applyNumberFormat="1" applyFont="1" applyFill="1" applyBorder="1" applyAlignment="1">
      <alignment vertical="center"/>
    </xf>
    <xf numFmtId="0" fontId="9" fillId="0" borderId="0" xfId="0" applyFont="1" applyAlignment="1">
      <alignment vertical="center"/>
    </xf>
    <xf numFmtId="0" fontId="0" fillId="3" borderId="0" xfId="0" applyFill="1"/>
    <xf numFmtId="0" fontId="11" fillId="0" borderId="0" xfId="0" applyFont="1"/>
    <xf numFmtId="0" fontId="12" fillId="0" borderId="0" xfId="0" applyFont="1"/>
    <xf numFmtId="0" fontId="3" fillId="0" borderId="0" xfId="0" applyFont="1" applyAlignment="1">
      <alignment vertical="center"/>
    </xf>
    <xf numFmtId="0" fontId="3" fillId="4" borderId="0" xfId="0" applyFont="1" applyFill="1"/>
    <xf numFmtId="179" fontId="3" fillId="5" borderId="8" xfId="2" applyNumberFormat="1" applyFont="1" applyFill="1" applyBorder="1" applyAlignment="1" applyProtection="1">
      <alignment vertical="center"/>
      <protection locked="0"/>
    </xf>
    <xf numFmtId="179" fontId="3" fillId="5" borderId="9" xfId="2" applyNumberFormat="1" applyFont="1" applyFill="1" applyBorder="1" applyAlignment="1" applyProtection="1">
      <alignment vertical="center"/>
      <protection locked="0"/>
    </xf>
    <xf numFmtId="179" fontId="3" fillId="5" borderId="16" xfId="2" applyNumberFormat="1" applyFont="1" applyFill="1" applyBorder="1" applyAlignment="1" applyProtection="1">
      <alignment vertical="center"/>
      <protection locked="0"/>
    </xf>
    <xf numFmtId="179" fontId="3" fillId="5" borderId="1" xfId="0" applyNumberFormat="1" applyFont="1" applyFill="1" applyBorder="1" applyAlignment="1" applyProtection="1">
      <alignment vertical="center"/>
      <protection locked="0"/>
    </xf>
    <xf numFmtId="179" fontId="3" fillId="5" borderId="1" xfId="2" applyNumberFormat="1" applyFont="1" applyFill="1" applyBorder="1" applyAlignment="1" applyProtection="1">
      <alignment vertical="center"/>
      <protection locked="0"/>
    </xf>
    <xf numFmtId="179" fontId="3" fillId="5" borderId="10" xfId="2" applyNumberFormat="1" applyFont="1" applyFill="1" applyBorder="1" applyAlignment="1" applyProtection="1">
      <alignment vertical="center"/>
      <protection locked="0"/>
    </xf>
    <xf numFmtId="179" fontId="3" fillId="5" borderId="13" xfId="2" applyNumberFormat="1" applyFont="1" applyFill="1" applyBorder="1" applyAlignment="1" applyProtection="1">
      <alignment vertical="center"/>
      <protection locked="0"/>
    </xf>
    <xf numFmtId="0" fontId="16" fillId="0" borderId="0" xfId="0" applyFont="1" applyAlignment="1">
      <alignment horizontal="left" vertical="center"/>
    </xf>
    <xf numFmtId="0" fontId="6" fillId="0" borderId="0" xfId="0" applyFont="1" applyAlignment="1">
      <alignment vertical="center"/>
    </xf>
    <xf numFmtId="0" fontId="3" fillId="2" borderId="18" xfId="0" applyFont="1" applyFill="1" applyBorder="1" applyAlignment="1">
      <alignment vertical="center"/>
    </xf>
    <xf numFmtId="0" fontId="10" fillId="6" borderId="0" xfId="0" applyFont="1" applyFill="1"/>
    <xf numFmtId="0" fontId="0" fillId="6" borderId="0" xfId="0" applyFill="1"/>
    <xf numFmtId="0" fontId="3" fillId="2" borderId="0" xfId="0" applyFont="1" applyFill="1" applyBorder="1" applyAlignment="1">
      <alignment vertical="center"/>
    </xf>
    <xf numFmtId="0" fontId="3" fillId="7" borderId="0" xfId="0" applyFont="1" applyFill="1" applyBorder="1" applyAlignment="1" applyProtection="1">
      <alignment vertical="center" wrapText="1"/>
      <protection locked="0"/>
    </xf>
    <xf numFmtId="0" fontId="3" fillId="7" borderId="0" xfId="0" applyFont="1" applyFill="1" applyBorder="1" applyAlignment="1" applyProtection="1">
      <alignment horizontal="center" vertical="center"/>
      <protection locked="0"/>
    </xf>
    <xf numFmtId="0" fontId="3" fillId="2" borderId="0" xfId="0" applyFont="1" applyFill="1" applyBorder="1" applyAlignment="1">
      <alignment horizontal="left" vertical="center"/>
    </xf>
    <xf numFmtId="0" fontId="3" fillId="7" borderId="0" xfId="0" applyFont="1" applyFill="1" applyBorder="1" applyAlignment="1">
      <alignment horizontal="left" vertical="center"/>
    </xf>
    <xf numFmtId="0" fontId="3" fillId="7" borderId="0" xfId="0" applyFont="1" applyFill="1" applyBorder="1" applyAlignment="1" applyProtection="1">
      <alignment horizontal="left" vertical="center" wrapText="1"/>
      <protection locked="0"/>
    </xf>
    <xf numFmtId="0" fontId="3" fillId="2" borderId="0" xfId="0" applyFont="1" applyFill="1" applyAlignment="1">
      <alignment horizontal="right"/>
    </xf>
    <xf numFmtId="0" fontId="3" fillId="2" borderId="0" xfId="0" applyFont="1" applyFill="1" applyBorder="1"/>
    <xf numFmtId="0" fontId="3" fillId="2" borderId="0" xfId="0" applyFont="1" applyFill="1" applyBorder="1" applyAlignment="1">
      <alignment horizontal="right"/>
    </xf>
    <xf numFmtId="0" fontId="3" fillId="5" borderId="22" xfId="2" applyFont="1" applyFill="1" applyBorder="1" applyAlignment="1" applyProtection="1">
      <alignment horizontal="left" vertical="center"/>
      <protection locked="0"/>
    </xf>
    <xf numFmtId="0" fontId="3" fillId="5" borderId="23" xfId="2" applyFont="1" applyFill="1" applyBorder="1" applyAlignment="1" applyProtection="1">
      <alignment horizontal="left" vertical="center"/>
      <protection locked="0"/>
    </xf>
    <xf numFmtId="10" fontId="3" fillId="2" borderId="13" xfId="2" applyNumberFormat="1" applyFont="1" applyFill="1" applyBorder="1" applyAlignment="1" applyProtection="1">
      <alignment vertical="center"/>
    </xf>
    <xf numFmtId="179" fontId="3" fillId="5" borderId="12" xfId="2" applyNumberFormat="1" applyFont="1" applyFill="1" applyBorder="1" applyAlignment="1" applyProtection="1">
      <alignment vertical="center"/>
      <protection locked="0"/>
    </xf>
    <xf numFmtId="10" fontId="3" fillId="2" borderId="1" xfId="1" applyNumberFormat="1" applyFont="1" applyFill="1" applyBorder="1" applyAlignment="1" applyProtection="1">
      <alignment vertical="center"/>
    </xf>
    <xf numFmtId="0" fontId="16" fillId="0" borderId="0" xfId="0" applyFont="1" applyAlignment="1">
      <alignment vertical="center"/>
    </xf>
    <xf numFmtId="0" fontId="3" fillId="8" borderId="0" xfId="0" applyFont="1" applyFill="1"/>
    <xf numFmtId="0" fontId="3" fillId="8" borderId="0" xfId="0" applyFont="1" applyFill="1" applyAlignment="1">
      <alignment shrinkToFit="1"/>
    </xf>
    <xf numFmtId="0" fontId="19" fillId="0" borderId="0" xfId="0" applyFont="1"/>
    <xf numFmtId="0" fontId="19" fillId="0" borderId="60" xfId="0" applyFont="1" applyBorder="1"/>
    <xf numFmtId="0" fontId="20" fillId="0" borderId="1" xfId="0" applyFont="1" applyBorder="1" applyAlignment="1">
      <alignment horizontal="center" vertical="center"/>
    </xf>
    <xf numFmtId="0" fontId="19" fillId="0" borderId="1" xfId="0" applyFont="1" applyBorder="1" applyAlignment="1">
      <alignment horizontal="center" vertical="center"/>
    </xf>
    <xf numFmtId="178" fontId="20" fillId="0" borderId="1" xfId="0" applyNumberFormat="1" applyFont="1" applyBorder="1" applyAlignment="1">
      <alignment horizontal="right" vertical="center" shrinkToFit="1"/>
    </xf>
    <xf numFmtId="0" fontId="16" fillId="0" borderId="0" xfId="0" applyFont="1" applyAlignment="1">
      <alignment vertical="top"/>
    </xf>
    <xf numFmtId="0" fontId="16" fillId="0" borderId="0" xfId="0" applyFont="1"/>
    <xf numFmtId="0" fontId="23" fillId="0" borderId="0" xfId="0" applyFont="1"/>
    <xf numFmtId="178" fontId="20" fillId="0" borderId="61" xfId="0" applyNumberFormat="1" applyFont="1" applyBorder="1"/>
    <xf numFmtId="0" fontId="3" fillId="0" borderId="0" xfId="0" applyFont="1" applyAlignment="1">
      <alignment shrinkToFit="1"/>
    </xf>
    <xf numFmtId="0" fontId="3" fillId="5" borderId="17" xfId="2" applyFont="1" applyFill="1" applyBorder="1" applyAlignment="1" applyProtection="1">
      <alignment horizontal="left" vertical="center"/>
      <protection locked="0"/>
    </xf>
    <xf numFmtId="0" fontId="3" fillId="8" borderId="0" xfId="2" applyFont="1" applyFill="1" applyBorder="1" applyAlignment="1" applyProtection="1">
      <alignment horizontal="left"/>
    </xf>
    <xf numFmtId="0" fontId="5" fillId="8" borderId="0" xfId="2" applyFont="1" applyFill="1" applyBorder="1"/>
    <xf numFmtId="176" fontId="5" fillId="8" borderId="0" xfId="2" applyNumberFormat="1" applyFont="1" applyFill="1" applyBorder="1"/>
    <xf numFmtId="0" fontId="24" fillId="9" borderId="0" xfId="2" applyFont="1" applyFill="1" applyBorder="1" applyAlignment="1" applyProtection="1">
      <alignment horizontal="left" vertical="center"/>
      <protection locked="0"/>
    </xf>
    <xf numFmtId="0" fontId="5" fillId="8" borderId="0" xfId="2" applyFont="1" applyFill="1" applyBorder="1" applyAlignment="1" applyProtection="1">
      <alignment horizontal="center" vertical="center"/>
    </xf>
    <xf numFmtId="176" fontId="3" fillId="8" borderId="0" xfId="2" applyNumberFormat="1" applyFont="1" applyFill="1" applyBorder="1" applyAlignment="1">
      <alignment horizontal="center"/>
    </xf>
    <xf numFmtId="176" fontId="3" fillId="8" borderId="1" xfId="2" applyNumberFormat="1" applyFont="1" applyFill="1" applyBorder="1" applyAlignment="1" applyProtection="1">
      <alignment horizontal="center" vertical="center" wrapText="1"/>
    </xf>
    <xf numFmtId="0" fontId="3" fillId="8" borderId="6" xfId="2" applyFont="1" applyFill="1" applyBorder="1" applyAlignment="1" applyProtection="1">
      <alignment horizontal="left" vertical="center"/>
    </xf>
    <xf numFmtId="179" fontId="3" fillId="9" borderId="8" xfId="2" applyNumberFormat="1" applyFont="1" applyFill="1" applyBorder="1" applyAlignment="1" applyProtection="1">
      <alignment vertical="center"/>
      <protection locked="0"/>
    </xf>
    <xf numFmtId="10" fontId="18" fillId="8" borderId="8" xfId="2" applyNumberFormat="1" applyFont="1" applyFill="1" applyBorder="1" applyAlignment="1" applyProtection="1">
      <alignment vertical="center"/>
    </xf>
    <xf numFmtId="0" fontId="3" fillId="8" borderId="7" xfId="2" applyFont="1" applyFill="1" applyBorder="1" applyAlignment="1" applyProtection="1">
      <alignment horizontal="left" vertical="center"/>
    </xf>
    <xf numFmtId="179" fontId="3" fillId="9" borderId="9" xfId="2" applyNumberFormat="1" applyFont="1" applyFill="1" applyBorder="1" applyAlignment="1" applyProtection="1">
      <alignment vertical="center"/>
      <protection locked="0"/>
    </xf>
    <xf numFmtId="10" fontId="18" fillId="8" borderId="9" xfId="2" applyNumberFormat="1" applyFont="1" applyFill="1" applyBorder="1" applyAlignment="1" applyProtection="1">
      <alignment vertical="center"/>
    </xf>
    <xf numFmtId="10" fontId="18" fillId="8" borderId="10" xfId="2" applyNumberFormat="1" applyFont="1" applyFill="1" applyBorder="1" applyAlignment="1" applyProtection="1">
      <alignment vertical="center"/>
    </xf>
    <xf numFmtId="179" fontId="18" fillId="8" borderId="9" xfId="2" applyNumberFormat="1" applyFont="1" applyFill="1" applyBorder="1" applyAlignment="1" applyProtection="1">
      <alignment vertical="center"/>
    </xf>
    <xf numFmtId="10" fontId="18" fillId="8" borderId="11" xfId="2" applyNumberFormat="1" applyFont="1" applyFill="1" applyBorder="1" applyAlignment="1" applyProtection="1">
      <alignment vertical="center"/>
    </xf>
    <xf numFmtId="0" fontId="0" fillId="0" borderId="1" xfId="0" applyFont="1" applyBorder="1" applyAlignment="1">
      <alignment horizontal="center"/>
    </xf>
    <xf numFmtId="0" fontId="25" fillId="0" borderId="1" xfId="0" applyFont="1" applyBorder="1" applyAlignment="1">
      <alignment horizontal="right"/>
    </xf>
    <xf numFmtId="179" fontId="25" fillId="0" borderId="1" xfId="0" applyNumberFormat="1" applyFont="1" applyBorder="1"/>
    <xf numFmtId="0" fontId="3" fillId="8" borderId="17" xfId="2" applyFont="1" applyFill="1" applyBorder="1" applyAlignment="1" applyProtection="1">
      <alignment horizontal="left" vertical="center"/>
    </xf>
    <xf numFmtId="179" fontId="18" fillId="8" borderId="11" xfId="2" applyNumberFormat="1" applyFont="1" applyFill="1" applyBorder="1" applyAlignment="1" applyProtection="1">
      <alignment vertical="center"/>
    </xf>
    <xf numFmtId="179" fontId="18" fillId="8" borderId="8" xfId="2" applyNumberFormat="1" applyFont="1" applyFill="1" applyBorder="1" applyAlignment="1" applyProtection="1">
      <alignment vertical="center"/>
    </xf>
    <xf numFmtId="179" fontId="3" fillId="8" borderId="9" xfId="2" applyNumberFormat="1" applyFont="1" applyFill="1" applyBorder="1" applyAlignment="1" applyProtection="1">
      <alignment horizontal="right" vertical="center"/>
    </xf>
    <xf numFmtId="10" fontId="3" fillId="8" borderId="9" xfId="2" applyNumberFormat="1" applyFont="1" applyFill="1" applyBorder="1" applyAlignment="1" applyProtection="1">
      <alignment horizontal="right" vertical="center"/>
    </xf>
    <xf numFmtId="179" fontId="3" fillId="9" borderId="16" xfId="2" applyNumberFormat="1" applyFont="1" applyFill="1" applyBorder="1" applyAlignment="1" applyProtection="1">
      <alignment vertical="center"/>
      <protection locked="0"/>
    </xf>
    <xf numFmtId="10" fontId="18" fillId="8" borderId="1" xfId="2" applyNumberFormat="1" applyFont="1" applyFill="1" applyBorder="1" applyAlignment="1" applyProtection="1">
      <alignment vertical="center"/>
    </xf>
    <xf numFmtId="179" fontId="3" fillId="9" borderId="1" xfId="0" applyNumberFormat="1" applyFont="1" applyFill="1" applyBorder="1" applyAlignment="1" applyProtection="1">
      <alignment vertical="center"/>
      <protection locked="0"/>
    </xf>
    <xf numFmtId="179" fontId="18" fillId="8" borderId="12" xfId="2" applyNumberFormat="1" applyFont="1" applyFill="1" applyBorder="1" applyAlignment="1" applyProtection="1">
      <alignment vertical="center"/>
    </xf>
    <xf numFmtId="179" fontId="3" fillId="9" borderId="1" xfId="2" applyNumberFormat="1" applyFont="1" applyFill="1" applyBorder="1" applyAlignment="1" applyProtection="1">
      <alignment vertical="center"/>
      <protection locked="0"/>
    </xf>
    <xf numFmtId="179" fontId="3" fillId="9" borderId="10" xfId="2" applyNumberFormat="1" applyFont="1" applyFill="1" applyBorder="1" applyAlignment="1" applyProtection="1">
      <alignment vertical="center"/>
      <protection locked="0"/>
    </xf>
    <xf numFmtId="0" fontId="17" fillId="0" borderId="0" xfId="0" applyFont="1" applyAlignment="1">
      <alignment vertical="center"/>
    </xf>
    <xf numFmtId="179" fontId="18" fillId="8" borderId="1" xfId="2" applyNumberFormat="1" applyFont="1" applyFill="1" applyBorder="1" applyAlignment="1" applyProtection="1">
      <alignment vertical="center"/>
    </xf>
    <xf numFmtId="179" fontId="18" fillId="8" borderId="13" xfId="2" applyNumberFormat="1" applyFont="1" applyFill="1" applyBorder="1" applyAlignment="1" applyProtection="1">
      <alignment vertical="center"/>
    </xf>
    <xf numFmtId="10" fontId="18" fillId="8" borderId="14" xfId="2" applyNumberFormat="1" applyFont="1" applyFill="1" applyBorder="1" applyAlignment="1" applyProtection="1">
      <alignment vertical="center"/>
    </xf>
    <xf numFmtId="179" fontId="18" fillId="8" borderId="15" xfId="2" applyNumberFormat="1" applyFont="1" applyFill="1" applyBorder="1" applyAlignment="1" applyProtection="1">
      <alignment vertical="center"/>
    </xf>
    <xf numFmtId="10" fontId="18" fillId="8" borderId="12" xfId="2" applyNumberFormat="1" applyFont="1" applyFill="1" applyBorder="1" applyAlignment="1" applyProtection="1">
      <alignment vertical="center"/>
    </xf>
    <xf numFmtId="10" fontId="18" fillId="8" borderId="1" xfId="3" applyNumberFormat="1" applyFont="1" applyFill="1" applyBorder="1" applyAlignment="1" applyProtection="1">
      <alignment vertical="center"/>
    </xf>
    <xf numFmtId="179" fontId="18" fillId="8" borderId="1" xfId="0" applyNumberFormat="1" applyFont="1" applyFill="1" applyBorder="1" applyAlignment="1">
      <alignment vertical="center"/>
    </xf>
    <xf numFmtId="0" fontId="24" fillId="10" borderId="0" xfId="2" applyFont="1" applyFill="1" applyBorder="1" applyAlignment="1" applyProtection="1">
      <alignment horizontal="left" vertical="center"/>
      <protection locked="0"/>
    </xf>
    <xf numFmtId="0" fontId="3" fillId="11" borderId="30" xfId="2" applyFont="1" applyFill="1" applyBorder="1" applyAlignment="1" applyProtection="1">
      <alignment horizontal="left" vertical="center"/>
      <protection locked="0"/>
    </xf>
    <xf numFmtId="0" fontId="3" fillId="11" borderId="31" xfId="2" applyFont="1" applyFill="1" applyBorder="1" applyAlignment="1" applyProtection="1">
      <alignment horizontal="left" vertical="center"/>
      <protection locked="0"/>
    </xf>
    <xf numFmtId="0" fontId="3" fillId="11" borderId="32" xfId="2" applyFont="1" applyFill="1" applyBorder="1" applyAlignment="1" applyProtection="1">
      <alignment horizontal="left" vertical="center"/>
      <protection locked="0"/>
    </xf>
    <xf numFmtId="179" fontId="3" fillId="11" borderId="13" xfId="2" applyNumberFormat="1" applyFont="1" applyFill="1" applyBorder="1" applyAlignment="1" applyProtection="1">
      <alignment vertical="center"/>
      <protection locked="0"/>
    </xf>
    <xf numFmtId="0" fontId="27" fillId="0" borderId="0" xfId="0" applyFont="1"/>
    <xf numFmtId="0" fontId="27" fillId="0" borderId="0" xfId="0" applyFont="1" applyAlignment="1">
      <alignment horizontal="center"/>
    </xf>
    <xf numFmtId="0" fontId="27" fillId="0" borderId="0" xfId="0" applyFont="1" applyAlignment="1">
      <alignment vertical="center"/>
    </xf>
    <xf numFmtId="0" fontId="28" fillId="0" borderId="1" xfId="0" applyFont="1" applyFill="1" applyBorder="1" applyAlignment="1" applyProtection="1">
      <alignment vertical="center" wrapText="1"/>
      <protection locked="0"/>
    </xf>
    <xf numFmtId="0" fontId="30" fillId="4" borderId="1" xfId="0" applyFont="1" applyFill="1" applyBorder="1" applyAlignment="1">
      <alignment horizontal="center" vertical="center"/>
    </xf>
    <xf numFmtId="0" fontId="1" fillId="0" borderId="0" xfId="4">
      <alignment vertical="center"/>
    </xf>
    <xf numFmtId="0" fontId="34" fillId="0" borderId="0" xfId="4" applyFont="1" applyBorder="1" applyAlignment="1">
      <alignment horizontal="center" vertical="center"/>
    </xf>
    <xf numFmtId="0" fontId="36" fillId="0" borderId="31" xfId="4" applyFont="1" applyBorder="1" applyAlignment="1">
      <alignment horizontal="center" vertical="center"/>
    </xf>
    <xf numFmtId="0" fontId="36" fillId="0" borderId="0" xfId="4" applyFont="1" applyBorder="1" applyAlignment="1">
      <alignment horizontal="left" vertical="center"/>
    </xf>
    <xf numFmtId="0" fontId="36" fillId="0" borderId="0" xfId="4" applyFont="1" applyBorder="1" applyAlignment="1">
      <alignment horizontal="center" vertical="center"/>
    </xf>
    <xf numFmtId="0" fontId="37" fillId="0" borderId="0" xfId="4" applyFont="1" applyBorder="1" applyAlignment="1">
      <alignment horizontal="right" vertical="center"/>
    </xf>
    <xf numFmtId="0" fontId="38" fillId="0" borderId="0" xfId="4" applyFont="1" applyBorder="1" applyAlignment="1">
      <alignment horizontal="center" vertical="center"/>
    </xf>
    <xf numFmtId="0" fontId="39" fillId="0" borderId="0" xfId="4" applyFont="1" applyBorder="1" applyAlignment="1">
      <alignment horizontal="center" vertical="center"/>
    </xf>
    <xf numFmtId="0" fontId="40" fillId="0" borderId="1" xfId="4" applyFont="1" applyBorder="1" applyAlignment="1">
      <alignment horizontal="center" vertical="center"/>
    </xf>
    <xf numFmtId="0" fontId="34" fillId="0" borderId="1" xfId="4" applyFont="1" applyBorder="1" applyAlignment="1">
      <alignment horizontal="center" vertical="center"/>
    </xf>
    <xf numFmtId="0" fontId="1" fillId="0" borderId="1" xfId="4" applyBorder="1" applyAlignment="1">
      <alignment horizontal="center" vertical="center"/>
    </xf>
    <xf numFmtId="0" fontId="1" fillId="0" borderId="0" xfId="4" applyBorder="1" applyAlignment="1">
      <alignment horizontal="center" vertical="center"/>
    </xf>
    <xf numFmtId="0" fontId="37" fillId="0" borderId="0" xfId="4" applyFont="1" applyBorder="1" applyAlignment="1">
      <alignment horizontal="left" vertical="top" wrapText="1"/>
    </xf>
    <xf numFmtId="0" fontId="41" fillId="0" borderId="0" xfId="4" applyFont="1" applyBorder="1" applyAlignment="1">
      <alignment horizontal="left" vertical="top" wrapText="1"/>
    </xf>
    <xf numFmtId="0" fontId="1" fillId="0" borderId="1" xfId="4" applyBorder="1">
      <alignment vertical="center"/>
    </xf>
    <xf numFmtId="0" fontId="1" fillId="0" borderId="1" xfId="4" applyBorder="1" applyAlignment="1">
      <alignment horizontal="left" vertical="center"/>
    </xf>
    <xf numFmtId="0" fontId="1" fillId="0" borderId="0" xfId="4" applyAlignment="1">
      <alignment horizontal="center" vertical="center" wrapText="1"/>
    </xf>
    <xf numFmtId="0" fontId="1" fillId="0" borderId="0" xfId="4" applyAlignment="1">
      <alignment horizontal="center" vertical="center"/>
    </xf>
    <xf numFmtId="0" fontId="1" fillId="4" borderId="13" xfId="4" applyFill="1" applyBorder="1">
      <alignment vertical="center"/>
    </xf>
    <xf numFmtId="0" fontId="1" fillId="4" borderId="12" xfId="4" applyFill="1" applyBorder="1" applyAlignment="1">
      <alignment horizontal="left" vertical="center"/>
    </xf>
    <xf numFmtId="0" fontId="1" fillId="4" borderId="12" xfId="4" applyFill="1" applyBorder="1">
      <alignment vertical="center"/>
    </xf>
    <xf numFmtId="10" fontId="18" fillId="8" borderId="1" xfId="2" applyNumberFormat="1" applyFont="1" applyFill="1" applyBorder="1" applyAlignment="1">
      <alignment vertical="center"/>
    </xf>
    <xf numFmtId="0" fontId="3" fillId="4" borderId="0" xfId="0" applyFont="1" applyFill="1" applyAlignment="1">
      <alignment vertical="center"/>
    </xf>
    <xf numFmtId="0" fontId="3" fillId="2" borderId="24" xfId="0" applyFont="1" applyFill="1" applyBorder="1" applyAlignment="1"/>
    <xf numFmtId="0" fontId="3" fillId="2" borderId="0" xfId="0" applyFont="1" applyFill="1" applyBorder="1" applyAlignment="1"/>
    <xf numFmtId="0" fontId="3" fillId="2" borderId="0" xfId="0" applyFont="1" applyFill="1" applyBorder="1" applyAlignment="1">
      <alignment vertical="center" wrapText="1"/>
    </xf>
    <xf numFmtId="179" fontId="3" fillId="10" borderId="16" xfId="2" applyNumberFormat="1" applyFill="1" applyBorder="1" applyAlignment="1" applyProtection="1">
      <alignment vertical="center"/>
      <protection locked="0"/>
    </xf>
    <xf numFmtId="0" fontId="3" fillId="7" borderId="0" xfId="0" applyFont="1" applyFill="1" applyAlignment="1">
      <alignment vertical="center" wrapText="1"/>
    </xf>
    <xf numFmtId="0" fontId="43" fillId="0" borderId="1" xfId="0" applyFont="1" applyFill="1" applyBorder="1" applyAlignment="1" applyProtection="1">
      <alignment vertical="center" wrapText="1"/>
      <protection locked="0"/>
    </xf>
    <xf numFmtId="0" fontId="28" fillId="14" borderId="1" xfId="0" applyFont="1" applyFill="1" applyBorder="1" applyAlignment="1">
      <alignment vertical="center" wrapText="1" shrinkToFit="1"/>
    </xf>
    <xf numFmtId="0" fontId="0" fillId="0" borderId="0" xfId="0" applyAlignment="1">
      <alignment horizontal="center"/>
    </xf>
    <xf numFmtId="176" fontId="0" fillId="0" borderId="0" xfId="0" applyNumberFormat="1" applyAlignment="1">
      <alignment horizontal="right"/>
    </xf>
    <xf numFmtId="176" fontId="0" fillId="0" borderId="0" xfId="0" applyNumberFormat="1" applyAlignment="1">
      <alignment horizontal="center"/>
    </xf>
    <xf numFmtId="0" fontId="0" fillId="0" borderId="0" xfId="0" applyAlignment="1">
      <alignment horizontal="right"/>
    </xf>
    <xf numFmtId="0" fontId="0" fillId="0" borderId="1" xfId="0" applyBorder="1" applyAlignment="1">
      <alignment horizontal="center"/>
    </xf>
    <xf numFmtId="0" fontId="0" fillId="0" borderId="1" xfId="0" applyBorder="1" applyAlignment="1"/>
    <xf numFmtId="176" fontId="0" fillId="0" borderId="1" xfId="0" applyNumberFormat="1" applyBorder="1" applyAlignment="1">
      <alignment horizontal="right"/>
    </xf>
    <xf numFmtId="176" fontId="0" fillId="0" borderId="1" xfId="0" applyNumberFormat="1" applyBorder="1" applyAlignment="1">
      <alignment horizontal="center"/>
    </xf>
    <xf numFmtId="0" fontId="0" fillId="0" borderId="1" xfId="0" applyBorder="1" applyAlignment="1">
      <alignment horizontal="right"/>
    </xf>
    <xf numFmtId="0" fontId="45" fillId="0" borderId="1" xfId="0" applyFont="1" applyBorder="1" applyAlignment="1"/>
    <xf numFmtId="38" fontId="0" fillId="0" borderId="1" xfId="0" applyNumberFormat="1" applyFont="1" applyBorder="1" applyAlignment="1">
      <alignment horizontal="right"/>
    </xf>
    <xf numFmtId="0" fontId="0" fillId="0" borderId="0" xfId="0" applyBorder="1"/>
    <xf numFmtId="0" fontId="0" fillId="0" borderId="0" xfId="0" applyBorder="1" applyAlignment="1">
      <alignment horizontal="left"/>
    </xf>
    <xf numFmtId="0" fontId="0" fillId="0" borderId="0" xfId="0" applyFont="1" applyBorder="1" applyAlignment="1">
      <alignment horizontal="left" wrapText="1"/>
    </xf>
    <xf numFmtId="0" fontId="0" fillId="0" borderId="0" xfId="0" applyAlignment="1">
      <alignment vertical="center"/>
    </xf>
    <xf numFmtId="0" fontId="0" fillId="15" borderId="1" xfId="0" applyFill="1" applyBorder="1" applyAlignment="1">
      <alignment horizontal="center" vertical="center"/>
    </xf>
    <xf numFmtId="176" fontId="0" fillId="15" borderId="1" xfId="0" applyNumberFormat="1" applyFill="1" applyBorder="1" applyAlignment="1">
      <alignment horizontal="center" vertical="center"/>
    </xf>
    <xf numFmtId="0" fontId="0" fillId="0" borderId="0" xfId="0" applyAlignment="1">
      <alignment vertical="top"/>
    </xf>
    <xf numFmtId="0" fontId="0" fillId="0" borderId="0" xfId="0" applyAlignment="1">
      <alignment horizontal="center" vertical="top"/>
    </xf>
    <xf numFmtId="176" fontId="0" fillId="0" borderId="0" xfId="0" applyNumberFormat="1" applyAlignment="1">
      <alignment horizontal="right" vertical="top"/>
    </xf>
    <xf numFmtId="176" fontId="0" fillId="0" borderId="0" xfId="0" applyNumberFormat="1" applyAlignment="1">
      <alignment horizontal="center" vertical="top"/>
    </xf>
    <xf numFmtId="0" fontId="0" fillId="0" borderId="0" xfId="0" applyBorder="1" applyAlignment="1">
      <alignment horizontal="right" vertical="top"/>
    </xf>
    <xf numFmtId="0" fontId="0" fillId="0" borderId="31" xfId="0" applyBorder="1" applyAlignment="1">
      <alignment vertical="top"/>
    </xf>
    <xf numFmtId="0" fontId="0" fillId="0" borderId="31" xfId="0" applyBorder="1" applyAlignment="1">
      <alignment horizontal="center" vertical="center"/>
    </xf>
    <xf numFmtId="176" fontId="0" fillId="0" borderId="0" xfId="0" applyNumberFormat="1" applyAlignment="1"/>
    <xf numFmtId="0" fontId="0" fillId="0" borderId="0" xfId="0" applyBorder="1" applyAlignment="1"/>
    <xf numFmtId="176" fontId="0" fillId="0" borderId="1" xfId="0" applyNumberFormat="1" applyBorder="1" applyAlignment="1"/>
    <xf numFmtId="0" fontId="0" fillId="0" borderId="0" xfId="0" applyFill="1" applyBorder="1" applyAlignment="1"/>
    <xf numFmtId="0" fontId="0" fillId="0" borderId="28" xfId="0" applyBorder="1" applyAlignment="1"/>
    <xf numFmtId="0" fontId="0" fillId="0" borderId="0" xfId="0" applyBorder="1" applyAlignment="1">
      <alignment vertical="center"/>
    </xf>
    <xf numFmtId="0" fontId="0" fillId="16" borderId="0" xfId="0" applyFill="1" applyBorder="1" applyAlignment="1">
      <alignment horizontal="center" vertical="center"/>
    </xf>
    <xf numFmtId="176" fontId="0" fillId="0" borderId="0" xfId="0" applyNumberFormat="1" applyAlignment="1">
      <alignment vertical="top"/>
    </xf>
    <xf numFmtId="0" fontId="0" fillId="0" borderId="0" xfId="0" applyAlignment="1">
      <alignment horizontal="center" vertical="center"/>
    </xf>
    <xf numFmtId="0" fontId="0" fillId="13" borderId="1" xfId="0" applyFill="1" applyBorder="1" applyAlignment="1">
      <alignment horizontal="center" vertical="center"/>
    </xf>
    <xf numFmtId="176" fontId="0" fillId="13" borderId="1" xfId="0" applyNumberFormat="1" applyFill="1" applyBorder="1" applyAlignment="1">
      <alignment horizontal="center" vertical="center"/>
    </xf>
    <xf numFmtId="0" fontId="48" fillId="0" borderId="0" xfId="0" applyFont="1"/>
    <xf numFmtId="0" fontId="49" fillId="0" borderId="0" xfId="0" applyFont="1"/>
    <xf numFmtId="0" fontId="3" fillId="7" borderId="0" xfId="0" applyFont="1" applyFill="1" applyAlignment="1">
      <alignment vertical="center"/>
    </xf>
    <xf numFmtId="0" fontId="54" fillId="0" borderId="0" xfId="0" applyFont="1"/>
    <xf numFmtId="0" fontId="30" fillId="4" borderId="21" xfId="0" applyFont="1" applyFill="1" applyBorder="1" applyAlignment="1">
      <alignment horizontal="center" vertical="center"/>
    </xf>
    <xf numFmtId="0" fontId="56" fillId="0" borderId="0" xfId="0" applyFont="1"/>
    <xf numFmtId="0" fontId="44" fillId="13" borderId="1" xfId="0" applyFont="1" applyFill="1" applyBorder="1" applyAlignment="1" applyProtection="1">
      <alignment vertical="center" wrapText="1"/>
      <protection locked="0"/>
    </xf>
    <xf numFmtId="0" fontId="46" fillId="14" borderId="1" xfId="0" applyFont="1" applyFill="1" applyBorder="1" applyAlignment="1" applyProtection="1">
      <alignment vertical="center" wrapText="1"/>
      <protection locked="0"/>
    </xf>
    <xf numFmtId="0" fontId="28" fillId="0" borderId="1" xfId="0" applyFont="1" applyFill="1" applyBorder="1" applyAlignment="1">
      <alignment vertical="center" wrapText="1" shrinkToFit="1"/>
    </xf>
    <xf numFmtId="0" fontId="28" fillId="0" borderId="1" xfId="0" applyFont="1" applyFill="1" applyBorder="1" applyAlignment="1">
      <alignment horizontal="center" vertical="center" shrinkToFit="1"/>
    </xf>
    <xf numFmtId="0" fontId="27" fillId="19" borderId="0" xfId="0" applyFont="1" applyFill="1" applyAlignment="1">
      <alignment vertical="center"/>
    </xf>
    <xf numFmtId="0" fontId="27" fillId="19" borderId="0" xfId="0" applyFont="1" applyFill="1" applyAlignment="1">
      <alignment horizontal="center" vertical="center"/>
    </xf>
    <xf numFmtId="0" fontId="32" fillId="19" borderId="31" xfId="0" applyFont="1" applyFill="1" applyBorder="1" applyAlignment="1">
      <alignment horizontal="center"/>
    </xf>
    <xf numFmtId="0" fontId="30" fillId="11" borderId="67" xfId="0" applyFont="1" applyFill="1" applyBorder="1" applyAlignment="1">
      <alignment horizontal="center" vertical="center"/>
    </xf>
    <xf numFmtId="0" fontId="29" fillId="0" borderId="21" xfId="0" applyFont="1" applyFill="1" applyBorder="1" applyAlignment="1" applyProtection="1">
      <alignment horizontal="center" vertical="center"/>
    </xf>
    <xf numFmtId="0" fontId="29" fillId="0" borderId="68" xfId="0" applyFont="1" applyFill="1" applyBorder="1" applyAlignment="1" applyProtection="1">
      <alignment horizontal="center" vertical="center"/>
      <protection locked="0"/>
    </xf>
    <xf numFmtId="0" fontId="29" fillId="0" borderId="69" xfId="0" applyFont="1" applyFill="1" applyBorder="1" applyAlignment="1" applyProtection="1">
      <alignment horizontal="center" vertical="center"/>
      <protection locked="0"/>
    </xf>
    <xf numFmtId="0" fontId="68" fillId="13" borderId="1" xfId="0" applyFont="1" applyFill="1" applyBorder="1" applyAlignment="1">
      <alignment vertical="center" wrapText="1" shrinkToFit="1"/>
    </xf>
    <xf numFmtId="0" fontId="30" fillId="4" borderId="1" xfId="0" applyFont="1" applyFill="1" applyBorder="1" applyAlignment="1">
      <alignment horizontal="center" vertical="center" shrinkToFit="1"/>
    </xf>
    <xf numFmtId="0" fontId="28" fillId="13" borderId="1" xfId="0" applyFont="1" applyFill="1" applyBorder="1" applyAlignment="1">
      <alignment horizontal="center" vertical="center" shrinkToFit="1"/>
    </xf>
    <xf numFmtId="0" fontId="28" fillId="14" borderId="1" xfId="0" applyFont="1" applyFill="1" applyBorder="1" applyAlignment="1">
      <alignment horizontal="center" vertical="center" shrinkToFit="1"/>
    </xf>
    <xf numFmtId="0" fontId="71" fillId="19" borderId="0" xfId="0" applyFont="1" applyFill="1" applyAlignment="1">
      <alignment horizontal="right" vertical="top"/>
    </xf>
    <xf numFmtId="0" fontId="73" fillId="13" borderId="1" xfId="0" applyFont="1" applyFill="1" applyBorder="1" applyAlignment="1" applyProtection="1">
      <alignment vertical="center" wrapText="1"/>
      <protection locked="0"/>
    </xf>
    <xf numFmtId="0" fontId="74" fillId="0" borderId="0" xfId="0" applyFont="1"/>
    <xf numFmtId="0" fontId="3" fillId="5" borderId="8" xfId="0" applyFont="1" applyFill="1" applyBorder="1" applyAlignment="1" applyProtection="1">
      <alignment horizontal="center" vertical="center" wrapText="1"/>
      <protection locked="0"/>
    </xf>
    <xf numFmtId="0" fontId="3" fillId="5" borderId="11" xfId="0" applyFont="1" applyFill="1" applyBorder="1" applyAlignment="1" applyProtection="1">
      <alignment horizontal="center" vertical="center" wrapText="1"/>
      <protection locked="0"/>
    </xf>
    <xf numFmtId="0" fontId="75" fillId="0" borderId="0" xfId="0" applyFont="1" applyAlignment="1">
      <alignment vertical="center"/>
    </xf>
    <xf numFmtId="0" fontId="75" fillId="0" borderId="0" xfId="0" applyFont="1"/>
    <xf numFmtId="0" fontId="46" fillId="14" borderId="1" xfId="0" applyFont="1" applyFill="1" applyBorder="1" applyAlignment="1">
      <alignment vertical="center" wrapText="1" shrinkToFit="1"/>
    </xf>
    <xf numFmtId="0" fontId="28" fillId="19" borderId="1" xfId="0" applyFont="1" applyFill="1" applyBorder="1" applyAlignment="1">
      <alignment horizontal="center" vertical="center" shrinkToFit="1"/>
    </xf>
    <xf numFmtId="0" fontId="29" fillId="19" borderId="69" xfId="0" applyFont="1" applyFill="1" applyBorder="1" applyAlignment="1" applyProtection="1">
      <alignment horizontal="center" vertical="center"/>
      <protection locked="0"/>
    </xf>
    <xf numFmtId="0" fontId="29" fillId="19" borderId="21" xfId="0" applyFont="1" applyFill="1" applyBorder="1" applyAlignment="1" applyProtection="1">
      <alignment horizontal="center" vertical="center"/>
    </xf>
    <xf numFmtId="0" fontId="29" fillId="0" borderId="70" xfId="0" applyFont="1" applyFill="1" applyBorder="1" applyAlignment="1" applyProtection="1">
      <alignment horizontal="center" vertical="center"/>
      <protection locked="0"/>
    </xf>
    <xf numFmtId="0" fontId="3" fillId="7" borderId="0" xfId="0" applyFont="1" applyFill="1" applyAlignment="1">
      <alignment vertical="center"/>
    </xf>
    <xf numFmtId="0" fontId="3" fillId="2" borderId="0" xfId="0" applyFont="1" applyFill="1" applyBorder="1" applyAlignment="1">
      <alignment horizontal="center" vertical="center"/>
    </xf>
    <xf numFmtId="0" fontId="3" fillId="2" borderId="0" xfId="0" applyFont="1" applyFill="1" applyAlignment="1"/>
    <xf numFmtId="0" fontId="3" fillId="2" borderId="2" xfId="0" applyFont="1" applyFill="1" applyBorder="1" applyAlignment="1">
      <alignment horizontal="center" vertical="center"/>
    </xf>
    <xf numFmtId="0" fontId="3" fillId="2" borderId="0" xfId="0" applyFont="1" applyFill="1"/>
    <xf numFmtId="0" fontId="6" fillId="2" borderId="0" xfId="0" applyFont="1" applyFill="1" applyAlignment="1">
      <alignment horizontal="left" vertical="center"/>
    </xf>
    <xf numFmtId="0" fontId="3" fillId="2" borderId="19" xfId="0" applyFont="1" applyFill="1" applyBorder="1" applyAlignment="1">
      <alignment vertical="center"/>
    </xf>
    <xf numFmtId="0" fontId="3" fillId="2" borderId="20" xfId="0" applyFont="1" applyFill="1" applyBorder="1" applyAlignment="1">
      <alignment vertical="center"/>
    </xf>
    <xf numFmtId="0" fontId="3" fillId="2" borderId="21" xfId="0" applyFont="1" applyFill="1" applyBorder="1" applyAlignment="1">
      <alignment vertical="center"/>
    </xf>
    <xf numFmtId="0" fontId="3" fillId="7" borderId="0" xfId="0" applyFont="1" applyFill="1" applyAlignment="1">
      <alignment vertical="center"/>
    </xf>
    <xf numFmtId="0" fontId="3" fillId="2" borderId="0" xfId="0" applyFont="1" applyFill="1"/>
    <xf numFmtId="0" fontId="3" fillId="2" borderId="0" xfId="0" applyFont="1" applyFill="1" applyAlignment="1"/>
    <xf numFmtId="0" fontId="6" fillId="2" borderId="0" xfId="0" applyFont="1" applyFill="1" applyAlignment="1">
      <alignment horizontal="left" vertical="center"/>
    </xf>
    <xf numFmtId="0" fontId="3" fillId="2" borderId="0"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19" xfId="0" applyFont="1" applyFill="1" applyBorder="1" applyAlignment="1">
      <alignment vertical="center"/>
    </xf>
    <xf numFmtId="0" fontId="3" fillId="2" borderId="20" xfId="0" applyFont="1" applyFill="1" applyBorder="1" applyAlignment="1">
      <alignment vertical="center"/>
    </xf>
    <xf numFmtId="0" fontId="3" fillId="2" borderId="21" xfId="0" applyFont="1" applyFill="1" applyBorder="1" applyAlignment="1">
      <alignment vertical="center"/>
    </xf>
    <xf numFmtId="0" fontId="15" fillId="4" borderId="0" xfId="0" applyFont="1" applyFill="1" applyAlignment="1">
      <alignment vertical="center"/>
    </xf>
    <xf numFmtId="49" fontId="3" fillId="4" borderId="0" xfId="0" applyNumberFormat="1" applyFont="1" applyFill="1" applyAlignment="1">
      <alignment horizontal="left" vertical="center"/>
    </xf>
    <xf numFmtId="0" fontId="3" fillId="4" borderId="0" xfId="0" applyFont="1" applyFill="1" applyAlignment="1">
      <alignment vertical="center" wrapText="1"/>
    </xf>
    <xf numFmtId="0" fontId="3" fillId="5" borderId="19" xfId="0" applyFont="1" applyFill="1" applyBorder="1" applyAlignment="1" applyProtection="1">
      <alignment horizontal="center" vertical="center" wrapText="1"/>
      <protection locked="0"/>
    </xf>
    <xf numFmtId="0" fontId="78" fillId="0" borderId="0" xfId="0" applyFont="1" applyAlignment="1">
      <alignment vertical="center"/>
    </xf>
    <xf numFmtId="0" fontId="79" fillId="0" borderId="0" xfId="0" applyFont="1" applyAlignment="1">
      <alignment vertical="center"/>
    </xf>
    <xf numFmtId="0" fontId="79" fillId="0" borderId="0" xfId="0" applyFont="1"/>
    <xf numFmtId="0" fontId="10" fillId="6" borderId="0" xfId="0" applyFont="1" applyFill="1"/>
    <xf numFmtId="0" fontId="53" fillId="17" borderId="0" xfId="0" applyFont="1" applyFill="1" applyAlignment="1">
      <alignment vertical="center"/>
    </xf>
    <xf numFmtId="0" fontId="58" fillId="0" borderId="19" xfId="0" applyFont="1" applyFill="1" applyBorder="1" applyAlignment="1">
      <alignment horizontal="left" vertical="center" wrapText="1"/>
    </xf>
    <xf numFmtId="0" fontId="58" fillId="0" borderId="20" xfId="0" applyFont="1" applyFill="1" applyBorder="1" applyAlignment="1">
      <alignment horizontal="left" vertical="center" wrapText="1"/>
    </xf>
    <xf numFmtId="0" fontId="58" fillId="19" borderId="19" xfId="0" applyFont="1" applyFill="1" applyBorder="1" applyAlignment="1">
      <alignment horizontal="left" vertical="center" wrapText="1"/>
    </xf>
    <xf numFmtId="0" fontId="58" fillId="19" borderId="20" xfId="0" applyFont="1" applyFill="1" applyBorder="1" applyAlignment="1">
      <alignment horizontal="left" vertical="center" wrapText="1"/>
    </xf>
    <xf numFmtId="0" fontId="59" fillId="0" borderId="19" xfId="0" applyFont="1" applyFill="1" applyBorder="1" applyAlignment="1">
      <alignment horizontal="left" vertical="center" wrapText="1"/>
    </xf>
    <xf numFmtId="0" fontId="33" fillId="19" borderId="0" xfId="0" applyFont="1" applyFill="1" applyAlignment="1">
      <alignment horizontal="center" vertical="center"/>
    </xf>
    <xf numFmtId="0" fontId="31" fillId="19" borderId="31" xfId="0" applyFont="1" applyFill="1" applyBorder="1" applyAlignment="1" applyProtection="1">
      <alignment horizontal="center" shrinkToFit="1"/>
    </xf>
    <xf numFmtId="0" fontId="30" fillId="4" borderId="19" xfId="0" applyFont="1" applyFill="1" applyBorder="1" applyAlignment="1">
      <alignment horizontal="center" vertical="center"/>
    </xf>
    <xf numFmtId="0" fontId="30" fillId="4" borderId="20" xfId="0" applyFont="1" applyFill="1" applyBorder="1" applyAlignment="1">
      <alignment horizontal="center" vertical="center"/>
    </xf>
    <xf numFmtId="0" fontId="62" fillId="0" borderId="19" xfId="0" applyFont="1" applyFill="1" applyBorder="1" applyAlignment="1">
      <alignment horizontal="left" vertical="center" wrapText="1"/>
    </xf>
    <xf numFmtId="0" fontId="59" fillId="0" borderId="20" xfId="0" applyFont="1" applyFill="1" applyBorder="1" applyAlignment="1">
      <alignment horizontal="left" vertical="center" wrapText="1"/>
    </xf>
    <xf numFmtId="0" fontId="3" fillId="7" borderId="0" xfId="0" applyFont="1" applyFill="1" applyAlignment="1">
      <alignment vertical="center"/>
    </xf>
    <xf numFmtId="0" fontId="3" fillId="5" borderId="27" xfId="0" applyFont="1" applyFill="1" applyBorder="1" applyAlignment="1">
      <alignment horizontal="left" vertical="center" wrapText="1"/>
    </xf>
    <xf numFmtId="0" fontId="3" fillId="5" borderId="24" xfId="0" applyFont="1" applyFill="1" applyBorder="1" applyAlignment="1">
      <alignment horizontal="left" vertical="center" wrapText="1"/>
    </xf>
    <xf numFmtId="0" fontId="3" fillId="5" borderId="18" xfId="0" applyFont="1" applyFill="1" applyBorder="1" applyAlignment="1">
      <alignment horizontal="left" vertical="center" wrapText="1"/>
    </xf>
    <xf numFmtId="0" fontId="3" fillId="5" borderId="28" xfId="0" applyFont="1" applyFill="1" applyBorder="1" applyAlignment="1">
      <alignment horizontal="left" vertical="center" wrapText="1"/>
    </xf>
    <xf numFmtId="0" fontId="3" fillId="5" borderId="0" xfId="0" applyFont="1" applyFill="1" applyBorder="1" applyAlignment="1">
      <alignment horizontal="left" vertical="center" wrapText="1"/>
    </xf>
    <xf numFmtId="0" fontId="3" fillId="5" borderId="29" xfId="0" applyFont="1" applyFill="1" applyBorder="1" applyAlignment="1">
      <alignment horizontal="left" vertical="center" wrapText="1"/>
    </xf>
    <xf numFmtId="0" fontId="3" fillId="5" borderId="30" xfId="0" applyFont="1" applyFill="1" applyBorder="1" applyAlignment="1">
      <alignment horizontal="left" vertical="center" wrapText="1"/>
    </xf>
    <xf numFmtId="0" fontId="3" fillId="5" borderId="31" xfId="0" applyFont="1" applyFill="1" applyBorder="1" applyAlignment="1">
      <alignment horizontal="left" vertical="center" wrapText="1"/>
    </xf>
    <xf numFmtId="0" fontId="3" fillId="5" borderId="32" xfId="0" applyFont="1" applyFill="1" applyBorder="1" applyAlignment="1">
      <alignment horizontal="left" vertical="center" wrapText="1"/>
    </xf>
    <xf numFmtId="0" fontId="3" fillId="5" borderId="11" xfId="0" applyFont="1" applyFill="1" applyBorder="1" applyAlignment="1" applyProtection="1">
      <alignment horizontal="center" vertical="center" shrinkToFit="1"/>
      <protection locked="0"/>
    </xf>
    <xf numFmtId="0" fontId="3" fillId="5" borderId="8" xfId="0" applyFont="1" applyFill="1" applyBorder="1" applyAlignment="1" applyProtection="1">
      <alignment horizontal="center" vertical="center" shrinkToFit="1"/>
      <protection locked="0"/>
    </xf>
    <xf numFmtId="0" fontId="3" fillId="2" borderId="1"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4"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28" xfId="0" applyFont="1" applyFill="1" applyBorder="1" applyAlignment="1">
      <alignment horizontal="center" vertical="center"/>
    </xf>
    <xf numFmtId="0" fontId="3" fillId="2" borderId="0" xfId="0" applyFont="1" applyFill="1" applyBorder="1" applyAlignment="1">
      <alignment horizontal="center" vertical="center"/>
    </xf>
    <xf numFmtId="0" fontId="3" fillId="2" borderId="29" xfId="0" applyFont="1" applyFill="1" applyBorder="1" applyAlignment="1">
      <alignment horizontal="center" vertical="center"/>
    </xf>
    <xf numFmtId="0" fontId="3" fillId="2" borderId="30" xfId="0" applyFont="1" applyFill="1" applyBorder="1" applyAlignment="1">
      <alignment horizontal="center" vertical="center"/>
    </xf>
    <xf numFmtId="0" fontId="3" fillId="2" borderId="31" xfId="0" applyFont="1" applyFill="1" applyBorder="1" applyAlignment="1">
      <alignment horizontal="center" vertical="center"/>
    </xf>
    <xf numFmtId="0" fontId="3" fillId="2" borderId="32" xfId="0" applyFont="1" applyFill="1" applyBorder="1" applyAlignment="1">
      <alignment horizontal="center" vertical="center"/>
    </xf>
    <xf numFmtId="0" fontId="3" fillId="5" borderId="17" xfId="0" applyFont="1" applyFill="1" applyBorder="1" applyAlignment="1" applyProtection="1">
      <alignment horizontal="center" vertical="center" shrinkToFit="1"/>
      <protection locked="0"/>
    </xf>
    <xf numFmtId="0" fontId="3" fillId="5" borderId="22" xfId="0" applyFont="1" applyFill="1" applyBorder="1" applyAlignment="1" applyProtection="1">
      <alignment horizontal="center" vertical="center" shrinkToFit="1"/>
      <protection locked="0"/>
    </xf>
    <xf numFmtId="0" fontId="3" fillId="5" borderId="23" xfId="0" applyFont="1" applyFill="1" applyBorder="1" applyAlignment="1" applyProtection="1">
      <alignment horizontal="center" vertical="center" shrinkToFit="1"/>
      <protection locked="0"/>
    </xf>
    <xf numFmtId="178" fontId="3" fillId="5" borderId="33" xfId="0" applyNumberFormat="1" applyFont="1" applyFill="1" applyBorder="1" applyAlignment="1" applyProtection="1">
      <alignment horizontal="center" vertical="center" shrinkToFit="1"/>
      <protection locked="0"/>
    </xf>
    <xf numFmtId="178" fontId="3" fillId="5" borderId="2" xfId="0" applyNumberFormat="1" applyFont="1" applyFill="1" applyBorder="1" applyAlignment="1" applyProtection="1">
      <alignment horizontal="center" vertical="center" shrinkToFit="1"/>
      <protection locked="0"/>
    </xf>
    <xf numFmtId="0" fontId="3" fillId="2" borderId="2" xfId="0" applyFont="1" applyFill="1" applyBorder="1" applyAlignment="1">
      <alignment horizontal="center" vertical="center"/>
    </xf>
    <xf numFmtId="0" fontId="3" fillId="2" borderId="34" xfId="0" applyFont="1" applyFill="1" applyBorder="1" applyAlignment="1">
      <alignment horizontal="center" vertical="center"/>
    </xf>
    <xf numFmtId="0" fontId="3" fillId="2" borderId="25" xfId="0" applyFont="1" applyFill="1" applyBorder="1" applyAlignment="1">
      <alignment vertical="center"/>
    </xf>
    <xf numFmtId="0" fontId="3" fillId="2" borderId="26" xfId="0" applyFont="1" applyFill="1" applyBorder="1" applyAlignment="1">
      <alignment vertical="center"/>
    </xf>
    <xf numFmtId="0" fontId="3" fillId="2" borderId="19" xfId="0" applyFont="1" applyFill="1" applyBorder="1" applyAlignment="1">
      <alignment horizontal="center" vertical="center"/>
    </xf>
    <xf numFmtId="0" fontId="3" fillId="2" borderId="20" xfId="0" applyFont="1" applyFill="1" applyBorder="1" applyAlignment="1">
      <alignment horizontal="center" vertical="center"/>
    </xf>
    <xf numFmtId="0" fontId="3" fillId="2" borderId="21" xfId="0" applyFont="1" applyFill="1" applyBorder="1" applyAlignment="1">
      <alignment horizontal="center" vertical="center"/>
    </xf>
    <xf numFmtId="0" fontId="3" fillId="5" borderId="9" xfId="0" applyFont="1" applyFill="1" applyBorder="1" applyAlignment="1" applyProtection="1">
      <alignment horizontal="center" vertical="center" shrinkToFit="1"/>
      <protection locked="0"/>
    </xf>
    <xf numFmtId="0" fontId="3" fillId="5" borderId="51" xfId="0" applyFont="1" applyFill="1" applyBorder="1" applyAlignment="1">
      <alignment horizontal="left" vertical="center" wrapText="1"/>
    </xf>
    <xf numFmtId="0" fontId="3" fillId="5" borderId="3" xfId="0" applyFont="1" applyFill="1" applyBorder="1" applyAlignment="1">
      <alignment horizontal="left" vertical="center" wrapText="1"/>
    </xf>
    <xf numFmtId="0" fontId="3" fillId="5" borderId="48" xfId="0" applyFont="1" applyFill="1" applyBorder="1" applyAlignment="1">
      <alignment horizontal="left" vertical="center" wrapText="1"/>
    </xf>
    <xf numFmtId="0" fontId="3" fillId="5" borderId="49" xfId="0" applyFont="1" applyFill="1" applyBorder="1" applyAlignment="1">
      <alignment horizontal="left" vertical="center" wrapText="1"/>
    </xf>
    <xf numFmtId="0" fontId="3" fillId="5" borderId="4" xfId="0" applyFont="1" applyFill="1" applyBorder="1" applyAlignment="1">
      <alignment horizontal="left" vertical="center" wrapText="1"/>
    </xf>
    <xf numFmtId="0" fontId="3" fillId="5" borderId="50" xfId="0" applyFont="1" applyFill="1" applyBorder="1" applyAlignment="1">
      <alignment horizontal="left" vertical="center" wrapText="1"/>
    </xf>
    <xf numFmtId="0" fontId="3" fillId="5" borderId="64" xfId="0" applyFont="1" applyFill="1" applyBorder="1" applyAlignment="1">
      <alignment horizontal="left" vertical="center" wrapText="1"/>
    </xf>
    <xf numFmtId="0" fontId="3" fillId="5" borderId="5" xfId="0" applyFont="1" applyFill="1" applyBorder="1" applyAlignment="1">
      <alignment horizontal="left" vertical="center" wrapText="1"/>
    </xf>
    <xf numFmtId="0" fontId="3" fillId="5" borderId="63" xfId="0" applyFont="1" applyFill="1" applyBorder="1" applyAlignment="1">
      <alignment horizontal="left" vertical="center" wrapText="1"/>
    </xf>
    <xf numFmtId="0" fontId="3" fillId="2" borderId="27" xfId="0" applyFont="1" applyFill="1" applyBorder="1" applyAlignment="1">
      <alignment horizontal="center" vertical="center" wrapText="1"/>
    </xf>
    <xf numFmtId="0" fontId="3" fillId="2" borderId="2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28" xfId="0" applyFont="1" applyFill="1" applyBorder="1" applyAlignment="1">
      <alignment horizontal="center" vertical="center" wrapText="1"/>
    </xf>
    <xf numFmtId="0" fontId="3" fillId="2" borderId="0" xfId="0" applyFont="1" applyFill="1" applyBorder="1" applyAlignment="1">
      <alignment horizontal="center" vertical="center" wrapText="1"/>
    </xf>
    <xf numFmtId="0" fontId="3" fillId="2" borderId="29" xfId="0" applyFont="1" applyFill="1" applyBorder="1" applyAlignment="1">
      <alignment horizontal="center" vertical="center" wrapText="1"/>
    </xf>
    <xf numFmtId="0" fontId="3" fillId="2" borderId="30" xfId="0" applyFont="1" applyFill="1" applyBorder="1" applyAlignment="1">
      <alignment horizontal="center" vertical="center" wrapText="1"/>
    </xf>
    <xf numFmtId="0" fontId="3" fillId="2" borderId="31" xfId="0" applyFont="1" applyFill="1" applyBorder="1" applyAlignment="1">
      <alignment horizontal="center" vertical="center" wrapText="1"/>
    </xf>
    <xf numFmtId="0" fontId="3" fillId="2" borderId="32" xfId="0" applyFont="1" applyFill="1" applyBorder="1" applyAlignment="1">
      <alignment horizontal="center" vertical="center" wrapText="1"/>
    </xf>
    <xf numFmtId="0" fontId="3" fillId="2" borderId="22" xfId="0" applyFont="1" applyFill="1" applyBorder="1" applyAlignment="1">
      <alignment vertical="center"/>
    </xf>
    <xf numFmtId="0" fontId="3" fillId="2" borderId="23" xfId="0" applyFont="1" applyFill="1" applyBorder="1" applyAlignment="1">
      <alignment vertical="center"/>
    </xf>
    <xf numFmtId="0" fontId="3" fillId="2" borderId="1" xfId="0" applyFont="1" applyFill="1" applyBorder="1" applyAlignment="1">
      <alignment horizontal="left" vertical="center"/>
    </xf>
    <xf numFmtId="0" fontId="3" fillId="5" borderId="1" xfId="0" applyFont="1" applyFill="1" applyBorder="1" applyAlignment="1" applyProtection="1">
      <alignment horizontal="center" vertical="center" wrapText="1"/>
      <protection locked="0"/>
    </xf>
    <xf numFmtId="0" fontId="3" fillId="5" borderId="24" xfId="0" applyFont="1" applyFill="1" applyBorder="1" applyAlignment="1" applyProtection="1">
      <alignment vertical="center"/>
      <protection locked="0"/>
    </xf>
    <xf numFmtId="0" fontId="3" fillId="5" borderId="6" xfId="0" applyFont="1" applyFill="1" applyBorder="1" applyAlignment="1" applyProtection="1">
      <alignment horizontal="center" vertical="center" shrinkToFit="1"/>
      <protection locked="0"/>
    </xf>
    <xf numFmtId="0" fontId="3" fillId="5" borderId="25" xfId="0" applyFont="1" applyFill="1" applyBorder="1" applyAlignment="1" applyProtection="1">
      <alignment horizontal="center" vertical="center" shrinkToFit="1"/>
      <protection locked="0"/>
    </xf>
    <xf numFmtId="0" fontId="3" fillId="5" borderId="26" xfId="0" applyFont="1" applyFill="1" applyBorder="1" applyAlignment="1" applyProtection="1">
      <alignment horizontal="center" vertical="center" shrinkToFit="1"/>
      <protection locked="0"/>
    </xf>
    <xf numFmtId="0" fontId="3" fillId="5" borderId="39" xfId="0" applyFont="1" applyFill="1" applyBorder="1" applyAlignment="1">
      <alignment horizontal="center" vertical="center"/>
    </xf>
    <xf numFmtId="0" fontId="3" fillId="5" borderId="40" xfId="0" applyFont="1" applyFill="1" applyBorder="1" applyAlignment="1">
      <alignment horizontal="center" vertical="center"/>
    </xf>
    <xf numFmtId="0" fontId="3" fillId="5" borderId="41" xfId="0" applyFont="1" applyFill="1" applyBorder="1" applyAlignment="1">
      <alignment horizontal="center" vertical="center"/>
    </xf>
    <xf numFmtId="0" fontId="3" fillId="5" borderId="7" xfId="0" applyFont="1" applyFill="1" applyBorder="1" applyAlignment="1" applyProtection="1">
      <alignment horizontal="center" vertical="center" shrinkToFit="1"/>
      <protection locked="0"/>
    </xf>
    <xf numFmtId="0" fontId="3" fillId="5" borderId="35" xfId="0" applyFont="1" applyFill="1" applyBorder="1" applyAlignment="1" applyProtection="1">
      <alignment horizontal="center" vertical="center" shrinkToFit="1"/>
      <protection locked="0"/>
    </xf>
    <xf numFmtId="0" fontId="3" fillId="5" borderId="38" xfId="0" applyFont="1" applyFill="1" applyBorder="1" applyAlignment="1" applyProtection="1">
      <alignment horizontal="center" vertical="center" shrinkToFit="1"/>
      <protection locked="0"/>
    </xf>
    <xf numFmtId="0" fontId="3" fillId="5" borderId="12" xfId="0" applyFont="1" applyFill="1" applyBorder="1" applyAlignment="1" applyProtection="1">
      <alignment horizontal="center" vertical="center" shrinkToFit="1"/>
      <protection locked="0"/>
    </xf>
    <xf numFmtId="0" fontId="3" fillId="5" borderId="8" xfId="0" applyFont="1" applyFill="1" applyBorder="1" applyAlignment="1">
      <alignment horizontal="center"/>
    </xf>
    <xf numFmtId="0" fontId="3" fillId="2" borderId="0" xfId="0" applyFont="1" applyFill="1" applyAlignment="1"/>
    <xf numFmtId="0" fontId="3" fillId="5" borderId="12" xfId="0" applyFont="1" applyFill="1" applyBorder="1" applyAlignment="1">
      <alignment horizontal="center"/>
    </xf>
    <xf numFmtId="0" fontId="3" fillId="5" borderId="6" xfId="0" applyFont="1" applyFill="1" applyBorder="1" applyAlignment="1">
      <alignment horizontal="center" vertical="center"/>
    </xf>
    <xf numFmtId="0" fontId="3" fillId="5" borderId="25" xfId="0" applyFont="1" applyFill="1" applyBorder="1" applyAlignment="1">
      <alignment horizontal="center" vertical="center"/>
    </xf>
    <xf numFmtId="0" fontId="3" fillId="5" borderId="26" xfId="0" applyFont="1" applyFill="1" applyBorder="1" applyAlignment="1">
      <alignment horizontal="center" vertical="center"/>
    </xf>
    <xf numFmtId="0" fontId="3" fillId="5" borderId="30" xfId="0" applyFont="1" applyFill="1" applyBorder="1" applyAlignment="1">
      <alignment horizontal="center" vertical="center"/>
    </xf>
    <xf numFmtId="0" fontId="3" fillId="5" borderId="31" xfId="0" applyFont="1" applyFill="1" applyBorder="1" applyAlignment="1">
      <alignment horizontal="center" vertical="center"/>
    </xf>
    <xf numFmtId="0" fontId="3" fillId="5" borderId="32" xfId="0" applyFont="1" applyFill="1" applyBorder="1" applyAlignment="1">
      <alignment horizontal="center" vertical="center"/>
    </xf>
    <xf numFmtId="0" fontId="3" fillId="2" borderId="1" xfId="0" applyFont="1" applyFill="1" applyBorder="1" applyAlignment="1" applyProtection="1">
      <alignment horizontal="center" vertical="center"/>
      <protection locked="0"/>
    </xf>
    <xf numFmtId="0" fontId="3" fillId="2" borderId="1" xfId="0" applyFont="1" applyFill="1" applyBorder="1" applyAlignment="1" applyProtection="1">
      <alignment horizontal="center" vertical="center" shrinkToFit="1"/>
      <protection locked="0"/>
    </xf>
    <xf numFmtId="0" fontId="3" fillId="5" borderId="30" xfId="0" applyFont="1" applyFill="1" applyBorder="1" applyAlignment="1" applyProtection="1">
      <alignment horizontal="center" vertical="center" shrinkToFit="1"/>
      <protection locked="0"/>
    </xf>
    <xf numFmtId="0" fontId="3" fillId="5" borderId="31" xfId="0" applyFont="1" applyFill="1" applyBorder="1" applyAlignment="1" applyProtection="1">
      <alignment horizontal="center" vertical="center" shrinkToFit="1"/>
      <protection locked="0"/>
    </xf>
    <xf numFmtId="0" fontId="3" fillId="5" borderId="32" xfId="0" applyFont="1" applyFill="1" applyBorder="1" applyAlignment="1" applyProtection="1">
      <alignment horizontal="center" vertical="center" shrinkToFit="1"/>
      <protection locked="0"/>
    </xf>
    <xf numFmtId="0" fontId="3" fillId="5" borderId="37" xfId="0" applyFont="1" applyFill="1" applyBorder="1" applyAlignment="1" applyProtection="1">
      <alignment horizontal="center" vertical="center" shrinkToFit="1"/>
      <protection locked="0"/>
    </xf>
    <xf numFmtId="0" fontId="3" fillId="5" borderId="36" xfId="0" applyFont="1" applyFill="1" applyBorder="1" applyAlignment="1" applyProtection="1">
      <alignment horizontal="center" vertical="center" shrinkToFit="1"/>
      <protection locked="0"/>
    </xf>
    <xf numFmtId="0" fontId="15" fillId="2" borderId="19" xfId="0" applyFont="1" applyFill="1" applyBorder="1" applyAlignment="1">
      <alignment horizontal="center" vertical="center" shrinkToFit="1"/>
    </xf>
    <xf numFmtId="0" fontId="15" fillId="2" borderId="20" xfId="0" applyFont="1" applyFill="1" applyBorder="1" applyAlignment="1">
      <alignment horizontal="center" vertical="center" shrinkToFit="1"/>
    </xf>
    <xf numFmtId="0" fontId="15" fillId="2" borderId="21" xfId="0" applyFont="1" applyFill="1" applyBorder="1" applyAlignment="1">
      <alignment horizontal="center" vertical="center" shrinkToFit="1"/>
    </xf>
    <xf numFmtId="0" fontId="3" fillId="5" borderId="19" xfId="0" applyFont="1" applyFill="1" applyBorder="1" applyAlignment="1" applyProtection="1">
      <alignment horizontal="center" vertical="center" shrinkToFit="1"/>
      <protection locked="0"/>
    </xf>
    <xf numFmtId="0" fontId="3" fillId="5" borderId="20" xfId="0" applyFont="1" applyFill="1" applyBorder="1" applyAlignment="1" applyProtection="1">
      <alignment horizontal="center" vertical="center" shrinkToFit="1"/>
      <protection locked="0"/>
    </xf>
    <xf numFmtId="0" fontId="3" fillId="5" borderId="21" xfId="0" applyFont="1" applyFill="1" applyBorder="1" applyAlignment="1" applyProtection="1">
      <alignment horizontal="center" vertical="center" shrinkToFit="1"/>
      <protection locked="0"/>
    </xf>
    <xf numFmtId="0" fontId="3" fillId="5" borderId="1" xfId="0" applyFont="1" applyFill="1" applyBorder="1" applyAlignment="1" applyProtection="1">
      <alignment horizontal="center" vertical="center" shrinkToFit="1"/>
      <protection locked="0"/>
    </xf>
    <xf numFmtId="0" fontId="3" fillId="5" borderId="43" xfId="0" applyFont="1" applyFill="1" applyBorder="1" applyAlignment="1" applyProtection="1">
      <alignment horizontal="center" vertical="center" shrinkToFit="1"/>
      <protection locked="0"/>
    </xf>
    <xf numFmtId="0" fontId="3" fillId="2" borderId="16" xfId="0" applyFont="1" applyFill="1" applyBorder="1" applyAlignment="1">
      <alignment horizontal="center" vertical="center" textRotation="255"/>
    </xf>
    <xf numFmtId="0" fontId="3" fillId="2" borderId="13" xfId="0" applyFont="1" applyFill="1" applyBorder="1" applyAlignment="1">
      <alignment horizontal="center" vertical="center" textRotation="255"/>
    </xf>
    <xf numFmtId="0" fontId="3" fillId="2" borderId="12" xfId="0" applyFont="1" applyFill="1" applyBorder="1" applyAlignment="1">
      <alignment horizontal="center" vertical="center" textRotation="255"/>
    </xf>
    <xf numFmtId="0" fontId="3" fillId="5" borderId="33" xfId="0" applyFont="1" applyFill="1" applyBorder="1" applyAlignment="1" applyProtection="1">
      <alignment horizontal="center" vertical="center" shrinkToFit="1"/>
      <protection locked="0"/>
    </xf>
    <xf numFmtId="0" fontId="3" fillId="5" borderId="2" xfId="0" applyFont="1" applyFill="1" applyBorder="1" applyAlignment="1" applyProtection="1">
      <alignment horizontal="center" vertical="center" shrinkToFit="1"/>
      <protection locked="0"/>
    </xf>
    <xf numFmtId="0" fontId="3" fillId="5" borderId="34" xfId="0" applyFont="1" applyFill="1" applyBorder="1" applyAlignment="1" applyProtection="1">
      <alignment horizontal="center" vertical="center" shrinkToFit="1"/>
      <protection locked="0"/>
    </xf>
    <xf numFmtId="0" fontId="3" fillId="5" borderId="17" xfId="0" applyFont="1" applyFill="1" applyBorder="1" applyAlignment="1">
      <alignment horizontal="center" vertical="center"/>
    </xf>
    <xf numFmtId="0" fontId="3" fillId="5" borderId="2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42" xfId="0" applyFont="1" applyFill="1" applyBorder="1" applyAlignment="1" applyProtection="1">
      <alignment horizontal="center" vertical="center" shrinkToFit="1"/>
      <protection locked="0"/>
    </xf>
    <xf numFmtId="178" fontId="3" fillId="2" borderId="19" xfId="0" applyNumberFormat="1" applyFont="1" applyFill="1" applyBorder="1" applyAlignment="1">
      <alignment horizontal="center" vertical="center" shrinkToFit="1"/>
    </xf>
    <xf numFmtId="178" fontId="3" fillId="2" borderId="20" xfId="0" applyNumberFormat="1" applyFont="1" applyFill="1" applyBorder="1" applyAlignment="1">
      <alignment horizontal="center" vertical="center" shrinkToFit="1"/>
    </xf>
    <xf numFmtId="178" fontId="3" fillId="2" borderId="21" xfId="0" applyNumberFormat="1" applyFont="1" applyFill="1" applyBorder="1" applyAlignment="1">
      <alignment horizontal="center" vertical="center" shrinkToFit="1"/>
    </xf>
    <xf numFmtId="0" fontId="3" fillId="5" borderId="19" xfId="0" applyFont="1" applyFill="1" applyBorder="1" applyAlignment="1" applyProtection="1">
      <alignment horizontal="center" vertical="center"/>
      <protection locked="0"/>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3" fillId="5" borderId="27" xfId="0" applyFont="1" applyFill="1" applyBorder="1" applyAlignment="1" applyProtection="1">
      <alignment horizontal="left" vertical="center" wrapText="1"/>
      <protection locked="0"/>
    </xf>
    <xf numFmtId="0" fontId="3" fillId="5" borderId="24"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28"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3" fillId="2" borderId="19" xfId="0" applyFont="1" applyFill="1" applyBorder="1" applyAlignment="1">
      <alignment horizontal="left" vertical="center"/>
    </xf>
    <xf numFmtId="0" fontId="3" fillId="2" borderId="20" xfId="0" applyFont="1" applyFill="1" applyBorder="1" applyAlignment="1">
      <alignment horizontal="left" vertical="center"/>
    </xf>
    <xf numFmtId="0" fontId="3" fillId="2" borderId="21" xfId="0" applyFont="1" applyFill="1" applyBorder="1" applyAlignment="1">
      <alignment horizontal="left" vertical="center"/>
    </xf>
    <xf numFmtId="0" fontId="3" fillId="2" borderId="16" xfId="0" applyFont="1" applyFill="1" applyBorder="1" applyAlignment="1">
      <alignment horizontal="left" vertical="center" wrapText="1"/>
    </xf>
    <xf numFmtId="0" fontId="3" fillId="2" borderId="16" xfId="0" applyFont="1" applyFill="1" applyBorder="1" applyAlignment="1">
      <alignment horizontal="left" vertical="center"/>
    </xf>
    <xf numFmtId="0" fontId="3" fillId="2" borderId="13" xfId="0" applyFont="1" applyFill="1" applyBorder="1" applyAlignment="1">
      <alignment horizontal="left" vertical="center"/>
    </xf>
    <xf numFmtId="0" fontId="3" fillId="2" borderId="12" xfId="0" applyFont="1" applyFill="1" applyBorder="1" applyAlignment="1">
      <alignment horizontal="left" vertical="center"/>
    </xf>
    <xf numFmtId="0" fontId="3" fillId="5" borderId="44" xfId="0" applyFont="1" applyFill="1" applyBorder="1" applyAlignment="1" applyProtection="1">
      <alignment horizontal="center" vertical="center" shrinkToFit="1"/>
      <protection locked="0"/>
    </xf>
    <xf numFmtId="0" fontId="3" fillId="2" borderId="0" xfId="0" applyFont="1" applyFill="1" applyAlignment="1">
      <alignment horizontal="center" vertical="center"/>
    </xf>
    <xf numFmtId="0" fontId="3" fillId="5" borderId="0" xfId="0" applyFont="1" applyFill="1" applyAlignment="1" applyProtection="1">
      <alignment horizontal="left" vertical="center" shrinkToFit="1"/>
      <protection locked="0"/>
    </xf>
    <xf numFmtId="178" fontId="3" fillId="5" borderId="6" xfId="0" applyNumberFormat="1" applyFont="1" applyFill="1" applyBorder="1" applyAlignment="1" applyProtection="1">
      <alignment horizontal="center" vertical="center" shrinkToFit="1"/>
      <protection locked="0"/>
    </xf>
    <xf numFmtId="178" fontId="3" fillId="5" borderId="25" xfId="0" applyNumberFormat="1" applyFont="1" applyFill="1" applyBorder="1" applyAlignment="1" applyProtection="1">
      <alignment horizontal="center" vertical="center" shrinkToFit="1"/>
      <protection locked="0"/>
    </xf>
    <xf numFmtId="178" fontId="3" fillId="5" borderId="26" xfId="0" applyNumberFormat="1" applyFont="1" applyFill="1" applyBorder="1" applyAlignment="1" applyProtection="1">
      <alignment horizontal="center" vertical="center" shrinkToFit="1"/>
      <protection locked="0"/>
    </xf>
    <xf numFmtId="0" fontId="3" fillId="5" borderId="0" xfId="0" applyNumberFormat="1" applyFont="1" applyFill="1" applyAlignment="1" applyProtection="1">
      <alignment horizontal="left" vertical="center" shrinkToFit="1"/>
      <protection locked="0"/>
    </xf>
    <xf numFmtId="178" fontId="3" fillId="5" borderId="9" xfId="0" applyNumberFormat="1" applyFont="1" applyFill="1" applyBorder="1" applyAlignment="1" applyProtection="1">
      <alignment horizontal="center" vertical="center" shrinkToFit="1"/>
      <protection locked="0"/>
    </xf>
    <xf numFmtId="0" fontId="3" fillId="4" borderId="27" xfId="0" applyFont="1" applyFill="1" applyBorder="1" applyAlignment="1" applyProtection="1">
      <alignment horizontal="center" vertical="center" shrinkToFit="1"/>
      <protection locked="0"/>
    </xf>
    <xf numFmtId="0" fontId="3" fillId="4" borderId="24" xfId="0" applyFont="1" applyFill="1" applyBorder="1" applyAlignment="1" applyProtection="1">
      <alignment horizontal="center" vertical="center" shrinkToFit="1"/>
      <protection locked="0"/>
    </xf>
    <xf numFmtId="0" fontId="3" fillId="4" borderId="18" xfId="0" applyFont="1" applyFill="1" applyBorder="1" applyAlignment="1" applyProtection="1">
      <alignment horizontal="center" vertical="center" shrinkToFit="1"/>
      <protection locked="0"/>
    </xf>
    <xf numFmtId="0" fontId="3" fillId="4" borderId="30" xfId="0" applyFont="1" applyFill="1" applyBorder="1" applyAlignment="1" applyProtection="1">
      <alignment horizontal="center" vertical="center" shrinkToFit="1"/>
      <protection locked="0"/>
    </xf>
    <xf numFmtId="0" fontId="3" fillId="4" borderId="31" xfId="0" applyFont="1" applyFill="1" applyBorder="1" applyAlignment="1" applyProtection="1">
      <alignment horizontal="center" vertical="center" shrinkToFit="1"/>
      <protection locked="0"/>
    </xf>
    <xf numFmtId="0" fontId="3" fillId="4" borderId="32" xfId="0" applyFont="1" applyFill="1" applyBorder="1" applyAlignment="1" applyProtection="1">
      <alignment horizontal="center" vertical="center" shrinkToFit="1"/>
      <protection locked="0"/>
    </xf>
    <xf numFmtId="0" fontId="3" fillId="2" borderId="1" xfId="0" applyFont="1" applyFill="1" applyBorder="1" applyAlignment="1">
      <alignment horizontal="center"/>
    </xf>
    <xf numFmtId="0" fontId="3" fillId="2" borderId="46" xfId="0" applyFont="1" applyFill="1" applyBorder="1" applyAlignment="1">
      <alignment horizontal="center" vertical="center"/>
    </xf>
    <xf numFmtId="0" fontId="3" fillId="2" borderId="0" xfId="0" applyFont="1" applyFill="1"/>
    <xf numFmtId="0" fontId="6" fillId="5" borderId="0" xfId="0" applyFont="1" applyFill="1" applyAlignment="1" applyProtection="1">
      <alignment horizontal="center" vertical="center"/>
      <protection locked="0"/>
    </xf>
    <xf numFmtId="0" fontId="6" fillId="2" borderId="0" xfId="0" applyFont="1" applyFill="1" applyAlignment="1">
      <alignment horizontal="left" vertical="center"/>
    </xf>
    <xf numFmtId="0" fontId="3" fillId="5" borderId="0" xfId="0" applyFont="1" applyFill="1" applyAlignment="1" applyProtection="1">
      <alignment horizontal="center" vertical="center" shrinkToFit="1"/>
      <protection locked="0"/>
    </xf>
    <xf numFmtId="0" fontId="3" fillId="4" borderId="0" xfId="0" applyFont="1" applyFill="1" applyAlignment="1" applyProtection="1">
      <alignment horizontal="left" vertical="center"/>
      <protection locked="0"/>
    </xf>
    <xf numFmtId="0" fontId="3" fillId="4" borderId="0" xfId="0" applyFont="1" applyFill="1" applyAlignment="1">
      <alignment vertical="top" wrapText="1"/>
    </xf>
    <xf numFmtId="0" fontId="3" fillId="2" borderId="19" xfId="0" applyFont="1" applyFill="1" applyBorder="1" applyAlignment="1">
      <alignment vertical="center"/>
    </xf>
    <xf numFmtId="0" fontId="3" fillId="2" borderId="20" xfId="0" applyFont="1" applyFill="1" applyBorder="1" applyAlignment="1">
      <alignment vertical="center"/>
    </xf>
    <xf numFmtId="0" fontId="3" fillId="2" borderId="21" xfId="0" applyFont="1" applyFill="1" applyBorder="1" applyAlignment="1">
      <alignment vertical="center"/>
    </xf>
    <xf numFmtId="0" fontId="3" fillId="2" borderId="71" xfId="0" applyFont="1" applyFill="1" applyBorder="1" applyAlignment="1">
      <alignment horizontal="center" vertical="center"/>
    </xf>
    <xf numFmtId="0" fontId="3" fillId="2" borderId="72" xfId="0" applyFont="1" applyFill="1" applyBorder="1" applyAlignment="1">
      <alignment horizontal="center" vertical="center"/>
    </xf>
    <xf numFmtId="0" fontId="3" fillId="2" borderId="74" xfId="0" applyFont="1" applyFill="1" applyBorder="1" applyAlignment="1">
      <alignment horizontal="center" vertical="center"/>
    </xf>
    <xf numFmtId="0" fontId="3" fillId="2" borderId="71" xfId="0" applyFont="1" applyFill="1" applyBorder="1" applyAlignment="1">
      <alignment horizontal="center" vertical="center" shrinkToFit="1"/>
    </xf>
    <xf numFmtId="0" fontId="3" fillId="2" borderId="72" xfId="0" applyFont="1" applyFill="1" applyBorder="1" applyAlignment="1">
      <alignment horizontal="center" vertical="center" shrinkToFit="1"/>
    </xf>
    <xf numFmtId="0" fontId="3" fillId="2" borderId="73" xfId="0" applyFont="1" applyFill="1" applyBorder="1" applyAlignment="1">
      <alignment horizontal="center" vertical="center" shrinkToFit="1"/>
    </xf>
    <xf numFmtId="178" fontId="3" fillId="5" borderId="7" xfId="0" applyNumberFormat="1" applyFont="1" applyFill="1" applyBorder="1" applyAlignment="1" applyProtection="1">
      <alignment horizontal="center" vertical="center" shrinkToFit="1"/>
      <protection locked="0"/>
    </xf>
    <xf numFmtId="178" fontId="3" fillId="5" borderId="35" xfId="0" applyNumberFormat="1" applyFont="1" applyFill="1" applyBorder="1" applyAlignment="1" applyProtection="1">
      <alignment horizontal="center" vertical="center" shrinkToFit="1"/>
      <protection locked="0"/>
    </xf>
    <xf numFmtId="178" fontId="3" fillId="5" borderId="38" xfId="0" applyNumberFormat="1" applyFont="1" applyFill="1" applyBorder="1" applyAlignment="1" applyProtection="1">
      <alignment horizontal="center" vertical="center" shrinkToFit="1"/>
      <protection locked="0"/>
    </xf>
    <xf numFmtId="0" fontId="3" fillId="18" borderId="45" xfId="0" applyFont="1" applyFill="1" applyBorder="1" applyAlignment="1" applyProtection="1">
      <alignment horizontal="center" vertical="center" shrinkToFit="1"/>
      <protection locked="0"/>
    </xf>
    <xf numFmtId="0" fontId="3" fillId="18" borderId="25" xfId="0" applyFont="1" applyFill="1" applyBorder="1" applyAlignment="1" applyProtection="1">
      <alignment horizontal="center" vertical="center" shrinkToFit="1"/>
      <protection locked="0"/>
    </xf>
    <xf numFmtId="0" fontId="3" fillId="18" borderId="26" xfId="0" applyFont="1" applyFill="1" applyBorder="1" applyAlignment="1" applyProtection="1">
      <alignment horizontal="center" vertical="center" shrinkToFit="1"/>
      <protection locked="0"/>
    </xf>
    <xf numFmtId="0" fontId="3" fillId="2" borderId="47" xfId="0" applyFont="1" applyFill="1" applyBorder="1" applyAlignment="1">
      <alignment horizontal="center" vertical="center"/>
    </xf>
    <xf numFmtId="0" fontId="77" fillId="2" borderId="0" xfId="0" applyFont="1" applyFill="1" applyAlignment="1">
      <alignment horizontal="center" vertical="center"/>
    </xf>
    <xf numFmtId="0" fontId="7" fillId="0" borderId="28" xfId="0" applyFont="1" applyBorder="1" applyAlignment="1">
      <alignment horizontal="left" vertical="center" wrapText="1"/>
    </xf>
    <xf numFmtId="0" fontId="7" fillId="0" borderId="0" xfId="0" applyFont="1" applyAlignment="1">
      <alignment horizontal="left" vertical="center"/>
    </xf>
    <xf numFmtId="0" fontId="50" fillId="12" borderId="1" xfId="4" applyFont="1" applyFill="1" applyBorder="1" applyAlignment="1">
      <alignment horizontal="center" vertical="center" wrapText="1"/>
    </xf>
    <xf numFmtId="0" fontId="50" fillId="12" borderId="1" xfId="4" applyFont="1" applyFill="1" applyBorder="1" applyAlignment="1">
      <alignment horizontal="center" vertical="center"/>
    </xf>
    <xf numFmtId="0" fontId="1" fillId="13" borderId="1" xfId="4" applyFill="1" applyBorder="1" applyAlignment="1">
      <alignment horizontal="left" vertical="center"/>
    </xf>
    <xf numFmtId="0" fontId="1" fillId="4" borderId="1" xfId="4" applyFill="1" applyBorder="1" applyAlignment="1">
      <alignment horizontal="left" vertical="center"/>
    </xf>
    <xf numFmtId="0" fontId="1" fillId="0" borderId="62" xfId="4" applyBorder="1" applyAlignment="1">
      <alignment horizontal="left" vertical="center"/>
    </xf>
    <xf numFmtId="0" fontId="1" fillId="0" borderId="30" xfId="4" applyBorder="1" applyAlignment="1">
      <alignment horizontal="left" vertical="top" wrapText="1"/>
    </xf>
    <xf numFmtId="0" fontId="1" fillId="0" borderId="31" xfId="4" applyBorder="1" applyAlignment="1">
      <alignment horizontal="left" vertical="top"/>
    </xf>
    <xf numFmtId="0" fontId="1" fillId="0" borderId="32" xfId="4" applyBorder="1" applyAlignment="1">
      <alignment horizontal="left" vertical="top"/>
    </xf>
    <xf numFmtId="0" fontId="1" fillId="4" borderId="28" xfId="4" applyFill="1" applyBorder="1" applyAlignment="1">
      <alignment horizontal="left" vertical="center"/>
    </xf>
    <xf numFmtId="0" fontId="1" fillId="4" borderId="0" xfId="4" applyFill="1" applyBorder="1" applyAlignment="1">
      <alignment horizontal="left" vertical="center"/>
    </xf>
    <xf numFmtId="0" fontId="1" fillId="4" borderId="29" xfId="4" applyFill="1" applyBorder="1" applyAlignment="1">
      <alignment horizontal="left" vertical="center"/>
    </xf>
    <xf numFmtId="0" fontId="1" fillId="4" borderId="27" xfId="4" applyFill="1" applyBorder="1" applyAlignment="1">
      <alignment horizontal="left" vertical="center"/>
    </xf>
    <xf numFmtId="0" fontId="1" fillId="4" borderId="24" xfId="4" applyFill="1" applyBorder="1" applyAlignment="1">
      <alignment horizontal="left" vertical="center"/>
    </xf>
    <xf numFmtId="0" fontId="1" fillId="4" borderId="18" xfId="4" applyFill="1" applyBorder="1" applyAlignment="1">
      <alignment horizontal="left" vertical="center"/>
    </xf>
    <xf numFmtId="0" fontId="37" fillId="0" borderId="24" xfId="4" applyFont="1" applyBorder="1" applyAlignment="1">
      <alignment horizontal="left" vertical="top" wrapText="1"/>
    </xf>
    <xf numFmtId="0" fontId="41" fillId="0" borderId="24" xfId="4" applyFont="1" applyBorder="1" applyAlignment="1">
      <alignment horizontal="left" vertical="top" wrapText="1"/>
    </xf>
    <xf numFmtId="0" fontId="1" fillId="4" borderId="1" xfId="4" applyFill="1" applyBorder="1" applyAlignment="1">
      <alignment horizontal="left" vertical="center" wrapText="1"/>
    </xf>
    <xf numFmtId="0" fontId="1" fillId="13" borderId="1" xfId="4" applyFill="1" applyBorder="1" applyAlignment="1">
      <alignment horizontal="center" vertical="center"/>
    </xf>
    <xf numFmtId="0" fontId="1" fillId="4" borderId="19" xfId="4" applyFill="1" applyBorder="1" applyAlignment="1">
      <alignment horizontal="left" vertical="center" wrapText="1"/>
    </xf>
    <xf numFmtId="0" fontId="1" fillId="4" borderId="21" xfId="4" applyFill="1" applyBorder="1" applyAlignment="1">
      <alignment horizontal="left" vertical="center" wrapText="1"/>
    </xf>
    <xf numFmtId="0" fontId="1" fillId="0" borderId="31" xfId="4" applyBorder="1" applyAlignment="1">
      <alignment horizontal="right" vertical="center"/>
    </xf>
    <xf numFmtId="0" fontId="1" fillId="0" borderId="32" xfId="4" applyBorder="1" applyAlignment="1">
      <alignment horizontal="right" vertical="center"/>
    </xf>
    <xf numFmtId="0" fontId="1" fillId="4" borderId="1" xfId="4" applyFill="1" applyBorder="1" applyAlignment="1">
      <alignment horizontal="center" vertical="center"/>
    </xf>
    <xf numFmtId="0" fontId="36" fillId="0" borderId="31" xfId="4" applyFont="1" applyBorder="1" applyAlignment="1">
      <alignment horizontal="center" vertical="center"/>
    </xf>
    <xf numFmtId="180" fontId="3" fillId="8" borderId="1" xfId="0" applyNumberFormat="1" applyFont="1" applyFill="1" applyBorder="1" applyAlignment="1">
      <alignment horizontal="center" vertical="center"/>
    </xf>
    <xf numFmtId="178" fontId="18" fillId="8" borderId="33" xfId="0" applyNumberFormat="1" applyFont="1" applyFill="1" applyBorder="1" applyAlignment="1" applyProtection="1">
      <alignment horizontal="right" vertical="center" shrinkToFit="1"/>
      <protection locked="0"/>
    </xf>
    <xf numFmtId="178" fontId="18" fillId="8" borderId="2" xfId="0" applyNumberFormat="1" applyFont="1" applyFill="1" applyBorder="1" applyAlignment="1" applyProtection="1">
      <alignment horizontal="right" vertical="center" shrinkToFit="1"/>
      <protection locked="0"/>
    </xf>
    <xf numFmtId="178" fontId="18" fillId="8" borderId="34" xfId="0" applyNumberFormat="1" applyFont="1" applyFill="1" applyBorder="1" applyAlignment="1" applyProtection="1">
      <alignment horizontal="right" vertical="center" shrinkToFit="1"/>
      <protection locked="0"/>
    </xf>
    <xf numFmtId="180" fontId="18" fillId="8" borderId="9" xfId="0" applyNumberFormat="1" applyFont="1" applyFill="1" applyBorder="1" applyAlignment="1">
      <alignment horizontal="center" vertical="center"/>
    </xf>
    <xf numFmtId="0" fontId="3" fillId="9" borderId="9" xfId="0" applyFont="1" applyFill="1" applyBorder="1" applyAlignment="1" applyProtection="1">
      <alignment horizontal="center" vertical="center" shrinkToFit="1"/>
      <protection locked="0"/>
    </xf>
    <xf numFmtId="178" fontId="3" fillId="9" borderId="49" xfId="0" applyNumberFormat="1" applyFont="1" applyFill="1" applyBorder="1" applyAlignment="1" applyProtection="1">
      <alignment horizontal="right" vertical="center" shrinkToFit="1"/>
      <protection locked="0"/>
    </xf>
    <xf numFmtId="178" fontId="3" fillId="9" borderId="4" xfId="0" applyNumberFormat="1" applyFont="1" applyFill="1" applyBorder="1" applyAlignment="1" applyProtection="1">
      <alignment horizontal="right" vertical="center" shrinkToFit="1"/>
      <protection locked="0"/>
    </xf>
    <xf numFmtId="178" fontId="18" fillId="8" borderId="19" xfId="0" applyNumberFormat="1" applyFont="1" applyFill="1" applyBorder="1" applyAlignment="1" applyProtection="1">
      <alignment horizontal="right" vertical="center" shrinkToFit="1"/>
      <protection locked="0"/>
    </xf>
    <xf numFmtId="178" fontId="18" fillId="8" borderId="20" xfId="0" applyNumberFormat="1" applyFont="1" applyFill="1" applyBorder="1" applyAlignment="1" applyProtection="1">
      <alignment horizontal="right" vertical="center" shrinkToFit="1"/>
      <protection locked="0"/>
    </xf>
    <xf numFmtId="178" fontId="18" fillId="8" borderId="46" xfId="0" applyNumberFormat="1" applyFont="1" applyFill="1" applyBorder="1" applyAlignment="1" applyProtection="1">
      <alignment horizontal="right" vertical="center" shrinkToFit="1"/>
      <protection locked="0"/>
    </xf>
    <xf numFmtId="178" fontId="18" fillId="8" borderId="47" xfId="0" applyNumberFormat="1" applyFont="1" applyFill="1" applyBorder="1" applyAlignment="1" applyProtection="1">
      <alignment horizontal="right" vertical="center" shrinkToFit="1"/>
      <protection locked="0"/>
    </xf>
    <xf numFmtId="178" fontId="18" fillId="8" borderId="21" xfId="0" applyNumberFormat="1" applyFont="1" applyFill="1" applyBorder="1" applyAlignment="1" applyProtection="1">
      <alignment horizontal="right" vertical="center" shrinkToFit="1"/>
      <protection locked="0"/>
    </xf>
    <xf numFmtId="180" fontId="18" fillId="8" borderId="10" xfId="0" applyNumberFormat="1" applyFont="1" applyFill="1" applyBorder="1" applyAlignment="1">
      <alignment horizontal="center" vertical="center"/>
    </xf>
    <xf numFmtId="180" fontId="18" fillId="8" borderId="7" xfId="0" applyNumberFormat="1" applyFont="1" applyFill="1" applyBorder="1" applyAlignment="1">
      <alignment horizontal="center" vertical="center"/>
    </xf>
    <xf numFmtId="180" fontId="18" fillId="8" borderId="35" xfId="0" applyNumberFormat="1" applyFont="1" applyFill="1" applyBorder="1" applyAlignment="1">
      <alignment horizontal="center" vertical="center"/>
    </xf>
    <xf numFmtId="180" fontId="18" fillId="8" borderId="38" xfId="0" applyNumberFormat="1" applyFont="1" applyFill="1" applyBorder="1" applyAlignment="1">
      <alignment horizontal="center" vertical="center"/>
    </xf>
    <xf numFmtId="180" fontId="18" fillId="8" borderId="8" xfId="0" applyNumberFormat="1" applyFont="1" applyFill="1" applyBorder="1" applyAlignment="1">
      <alignment horizontal="center" vertical="center"/>
    </xf>
    <xf numFmtId="0" fontId="3" fillId="9" borderId="8" xfId="0" applyFont="1" applyFill="1" applyBorder="1" applyAlignment="1" applyProtection="1">
      <alignment horizontal="center" vertical="center" shrinkToFit="1"/>
      <protection locked="0"/>
    </xf>
    <xf numFmtId="178" fontId="3" fillId="9" borderId="65" xfId="0" applyNumberFormat="1" applyFont="1" applyFill="1" applyBorder="1" applyAlignment="1" applyProtection="1">
      <alignment horizontal="right" vertical="center" shrinkToFit="1"/>
      <protection locked="0"/>
    </xf>
    <xf numFmtId="178" fontId="3" fillId="9" borderId="66" xfId="0" applyNumberFormat="1" applyFont="1" applyFill="1" applyBorder="1" applyAlignment="1" applyProtection="1">
      <alignment horizontal="right" vertical="center" shrinkToFit="1"/>
      <protection locked="0"/>
    </xf>
    <xf numFmtId="0" fontId="6" fillId="8" borderId="0" xfId="0" applyFont="1" applyFill="1" applyBorder="1" applyAlignment="1">
      <alignment horizontal="center" vertical="center"/>
    </xf>
    <xf numFmtId="0" fontId="3" fillId="8" borderId="1" xfId="0" applyFont="1" applyFill="1" applyBorder="1" applyAlignment="1">
      <alignment horizontal="center" vertical="center"/>
    </xf>
    <xf numFmtId="0" fontId="3" fillId="8" borderId="1" xfId="0" applyFont="1" applyFill="1" applyBorder="1" applyAlignment="1">
      <alignment horizontal="center" vertical="center" shrinkToFit="1"/>
    </xf>
    <xf numFmtId="0" fontId="3" fillId="8" borderId="33" xfId="0" applyFont="1" applyFill="1" applyBorder="1" applyAlignment="1">
      <alignment horizontal="center" vertical="center" shrinkToFit="1"/>
    </xf>
    <xf numFmtId="0" fontId="3" fillId="8" borderId="2" xfId="0" applyFont="1" applyFill="1" applyBorder="1" applyAlignment="1">
      <alignment horizontal="center" vertical="center" shrinkToFit="1"/>
    </xf>
    <xf numFmtId="0" fontId="3" fillId="8" borderId="34" xfId="0" applyFont="1" applyFill="1" applyBorder="1" applyAlignment="1">
      <alignment horizontal="center" vertical="center" shrinkToFit="1"/>
    </xf>
    <xf numFmtId="0" fontId="3" fillId="8" borderId="1" xfId="2" applyFont="1" applyFill="1" applyBorder="1" applyAlignment="1">
      <alignment horizontal="left" vertical="center"/>
    </xf>
    <xf numFmtId="0" fontId="3" fillId="2" borderId="16" xfId="2" applyFont="1" applyFill="1" applyBorder="1" applyAlignment="1" applyProtection="1">
      <alignment horizontal="center" vertical="center" textRotation="255"/>
    </xf>
    <xf numFmtId="0" fontId="3" fillId="2" borderId="13" xfId="2" applyFont="1" applyFill="1" applyBorder="1" applyAlignment="1" applyProtection="1">
      <alignment horizontal="center" vertical="center" textRotation="255"/>
    </xf>
    <xf numFmtId="0" fontId="3" fillId="2" borderId="59" xfId="2" applyFont="1" applyFill="1" applyBorder="1" applyAlignment="1" applyProtection="1">
      <alignment horizontal="center" vertical="center" textRotation="255"/>
    </xf>
    <xf numFmtId="0" fontId="3" fillId="2" borderId="19" xfId="2" applyFont="1" applyFill="1" applyBorder="1" applyAlignment="1" applyProtection="1">
      <alignment horizontal="left" vertical="center"/>
    </xf>
    <xf numFmtId="0" fontId="3" fillId="2" borderId="20" xfId="2" applyFont="1" applyFill="1" applyBorder="1" applyAlignment="1" applyProtection="1">
      <alignment horizontal="left" vertical="center"/>
    </xf>
    <xf numFmtId="0" fontId="3" fillId="2" borderId="21" xfId="2" applyFont="1" applyFill="1" applyBorder="1" applyAlignment="1" applyProtection="1">
      <alignment horizontal="left" vertical="center"/>
    </xf>
    <xf numFmtId="0" fontId="3" fillId="5" borderId="7" xfId="2" applyFont="1" applyFill="1" applyBorder="1" applyAlignment="1" applyProtection="1">
      <alignment horizontal="left" vertical="center"/>
      <protection locked="0"/>
    </xf>
    <xf numFmtId="0" fontId="3" fillId="5" borderId="35" xfId="2" applyFont="1" applyFill="1" applyBorder="1" applyAlignment="1" applyProtection="1">
      <alignment horizontal="left" vertical="center"/>
      <protection locked="0"/>
    </xf>
    <xf numFmtId="0" fontId="3" fillId="5" borderId="38" xfId="2" applyFont="1" applyFill="1" applyBorder="1" applyAlignment="1" applyProtection="1">
      <alignment horizontal="left" vertical="center"/>
      <protection locked="0"/>
    </xf>
    <xf numFmtId="0" fontId="3" fillId="2" borderId="52" xfId="2" applyFont="1" applyFill="1" applyBorder="1" applyAlignment="1" applyProtection="1">
      <alignment horizontal="left" vertical="center"/>
    </xf>
    <xf numFmtId="0" fontId="3" fillId="2" borderId="53" xfId="2" applyFont="1" applyFill="1" applyBorder="1" applyAlignment="1" applyProtection="1">
      <alignment horizontal="left" vertical="center"/>
    </xf>
    <xf numFmtId="0" fontId="3" fillId="2" borderId="54" xfId="2" applyFont="1" applyFill="1" applyBorder="1" applyAlignment="1" applyProtection="1">
      <alignment horizontal="left" vertical="center"/>
    </xf>
    <xf numFmtId="0" fontId="3" fillId="2" borderId="55" xfId="2" applyFont="1" applyFill="1" applyBorder="1" applyAlignment="1" applyProtection="1">
      <alignment vertical="center" textRotation="255"/>
    </xf>
    <xf numFmtId="0" fontId="3" fillId="2" borderId="12" xfId="2" applyFont="1" applyFill="1" applyBorder="1" applyAlignment="1" applyProtection="1">
      <alignment vertical="center" textRotation="255"/>
    </xf>
    <xf numFmtId="0" fontId="3" fillId="2" borderId="56" xfId="2" applyFont="1" applyFill="1" applyBorder="1" applyAlignment="1" applyProtection="1">
      <alignment horizontal="left" vertical="center"/>
    </xf>
    <xf numFmtId="0" fontId="3" fillId="2" borderId="57" xfId="2" applyFont="1" applyFill="1" applyBorder="1" applyAlignment="1" applyProtection="1">
      <alignment horizontal="left" vertical="center"/>
    </xf>
    <xf numFmtId="0" fontId="3" fillId="2" borderId="58" xfId="2" applyFont="1" applyFill="1" applyBorder="1" applyAlignment="1" applyProtection="1">
      <alignment horizontal="left" vertical="center"/>
    </xf>
    <xf numFmtId="0" fontId="3" fillId="2" borderId="12" xfId="2" applyFont="1" applyFill="1" applyBorder="1" applyAlignment="1" applyProtection="1">
      <alignment horizontal="center" vertical="center" textRotation="255"/>
    </xf>
    <xf numFmtId="0" fontId="3" fillId="5" borderId="6" xfId="2" applyFont="1" applyFill="1" applyBorder="1" applyAlignment="1" applyProtection="1">
      <alignment horizontal="left" vertical="center"/>
      <protection locked="0"/>
    </xf>
    <xf numFmtId="0" fontId="3" fillId="5" borderId="25" xfId="2" applyFont="1" applyFill="1" applyBorder="1" applyAlignment="1" applyProtection="1">
      <alignment horizontal="left" vertical="center"/>
      <protection locked="0"/>
    </xf>
    <xf numFmtId="0" fontId="3" fillId="5" borderId="26" xfId="2" applyFont="1" applyFill="1" applyBorder="1" applyAlignment="1" applyProtection="1">
      <alignment horizontal="left" vertical="center"/>
      <protection locked="0"/>
    </xf>
    <xf numFmtId="0" fontId="3" fillId="2" borderId="19" xfId="2" applyFont="1" applyFill="1" applyBorder="1" applyAlignment="1" applyProtection="1">
      <alignment horizontal="center" vertical="center"/>
    </xf>
    <xf numFmtId="0" fontId="12" fillId="0" borderId="20" xfId="0" applyFont="1" applyBorder="1" applyAlignment="1">
      <alignment vertical="center"/>
    </xf>
    <xf numFmtId="0" fontId="12" fillId="0" borderId="21" xfId="0" applyFont="1" applyBorder="1" applyAlignment="1">
      <alignment vertical="center"/>
    </xf>
    <xf numFmtId="0" fontId="12" fillId="5" borderId="25" xfId="0" applyFont="1" applyFill="1" applyBorder="1" applyAlignment="1" applyProtection="1">
      <alignment vertical="center"/>
      <protection locked="0"/>
    </xf>
    <xf numFmtId="0" fontId="12" fillId="5" borderId="26" xfId="0" applyFont="1" applyFill="1" applyBorder="1" applyAlignment="1" applyProtection="1">
      <alignment vertical="center"/>
      <protection locked="0"/>
    </xf>
    <xf numFmtId="0" fontId="12" fillId="5" borderId="35" xfId="0" applyFont="1" applyFill="1" applyBorder="1" applyAlignment="1" applyProtection="1">
      <alignment vertical="center"/>
      <protection locked="0"/>
    </xf>
    <xf numFmtId="0" fontId="12" fillId="5" borderId="38" xfId="0" applyFont="1" applyFill="1" applyBorder="1" applyAlignment="1" applyProtection="1">
      <alignment vertical="center"/>
      <protection locked="0"/>
    </xf>
    <xf numFmtId="0" fontId="3" fillId="2" borderId="20" xfId="2" applyFont="1" applyFill="1" applyBorder="1" applyAlignment="1" applyProtection="1">
      <alignment horizontal="center" vertical="center"/>
    </xf>
    <xf numFmtId="0" fontId="3" fillId="2" borderId="21" xfId="2" applyFont="1" applyFill="1" applyBorder="1" applyAlignment="1" applyProtection="1">
      <alignment horizontal="center" vertical="center"/>
    </xf>
    <xf numFmtId="0" fontId="6" fillId="2" borderId="0" xfId="2" applyFont="1" applyFill="1" applyBorder="1" applyAlignment="1" applyProtection="1">
      <alignment horizontal="right" vertical="center"/>
    </xf>
    <xf numFmtId="0" fontId="3" fillId="2" borderId="0" xfId="2" applyFont="1" applyFill="1" applyBorder="1" applyAlignment="1" applyProtection="1">
      <alignment horizontal="left" shrinkToFit="1"/>
    </xf>
    <xf numFmtId="0" fontId="3" fillId="2" borderId="31" xfId="2" applyFont="1" applyFill="1" applyBorder="1" applyAlignment="1" applyProtection="1">
      <alignment horizontal="left" shrinkToFit="1"/>
    </xf>
    <xf numFmtId="0" fontId="3" fillId="5" borderId="27" xfId="2" applyFont="1" applyFill="1" applyBorder="1" applyAlignment="1" applyProtection="1">
      <alignment horizontal="left" vertical="top" wrapText="1"/>
      <protection locked="0"/>
    </xf>
    <xf numFmtId="0" fontId="3" fillId="5" borderId="24" xfId="2" applyFont="1" applyFill="1" applyBorder="1" applyAlignment="1" applyProtection="1">
      <alignment horizontal="left" vertical="top" wrapText="1"/>
      <protection locked="0"/>
    </xf>
    <xf numFmtId="0" fontId="3" fillId="5" borderId="18" xfId="2" applyFont="1" applyFill="1" applyBorder="1" applyAlignment="1" applyProtection="1">
      <alignment horizontal="left" vertical="top" wrapText="1"/>
      <protection locked="0"/>
    </xf>
    <xf numFmtId="0" fontId="3" fillId="5" borderId="28" xfId="2" applyFont="1" applyFill="1" applyBorder="1" applyAlignment="1" applyProtection="1">
      <alignment horizontal="left" vertical="top" wrapText="1"/>
      <protection locked="0"/>
    </xf>
    <xf numFmtId="0" fontId="3" fillId="5" borderId="0" xfId="2" applyFont="1" applyFill="1" applyBorder="1" applyAlignment="1" applyProtection="1">
      <alignment horizontal="left" vertical="top" wrapText="1"/>
      <protection locked="0"/>
    </xf>
    <xf numFmtId="0" fontId="3" fillId="5" borderId="29" xfId="2" applyFont="1" applyFill="1" applyBorder="1" applyAlignment="1" applyProtection="1">
      <alignment horizontal="left" vertical="top" wrapText="1"/>
      <protection locked="0"/>
    </xf>
    <xf numFmtId="0" fontId="3" fillId="5" borderId="30" xfId="2" applyFont="1" applyFill="1" applyBorder="1" applyAlignment="1" applyProtection="1">
      <alignment horizontal="left" vertical="top" wrapText="1"/>
      <protection locked="0"/>
    </xf>
    <xf numFmtId="0" fontId="3" fillId="5" borderId="31" xfId="2" applyFont="1" applyFill="1" applyBorder="1" applyAlignment="1" applyProtection="1">
      <alignment horizontal="left" vertical="top" wrapText="1"/>
      <protection locked="0"/>
    </xf>
    <xf numFmtId="0" fontId="3" fillId="5" borderId="32" xfId="2" applyFont="1" applyFill="1" applyBorder="1" applyAlignment="1" applyProtection="1">
      <alignment horizontal="left" vertical="top" wrapText="1"/>
      <protection locked="0"/>
    </xf>
    <xf numFmtId="0" fontId="3" fillId="2" borderId="19" xfId="2" applyFont="1" applyFill="1" applyBorder="1" applyAlignment="1" applyProtection="1">
      <alignment horizontal="left" vertical="center" wrapText="1"/>
    </xf>
    <xf numFmtId="0" fontId="3" fillId="8" borderId="15" xfId="2" applyFont="1" applyFill="1" applyBorder="1" applyAlignment="1" applyProtection="1">
      <alignment vertical="center" textRotation="255"/>
    </xf>
    <xf numFmtId="0" fontId="3" fillId="8" borderId="15" xfId="2" applyFont="1" applyFill="1" applyBorder="1" applyAlignment="1" applyProtection="1">
      <alignment horizontal="left" vertical="center"/>
    </xf>
    <xf numFmtId="0" fontId="3" fillId="8" borderId="1" xfId="2" applyFont="1" applyFill="1" applyBorder="1" applyAlignment="1" applyProtection="1">
      <alignment horizontal="left" vertical="center"/>
    </xf>
    <xf numFmtId="0" fontId="3" fillId="8" borderId="1" xfId="0" applyFont="1" applyFill="1" applyBorder="1" applyAlignment="1">
      <alignment vertical="center"/>
    </xf>
    <xf numFmtId="0" fontId="3" fillId="8" borderId="1" xfId="2" applyFont="1" applyFill="1" applyBorder="1" applyAlignment="1" applyProtection="1">
      <alignment horizontal="center" vertical="center" textRotation="255"/>
    </xf>
    <xf numFmtId="0" fontId="3" fillId="8" borderId="14" xfId="2" applyFont="1" applyFill="1" applyBorder="1" applyAlignment="1" applyProtection="1">
      <alignment horizontal="center" vertical="center" textRotation="255"/>
    </xf>
    <xf numFmtId="0" fontId="3" fillId="8" borderId="16" xfId="2" applyFont="1" applyFill="1" applyBorder="1" applyAlignment="1" applyProtection="1">
      <alignment horizontal="center" vertical="center" textRotation="255"/>
    </xf>
    <xf numFmtId="0" fontId="3" fillId="9" borderId="8" xfId="2" applyFont="1" applyFill="1" applyBorder="1" applyAlignment="1" applyProtection="1">
      <alignment horizontal="left" vertical="center"/>
      <protection locked="0"/>
    </xf>
    <xf numFmtId="0" fontId="3" fillId="9" borderId="9" xfId="2" applyFont="1" applyFill="1" applyBorder="1" applyAlignment="1" applyProtection="1">
      <alignment horizontal="left" vertical="center"/>
      <protection locked="0"/>
    </xf>
    <xf numFmtId="0" fontId="3" fillId="8" borderId="1" xfId="2" applyFont="1" applyFill="1" applyBorder="1" applyAlignment="1" applyProtection="1">
      <alignment horizontal="center" vertical="center"/>
    </xf>
    <xf numFmtId="0" fontId="3" fillId="8" borderId="12" xfId="2" applyFont="1" applyFill="1" applyBorder="1" applyAlignment="1" applyProtection="1">
      <alignment horizontal="center" vertical="center" textRotation="255"/>
    </xf>
    <xf numFmtId="0" fontId="3" fillId="8" borderId="13" xfId="2" applyFont="1" applyFill="1" applyBorder="1" applyAlignment="1" applyProtection="1">
      <alignment horizontal="center" vertical="center" textRotation="255"/>
    </xf>
    <xf numFmtId="0" fontId="3" fillId="8" borderId="14" xfId="2" applyFont="1" applyFill="1" applyBorder="1" applyAlignment="1" applyProtection="1">
      <alignment horizontal="left" vertical="center"/>
    </xf>
    <xf numFmtId="0" fontId="3" fillId="9" borderId="16" xfId="2" applyFont="1" applyFill="1" applyBorder="1" applyAlignment="1" applyProtection="1">
      <alignment horizontal="left" vertical="top" wrapText="1"/>
      <protection locked="0"/>
    </xf>
    <xf numFmtId="0" fontId="3" fillId="9" borderId="12" xfId="2" applyFont="1" applyFill="1" applyBorder="1" applyAlignment="1" applyProtection="1">
      <alignment horizontal="left" vertical="top" wrapText="1"/>
      <protection locked="0"/>
    </xf>
    <xf numFmtId="0" fontId="3" fillId="8" borderId="1" xfId="2" applyFont="1" applyFill="1" applyBorder="1" applyAlignment="1" applyProtection="1">
      <alignment horizontal="left" vertical="top" wrapText="1"/>
      <protection locked="0"/>
    </xf>
    <xf numFmtId="0" fontId="3" fillId="8" borderId="1" xfId="2" applyFont="1" applyFill="1" applyBorder="1" applyAlignment="1" applyProtection="1">
      <alignment horizontal="left" vertical="center" wrapText="1"/>
    </xf>
    <xf numFmtId="0" fontId="0" fillId="0" borderId="60" xfId="0" applyBorder="1"/>
    <xf numFmtId="0" fontId="0" fillId="0" borderId="1" xfId="0" applyFont="1" applyBorder="1" applyAlignment="1">
      <alignment horizontal="center"/>
    </xf>
    <xf numFmtId="0" fontId="6" fillId="8" borderId="0" xfId="2" applyFont="1" applyFill="1" applyBorder="1" applyAlignment="1" applyProtection="1">
      <alignment horizontal="right" vertical="center"/>
    </xf>
    <xf numFmtId="0" fontId="3" fillId="8" borderId="0" xfId="2" applyFont="1" applyFill="1" applyBorder="1" applyAlignment="1" applyProtection="1">
      <alignment horizontal="left" shrinkToFit="1"/>
    </xf>
    <xf numFmtId="0" fontId="3" fillId="8" borderId="31" xfId="2" applyFont="1" applyFill="1" applyBorder="1" applyAlignment="1" applyProtection="1">
      <alignment horizontal="left" shrinkToFit="1"/>
    </xf>
    <xf numFmtId="0" fontId="80" fillId="0" borderId="0" xfId="0" applyFont="1" applyAlignment="1">
      <alignment vertical="center"/>
    </xf>
    <xf numFmtId="0" fontId="81" fillId="0" borderId="0" xfId="0" applyFont="1" applyAlignment="1">
      <alignment vertical="center"/>
    </xf>
  </cellXfs>
  <cellStyles count="5">
    <cellStyle name="パーセント 2" xfId="1"/>
    <cellStyle name="パーセント 3" xfId="3"/>
    <cellStyle name="標準" xfId="0" builtinId="0"/>
    <cellStyle name="標準 2" xfId="4"/>
    <cellStyle name="標準_Sheet1" xfId="2"/>
  </cellStyles>
  <dxfs count="0"/>
  <tableStyles count="0" defaultTableStyle="TableStyleMedium2" defaultPivotStyle="PivotStyleLight16"/>
  <colors>
    <mruColors>
      <color rgb="FF000099"/>
      <color rgb="FFFF99FF"/>
      <color rgb="FFFF99CC"/>
      <color rgb="FFFFCCFF"/>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25" b="0" i="0" u="none" strike="noStrike" kern="1200" spc="-1" baseline="0">
                <a:solidFill>
                  <a:srgbClr val="000000"/>
                </a:solidFill>
                <a:latin typeface="ＭＳ Ｐゴシック"/>
                <a:ea typeface="ＭＳ Ｐゴシック"/>
                <a:cs typeface="+mn-cs"/>
              </a:defRPr>
            </a:pPr>
            <a:r>
              <a:rPr lang="ja-JP" altLang="en-US" sz="1625" b="0" strike="noStrike" spc="-1">
                <a:solidFill>
                  <a:srgbClr val="000000"/>
                </a:solidFill>
                <a:latin typeface="ＭＳ Ｐゴシック"/>
                <a:ea typeface="ＭＳ Ｐゴシック"/>
              </a:rPr>
              <a:t>労働者別年間作業時間</a:t>
            </a:r>
          </a:p>
        </c:rich>
      </c:tx>
      <c:layout>
        <c:manualLayout>
          <c:xMode val="edge"/>
          <c:yMode val="edge"/>
          <c:x val="0.40449785649026643"/>
          <c:y val="3.3126834039778286E-2"/>
        </c:manualLayout>
      </c:layout>
      <c:overlay val="0"/>
      <c:spPr>
        <a:solidFill>
          <a:schemeClr val="tx2">
            <a:lumMod val="40000"/>
            <a:lumOff val="60000"/>
            <a:alpha val="50000"/>
          </a:schemeClr>
        </a:solidFill>
        <a:ln w="0">
          <a:solidFill>
            <a:srgbClr val="000000"/>
          </a:solidFill>
        </a:ln>
        <a:effectLst>
          <a:outerShdw blurRad="50800" dist="38100" dir="5400000" algn="t" rotWithShape="0">
            <a:prstClr val="black">
              <a:alpha val="40000"/>
            </a:prstClr>
          </a:outerShdw>
        </a:effectLst>
      </c:spPr>
      <c:txPr>
        <a:bodyPr rot="0" spcFirstLastPara="1" vertOverflow="ellipsis" vert="horz" wrap="square" anchor="ctr" anchorCtr="1"/>
        <a:lstStyle/>
        <a:p>
          <a:pPr>
            <a:defRPr sz="1625" b="0" i="0" u="none" strike="noStrike" kern="1200" spc="-1" baseline="0">
              <a:solidFill>
                <a:srgbClr val="000000"/>
              </a:solidFill>
              <a:latin typeface="ＭＳ Ｐゴシック"/>
              <a:ea typeface="ＭＳ Ｐゴシック"/>
              <a:cs typeface="+mn-cs"/>
            </a:defRPr>
          </a:pPr>
          <a:endParaRPr lang="ja-JP"/>
        </a:p>
      </c:txPr>
    </c:title>
    <c:autoTitleDeleted val="0"/>
    <c:plotArea>
      <c:layout/>
      <c:barChart>
        <c:barDir val="col"/>
        <c:grouping val="clustered"/>
        <c:varyColors val="0"/>
        <c:ser>
          <c:idx val="0"/>
          <c:order val="0"/>
          <c:tx>
            <c:strRef>
              <c:f>'3.作業日誌'!$AH$3</c:f>
              <c:strCache>
                <c:ptCount val="1"/>
                <c:pt idx="0">
                  <c:v>本人</c:v>
                </c:pt>
              </c:strCache>
            </c:strRef>
          </c:tx>
          <c:spPr>
            <a:solidFill>
              <a:prstClr val="black"/>
            </a:solidFill>
            <a:ln>
              <a:solidFill>
                <a:prstClr val="black"/>
              </a:solidFill>
            </a:ln>
            <a:effectLst/>
          </c:spPr>
          <c:invertIfNegative val="0"/>
          <c:cat>
            <c:strRef>
              <c:f>'3.作業日誌'!$AI$2:$AT$2</c:f>
              <c:strCache>
                <c:ptCount val="12"/>
                <c:pt idx="0">
                  <c:v>1月</c:v>
                </c:pt>
                <c:pt idx="1">
                  <c:v>2月</c:v>
                </c:pt>
                <c:pt idx="2">
                  <c:v>3月</c:v>
                </c:pt>
                <c:pt idx="3">
                  <c:v>4月</c:v>
                </c:pt>
                <c:pt idx="4">
                  <c:v>5月</c:v>
                </c:pt>
                <c:pt idx="5">
                  <c:v>6月</c:v>
                </c:pt>
                <c:pt idx="6">
                  <c:v>7月</c:v>
                </c:pt>
                <c:pt idx="7">
                  <c:v>8月</c:v>
                </c:pt>
                <c:pt idx="8">
                  <c:v>9月</c:v>
                </c:pt>
                <c:pt idx="9">
                  <c:v>10月</c:v>
                </c:pt>
                <c:pt idx="10">
                  <c:v>11月</c:v>
                </c:pt>
                <c:pt idx="11">
                  <c:v>12月</c:v>
                </c:pt>
              </c:strCache>
            </c:strRef>
          </c:cat>
          <c:val>
            <c:numRef>
              <c:f>'3.作業日誌'!$AI$3:$AT$3</c:f>
              <c:numCache>
                <c:formatCode>#,##0_ </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B3AB-43BF-BF92-7C7724E833C8}"/>
            </c:ext>
          </c:extLst>
        </c:ser>
        <c:ser>
          <c:idx val="1"/>
          <c:order val="1"/>
          <c:tx>
            <c:strRef>
              <c:f>'3.作業日誌'!$AH$4</c:f>
              <c:strCache>
                <c:ptCount val="1"/>
                <c:pt idx="0">
                  <c:v>妻</c:v>
                </c:pt>
              </c:strCache>
            </c:strRef>
          </c:tx>
          <c:spPr>
            <a:solidFill>
              <a:prstClr val="white"/>
            </a:solidFill>
            <a:ln>
              <a:solidFill>
                <a:prstClr val="black"/>
              </a:solidFill>
            </a:ln>
            <a:effectLst/>
          </c:spPr>
          <c:invertIfNegative val="0"/>
          <c:cat>
            <c:strRef>
              <c:f>'3.作業日誌'!$AI$2:$AT$2</c:f>
              <c:strCache>
                <c:ptCount val="12"/>
                <c:pt idx="0">
                  <c:v>1月</c:v>
                </c:pt>
                <c:pt idx="1">
                  <c:v>2月</c:v>
                </c:pt>
                <c:pt idx="2">
                  <c:v>3月</c:v>
                </c:pt>
                <c:pt idx="3">
                  <c:v>4月</c:v>
                </c:pt>
                <c:pt idx="4">
                  <c:v>5月</c:v>
                </c:pt>
                <c:pt idx="5">
                  <c:v>6月</c:v>
                </c:pt>
                <c:pt idx="6">
                  <c:v>7月</c:v>
                </c:pt>
                <c:pt idx="7">
                  <c:v>8月</c:v>
                </c:pt>
                <c:pt idx="8">
                  <c:v>9月</c:v>
                </c:pt>
                <c:pt idx="9">
                  <c:v>10月</c:v>
                </c:pt>
                <c:pt idx="10">
                  <c:v>11月</c:v>
                </c:pt>
                <c:pt idx="11">
                  <c:v>12月</c:v>
                </c:pt>
              </c:strCache>
            </c:strRef>
          </c:cat>
          <c:val>
            <c:numRef>
              <c:f>'3.作業日誌'!$AI$4:$AT$4</c:f>
              <c:numCache>
                <c:formatCode>#,##0_ </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1-B3AB-43BF-BF92-7C7724E833C8}"/>
            </c:ext>
          </c:extLst>
        </c:ser>
        <c:ser>
          <c:idx val="2"/>
          <c:order val="2"/>
          <c:tx>
            <c:strRef>
              <c:f>'3.作業日誌'!$AH$5</c:f>
              <c:strCache>
                <c:ptCount val="1"/>
                <c:pt idx="0">
                  <c:v>家族</c:v>
                </c:pt>
              </c:strCache>
            </c:strRef>
          </c:tx>
          <c:spPr>
            <a:pattFill prst="pct50">
              <a:fgClr>
                <a:prstClr val="black"/>
              </a:fgClr>
              <a:bgClr>
                <a:prstClr val="white"/>
              </a:bgClr>
            </a:pattFill>
            <a:ln>
              <a:solidFill>
                <a:prstClr val="black"/>
              </a:solidFill>
            </a:ln>
            <a:effectLst/>
          </c:spPr>
          <c:invertIfNegative val="0"/>
          <c:cat>
            <c:strRef>
              <c:f>'3.作業日誌'!$AI$2:$AT$2</c:f>
              <c:strCache>
                <c:ptCount val="12"/>
                <c:pt idx="0">
                  <c:v>1月</c:v>
                </c:pt>
                <c:pt idx="1">
                  <c:v>2月</c:v>
                </c:pt>
                <c:pt idx="2">
                  <c:v>3月</c:v>
                </c:pt>
                <c:pt idx="3">
                  <c:v>4月</c:v>
                </c:pt>
                <c:pt idx="4">
                  <c:v>5月</c:v>
                </c:pt>
                <c:pt idx="5">
                  <c:v>6月</c:v>
                </c:pt>
                <c:pt idx="6">
                  <c:v>7月</c:v>
                </c:pt>
                <c:pt idx="7">
                  <c:v>8月</c:v>
                </c:pt>
                <c:pt idx="8">
                  <c:v>9月</c:v>
                </c:pt>
                <c:pt idx="9">
                  <c:v>10月</c:v>
                </c:pt>
                <c:pt idx="10">
                  <c:v>11月</c:v>
                </c:pt>
                <c:pt idx="11">
                  <c:v>12月</c:v>
                </c:pt>
              </c:strCache>
            </c:strRef>
          </c:cat>
          <c:val>
            <c:numRef>
              <c:f>'3.作業日誌'!$AI$5:$AT$5</c:f>
              <c:numCache>
                <c:formatCode>#,##0_ </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2-B3AB-43BF-BF92-7C7724E833C8}"/>
            </c:ext>
          </c:extLst>
        </c:ser>
        <c:ser>
          <c:idx val="3"/>
          <c:order val="3"/>
          <c:tx>
            <c:strRef>
              <c:f>'3.作業日誌'!$AH$6</c:f>
              <c:strCache>
                <c:ptCount val="1"/>
                <c:pt idx="0">
                  <c:v>雇用</c:v>
                </c:pt>
              </c:strCache>
            </c:strRef>
          </c:tx>
          <c:spPr>
            <a:pattFill prst="pct75">
              <a:fgClr>
                <a:prstClr val="black"/>
              </a:fgClr>
              <a:bgClr>
                <a:prstClr val="white"/>
              </a:bgClr>
            </a:pattFill>
            <a:ln>
              <a:solidFill>
                <a:prstClr val="black"/>
              </a:solidFill>
            </a:ln>
            <a:effectLst/>
          </c:spPr>
          <c:invertIfNegative val="0"/>
          <c:cat>
            <c:strRef>
              <c:f>'3.作業日誌'!$AI$2:$AT$2</c:f>
              <c:strCache>
                <c:ptCount val="12"/>
                <c:pt idx="0">
                  <c:v>1月</c:v>
                </c:pt>
                <c:pt idx="1">
                  <c:v>2月</c:v>
                </c:pt>
                <c:pt idx="2">
                  <c:v>3月</c:v>
                </c:pt>
                <c:pt idx="3">
                  <c:v>4月</c:v>
                </c:pt>
                <c:pt idx="4">
                  <c:v>5月</c:v>
                </c:pt>
                <c:pt idx="5">
                  <c:v>6月</c:v>
                </c:pt>
                <c:pt idx="6">
                  <c:v>7月</c:v>
                </c:pt>
                <c:pt idx="7">
                  <c:v>8月</c:v>
                </c:pt>
                <c:pt idx="8">
                  <c:v>9月</c:v>
                </c:pt>
                <c:pt idx="9">
                  <c:v>10月</c:v>
                </c:pt>
                <c:pt idx="10">
                  <c:v>11月</c:v>
                </c:pt>
                <c:pt idx="11">
                  <c:v>12月</c:v>
                </c:pt>
              </c:strCache>
            </c:strRef>
          </c:cat>
          <c:val>
            <c:numRef>
              <c:f>'3.作業日誌'!$AI$6:$AT$6</c:f>
              <c:numCache>
                <c:formatCode>#,##0_ </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7372-4C80-9CF7-4C36BD00F4A9}"/>
            </c:ext>
          </c:extLst>
        </c:ser>
        <c:dLbls>
          <c:showLegendKey val="0"/>
          <c:showVal val="0"/>
          <c:showCatName val="0"/>
          <c:showSerName val="0"/>
          <c:showPercent val="0"/>
          <c:showBubbleSize val="0"/>
        </c:dLbls>
        <c:gapWidth val="150"/>
        <c:axId val="248217600"/>
        <c:axId val="248219520"/>
      </c:barChart>
      <c:catAx>
        <c:axId val="248217600"/>
        <c:scaling>
          <c:orientation val="minMax"/>
        </c:scaling>
        <c:delete val="0"/>
        <c:axPos val="b"/>
        <c:numFmt formatCode="General" sourceLinked="1"/>
        <c:majorTickMark val="none"/>
        <c:minorTickMark val="none"/>
        <c:tickLblPos val="nextTo"/>
        <c:spPr>
          <a:noFill/>
          <a:ln w="0" cap="flat" cmpd="sng" algn="ctr">
            <a:solidFill>
              <a:srgbClr val="000000"/>
            </a:solidFill>
            <a:prstDash val="solid"/>
            <a:round/>
          </a:ln>
          <a:effectLst/>
        </c:spPr>
        <c:txPr>
          <a:bodyPr rot="-60000000" spcFirstLastPara="1" vertOverflow="ellipsis" vert="horz" wrap="square" anchor="ctr" anchorCtr="1"/>
          <a:lstStyle/>
          <a:p>
            <a:pPr>
              <a:defRPr sz="1625" b="0" i="0" u="none" strike="noStrike" kern="1200" spc="-1" baseline="0">
                <a:solidFill>
                  <a:srgbClr val="000000"/>
                </a:solidFill>
                <a:latin typeface="ＭＳ Ｐゴシック"/>
                <a:ea typeface="ＭＳ Ｐゴシック"/>
                <a:cs typeface="+mn-cs"/>
              </a:defRPr>
            </a:pPr>
            <a:endParaRPr lang="ja-JP"/>
          </a:p>
        </c:txPr>
        <c:crossAx val="248219520"/>
        <c:crossesAt val="0"/>
        <c:auto val="1"/>
        <c:lblAlgn val="ctr"/>
        <c:lblOffset val="100"/>
        <c:noMultiLvlLbl val="0"/>
      </c:catAx>
      <c:valAx>
        <c:axId val="248219520"/>
        <c:scaling>
          <c:orientation val="minMax"/>
        </c:scaling>
        <c:delete val="0"/>
        <c:axPos val="l"/>
        <c:majorGridlines>
          <c:spPr>
            <a:ln w="0" cap="flat" cmpd="sng" algn="ctr">
              <a:solidFill>
                <a:srgbClr val="000000"/>
              </a:solidFill>
              <a:prstDash val="solid"/>
              <a:round/>
            </a:ln>
            <a:effectLst/>
          </c:spPr>
        </c:majorGridlines>
        <c:title>
          <c:tx>
            <c:rich>
              <a:bodyPr rot="0" spcFirstLastPara="1" vertOverflow="ellipsis" vert="eaVert" wrap="square" anchor="ctr" anchorCtr="1"/>
              <a:lstStyle/>
              <a:p>
                <a:pPr>
                  <a:defRPr sz="1625" b="0" i="0" u="none" strike="noStrike" kern="1200" spc="-1" baseline="0">
                    <a:solidFill>
                      <a:srgbClr val="000000"/>
                    </a:solidFill>
                    <a:latin typeface="ＭＳ Ｐゴシック"/>
                    <a:ea typeface="ＭＳ Ｐゴシック"/>
                    <a:cs typeface="+mn-cs"/>
                  </a:defRPr>
                </a:pPr>
                <a:r>
                  <a:rPr lang="ja-JP" altLang="en-US" sz="1625" b="0" strike="noStrike" spc="-1" baseline="0">
                    <a:solidFill>
                      <a:srgbClr val="000000"/>
                    </a:solidFill>
                    <a:latin typeface="ＭＳ Ｐゴシック"/>
                    <a:ea typeface="ＭＳ Ｐゴシック"/>
                  </a:rPr>
                  <a:t>労働時間</a:t>
                </a:r>
              </a:p>
            </c:rich>
          </c:tx>
          <c:layout>
            <c:manualLayout>
              <c:xMode val="edge"/>
              <c:yMode val="edge"/>
              <c:x val="7.4378616440602527E-3"/>
              <c:y val="0.36067470927073142"/>
            </c:manualLayout>
          </c:layout>
          <c:overlay val="0"/>
          <c:spPr>
            <a:solidFill>
              <a:schemeClr val="accent1">
                <a:lumMod val="40000"/>
                <a:lumOff val="60000"/>
              </a:schemeClr>
            </a:solidFill>
            <a:ln w="0">
              <a:solidFill>
                <a:srgbClr val="000000"/>
              </a:solidFill>
            </a:ln>
            <a:effectLst>
              <a:outerShdw blurRad="50800" dist="38100" algn="l" rotWithShape="0">
                <a:prstClr val="black">
                  <a:alpha val="40000"/>
                </a:prstClr>
              </a:outerShdw>
            </a:effectLst>
          </c:spPr>
          <c:txPr>
            <a:bodyPr rot="0" spcFirstLastPara="1" vertOverflow="ellipsis" vert="eaVert" wrap="square" anchor="ctr" anchorCtr="1"/>
            <a:lstStyle/>
            <a:p>
              <a:pPr>
                <a:defRPr sz="1625" b="0" i="0" u="none" strike="noStrike" kern="1200" spc="-1" baseline="0">
                  <a:solidFill>
                    <a:srgbClr val="000000"/>
                  </a:solidFill>
                  <a:latin typeface="ＭＳ Ｐゴシック"/>
                  <a:ea typeface="ＭＳ Ｐゴシック"/>
                  <a:cs typeface="+mn-cs"/>
                </a:defRPr>
              </a:pPr>
              <a:endParaRPr lang="ja-JP"/>
            </a:p>
          </c:txPr>
        </c:title>
        <c:numFmt formatCode="#,##0_ " sourceLinked="1"/>
        <c:majorTickMark val="none"/>
        <c:minorTickMark val="none"/>
        <c:tickLblPos val="nextTo"/>
        <c:spPr>
          <a:noFill/>
          <a:ln w="0" cap="flat" cmpd="sng" algn="ctr">
            <a:solidFill>
              <a:srgbClr val="000000"/>
            </a:solidFill>
            <a:prstDash val="solid"/>
            <a:round/>
          </a:ln>
          <a:effectLst/>
        </c:spPr>
        <c:txPr>
          <a:bodyPr rot="-60000000" spcFirstLastPara="1" vertOverflow="ellipsis" vert="horz" wrap="square" anchor="ctr" anchorCtr="1"/>
          <a:lstStyle/>
          <a:p>
            <a:pPr>
              <a:defRPr sz="1625" b="0" i="0" u="none" strike="noStrike" kern="1200" spc="-1" baseline="0">
                <a:solidFill>
                  <a:srgbClr val="000000"/>
                </a:solidFill>
                <a:latin typeface="ＭＳ Ｐゴシック"/>
                <a:ea typeface="ＭＳ Ｐゴシック"/>
                <a:cs typeface="+mn-cs"/>
              </a:defRPr>
            </a:pPr>
            <a:endParaRPr lang="ja-JP"/>
          </a:p>
        </c:txPr>
        <c:crossAx val="248217600"/>
        <c:crossesAt val="1"/>
        <c:crossBetween val="midCat"/>
      </c:valAx>
      <c:dTable>
        <c:showHorzBorder val="1"/>
        <c:showVertBorder val="1"/>
        <c:showOutline val="1"/>
        <c:showKeys val="1"/>
        <c:spPr>
          <a:noFill/>
          <a:ln w="9525" cap="flat" cmpd="sng" algn="ctr">
            <a:solidFill>
              <a:schemeClr val="tx1">
                <a:tint val="75000"/>
                <a:shade val="95000"/>
                <a:satMod val="105000"/>
              </a:schemeClr>
            </a:solidFill>
            <a:prstDash val="solid"/>
            <a:round/>
          </a:ln>
          <a:effectLst/>
        </c:spPr>
        <c:txPr>
          <a:bodyPr rot="0" spcFirstLastPara="1" vertOverflow="ellipsis" vert="horz" wrap="square" anchor="ctr" anchorCtr="1"/>
          <a:lstStyle/>
          <a:p>
            <a:pPr rtl="0">
              <a:defRPr sz="1000" b="0" i="0" u="none" strike="noStrike" kern="1200" baseline="0">
                <a:solidFill>
                  <a:schemeClr val="tx1"/>
                </a:solidFill>
                <a:latin typeface="+mn-lt"/>
                <a:ea typeface="+mn-ea"/>
                <a:cs typeface="+mn-cs"/>
              </a:defRPr>
            </a:pPr>
            <a:endParaRPr lang="ja-JP"/>
          </a:p>
        </c:txPr>
      </c:dTable>
      <c:spPr>
        <a:solidFill>
          <a:srgbClr val="C0C0C0"/>
        </a:solidFill>
        <a:ln w="12600">
          <a:solidFill>
            <a:srgbClr val="808080"/>
          </a:solidFill>
          <a:round/>
        </a:ln>
        <a:effectLst/>
      </c:spPr>
    </c:plotArea>
    <c:plotVisOnly val="1"/>
    <c:dispBlanksAs val="gap"/>
    <c:showDLblsOverMax val="1"/>
  </c:chart>
  <c:spPr>
    <a:solidFill>
      <a:srgbClr val="FFFFFF"/>
    </a:solidFill>
    <a:ln w="0" cap="flat" cmpd="sng" algn="ctr">
      <a:solidFill>
        <a:srgbClr val="000000"/>
      </a:solidFill>
      <a:prstDash val="solid"/>
      <a:round/>
    </a:ln>
    <a:effectLst/>
  </c:spPr>
  <c:txPr>
    <a:bodyPr/>
    <a:lstStyle/>
    <a:p>
      <a:pPr>
        <a:defRPr/>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3075774</xdr:colOff>
      <xdr:row>27</xdr:row>
      <xdr:rowOff>277812</xdr:rowOff>
    </xdr:from>
    <xdr:to>
      <xdr:col>5</xdr:col>
      <xdr:colOff>69445</xdr:colOff>
      <xdr:row>29</xdr:row>
      <xdr:rowOff>0</xdr:rowOff>
    </xdr:to>
    <xdr:sp macro="" textlink="">
      <xdr:nvSpPr>
        <xdr:cNvPr id="2" name="正方形/長方形 1"/>
        <xdr:cNvSpPr/>
      </xdr:nvSpPr>
      <xdr:spPr>
        <a:xfrm>
          <a:off x="3342474" y="9726612"/>
          <a:ext cx="2499121" cy="503238"/>
        </a:xfrm>
        <a:prstGeom prst="rect">
          <a:avLst/>
        </a:prstGeom>
        <a:noFill/>
      </xdr:spPr>
      <xdr:txBody>
        <a:bodyPr wrap="none" lIns="91440" tIns="45720" rIns="91440" bIns="45720">
          <a:noAutofit/>
        </a:bodyPr>
        <a:lstStyle/>
        <a:p>
          <a:pPr algn="ctr"/>
          <a:r>
            <a:rPr lang="ja-JP" altLang="en-US" sz="2800" b="0" cap="none" spc="0">
              <a:ln w="12700">
                <a:noFill/>
                <a:prstDash val="solid"/>
              </a:ln>
              <a:solidFill>
                <a:sysClr val="windowText" lastClr="000000"/>
              </a:solidFill>
              <a:effectLst/>
            </a:rPr>
            <a:t>裏面につづきます</a:t>
          </a:r>
        </a:p>
      </xdr:txBody>
    </xdr:sp>
    <xdr:clientData/>
  </xdr:twoCellAnchor>
  <xdr:twoCellAnchor>
    <xdr:from>
      <xdr:col>5</xdr:col>
      <xdr:colOff>357188</xdr:colOff>
      <xdr:row>28</xdr:row>
      <xdr:rowOff>79374</xdr:rowOff>
    </xdr:from>
    <xdr:to>
      <xdr:col>5</xdr:col>
      <xdr:colOff>664766</xdr:colOff>
      <xdr:row>28</xdr:row>
      <xdr:rowOff>377030</xdr:rowOff>
    </xdr:to>
    <xdr:sp macro="" textlink="">
      <xdr:nvSpPr>
        <xdr:cNvPr id="3" name="右矢印 2"/>
        <xdr:cNvSpPr/>
      </xdr:nvSpPr>
      <xdr:spPr>
        <a:xfrm>
          <a:off x="6129338" y="9861549"/>
          <a:ext cx="307578" cy="297656"/>
        </a:xfrm>
        <a:prstGeom prst="right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33</xdr:col>
      <xdr:colOff>332505</xdr:colOff>
      <xdr:row>19</xdr:row>
      <xdr:rowOff>190635</xdr:rowOff>
    </xdr:from>
    <xdr:to>
      <xdr:col>45</xdr:col>
      <xdr:colOff>640305</xdr:colOff>
      <xdr:row>36</xdr:row>
      <xdr:rowOff>257235</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7.bin"/><Relationship Id="rId4" Type="http://schemas.openxmlformats.org/officeDocument/2006/relationships/comments" Target="../comments3.xml"/></Relationships>
</file>

<file path=xl/worksheets/_rels/sheet8.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FFC000"/>
  </sheetPr>
  <dimension ref="A1:AO59"/>
  <sheetViews>
    <sheetView view="pageBreakPreview" zoomScaleNormal="100" workbookViewId="0">
      <selection activeCell="N18" sqref="N18"/>
    </sheetView>
  </sheetViews>
  <sheetFormatPr defaultRowHeight="13.5"/>
  <cols>
    <col min="1" max="41" width="2.375" customWidth="1"/>
  </cols>
  <sheetData>
    <row r="1" spans="1:41" s="25" customFormat="1" ht="21" customHeight="1">
      <c r="A1" s="260" t="s">
        <v>85</v>
      </c>
      <c r="B1" s="260"/>
      <c r="C1" s="260"/>
      <c r="D1" s="260"/>
      <c r="E1" s="260"/>
      <c r="F1" s="260"/>
      <c r="G1" s="260"/>
      <c r="H1" s="260"/>
      <c r="I1" s="260"/>
      <c r="J1" s="260"/>
      <c r="K1" s="260"/>
      <c r="L1" s="260"/>
      <c r="M1" s="260"/>
      <c r="N1" s="260"/>
      <c r="O1" s="260"/>
      <c r="P1" s="260"/>
      <c r="Q1" s="260"/>
      <c r="R1" s="260"/>
      <c r="S1" s="260"/>
      <c r="T1" s="260"/>
      <c r="U1" s="260"/>
      <c r="V1" s="260"/>
      <c r="W1" s="260"/>
      <c r="X1" s="260"/>
      <c r="Y1" s="260"/>
      <c r="Z1" s="260"/>
      <c r="AA1" s="260"/>
      <c r="AB1" s="260"/>
      <c r="AC1" s="260"/>
      <c r="AD1" s="260"/>
      <c r="AE1" s="260"/>
      <c r="AF1" s="260"/>
      <c r="AG1" s="260"/>
      <c r="AH1" s="260"/>
      <c r="AI1" s="260"/>
      <c r="AJ1" s="260"/>
      <c r="AK1" s="260"/>
      <c r="AL1" s="260"/>
      <c r="AM1" s="260"/>
      <c r="AN1" s="260"/>
      <c r="AO1" s="260"/>
    </row>
    <row r="2" spans="1:41" s="25" customFormat="1" ht="15" customHeight="1">
      <c r="A2" s="259" t="s">
        <v>125</v>
      </c>
      <c r="B2" s="259"/>
      <c r="C2" s="259"/>
      <c r="D2" s="259"/>
      <c r="E2" s="259"/>
      <c r="F2" s="259"/>
      <c r="G2" s="259"/>
      <c r="H2" s="259"/>
      <c r="I2" s="259"/>
      <c r="J2" s="259"/>
      <c r="K2" s="259"/>
      <c r="L2" s="259"/>
      <c r="M2" s="259"/>
      <c r="N2" s="259"/>
      <c r="O2" s="259"/>
      <c r="P2" s="259"/>
      <c r="Q2" s="259"/>
      <c r="R2" s="259"/>
      <c r="S2" s="259"/>
      <c r="T2" s="259"/>
      <c r="U2" s="259"/>
      <c r="V2" s="259"/>
      <c r="W2" s="259"/>
      <c r="X2" s="259"/>
      <c r="Y2" s="259"/>
      <c r="Z2" s="259"/>
      <c r="AA2" s="259"/>
      <c r="AB2" s="259"/>
      <c r="AC2" s="259"/>
      <c r="AD2" s="259"/>
      <c r="AE2" s="259"/>
      <c r="AF2" s="259"/>
      <c r="AG2" s="259"/>
      <c r="AH2" s="259"/>
      <c r="AI2" s="259"/>
      <c r="AJ2" s="259"/>
      <c r="AK2" s="259"/>
      <c r="AL2" s="259"/>
      <c r="AM2" s="259"/>
      <c r="AN2" s="259"/>
      <c r="AO2" s="259"/>
    </row>
    <row r="3" spans="1:41">
      <c r="B3" t="s">
        <v>335</v>
      </c>
    </row>
    <row r="4" spans="1:41">
      <c r="B4" s="202" t="s">
        <v>409</v>
      </c>
      <c r="C4" s="204"/>
      <c r="D4" s="204"/>
      <c r="E4" s="204"/>
      <c r="F4" s="204"/>
      <c r="G4" s="204"/>
      <c r="H4" s="204"/>
      <c r="I4" s="204"/>
      <c r="J4" s="204"/>
      <c r="K4" s="204"/>
      <c r="L4" s="204"/>
      <c r="M4" s="204"/>
      <c r="N4" s="204"/>
      <c r="O4" s="204"/>
      <c r="P4" s="204"/>
      <c r="Q4" s="204"/>
      <c r="R4" s="204"/>
      <c r="S4" s="204"/>
      <c r="T4" s="204"/>
      <c r="U4" s="204"/>
      <c r="V4" s="204"/>
      <c r="W4" s="204"/>
      <c r="X4" s="204"/>
      <c r="Y4" s="204"/>
      <c r="Z4" s="204"/>
      <c r="AA4" s="204"/>
      <c r="AB4" s="204"/>
      <c r="AC4" s="204"/>
      <c r="AD4" s="204"/>
      <c r="AE4" s="204"/>
      <c r="AF4" s="204"/>
      <c r="AG4" s="204"/>
    </row>
    <row r="5" spans="1:41">
      <c r="B5" t="s">
        <v>410</v>
      </c>
    </row>
    <row r="6" spans="1:41">
      <c r="B6" s="206" t="s">
        <v>416</v>
      </c>
    </row>
    <row r="7" spans="1:41">
      <c r="B7" t="s">
        <v>406</v>
      </c>
    </row>
    <row r="8" spans="1:41">
      <c r="B8" t="s">
        <v>407</v>
      </c>
    </row>
    <row r="9" spans="1:41">
      <c r="B9" t="s">
        <v>397</v>
      </c>
    </row>
    <row r="10" spans="1:41" ht="12" customHeight="1"/>
    <row r="11" spans="1:41" s="25" customFormat="1" ht="15" customHeight="1">
      <c r="A11" s="259" t="s">
        <v>401</v>
      </c>
      <c r="B11" s="259"/>
      <c r="C11" s="259"/>
      <c r="D11" s="259"/>
      <c r="E11" s="259"/>
      <c r="F11" s="259"/>
      <c r="G11" s="259"/>
      <c r="H11" s="259"/>
      <c r="I11" s="259"/>
      <c r="J11" s="259"/>
      <c r="K11" s="259"/>
      <c r="L11" s="259"/>
      <c r="M11" s="259"/>
      <c r="N11" s="259"/>
      <c r="O11" s="259"/>
      <c r="P11" s="259"/>
      <c r="Q11" s="259"/>
      <c r="R11" s="259"/>
      <c r="S11" s="259"/>
      <c r="T11" s="259"/>
      <c r="U11" s="259"/>
      <c r="V11" s="259"/>
      <c r="W11" s="259"/>
      <c r="X11" s="259"/>
      <c r="Y11" s="259"/>
      <c r="Z11" s="259"/>
      <c r="AA11" s="259"/>
      <c r="AB11" s="259"/>
      <c r="AC11" s="259"/>
      <c r="AD11" s="259"/>
      <c r="AE11" s="259"/>
      <c r="AF11" s="259"/>
      <c r="AG11" s="259"/>
      <c r="AH11" s="259"/>
      <c r="AI11" s="259"/>
      <c r="AJ11" s="259"/>
      <c r="AK11" s="259"/>
      <c r="AL11" s="259"/>
      <c r="AM11" s="259"/>
      <c r="AN11" s="259"/>
      <c r="AO11" s="259"/>
    </row>
    <row r="12" spans="1:41" s="26" customFormat="1" ht="15" customHeight="1">
      <c r="B12" t="s">
        <v>86</v>
      </c>
    </row>
    <row r="13" spans="1:41" s="26" customFormat="1" ht="15" customHeight="1">
      <c r="B13" s="204" t="s">
        <v>411</v>
      </c>
    </row>
    <row r="14" spans="1:41" s="26" customFormat="1" ht="12" customHeight="1">
      <c r="B14"/>
    </row>
    <row r="15" spans="1:41" s="26" customFormat="1" ht="15" customHeight="1">
      <c r="B15" t="s">
        <v>395</v>
      </c>
    </row>
    <row r="16" spans="1:41" s="26" customFormat="1" ht="15" customHeight="1">
      <c r="B16" t="s">
        <v>392</v>
      </c>
    </row>
    <row r="17" spans="1:41" s="26" customFormat="1" ht="15" customHeight="1">
      <c r="B17" t="s">
        <v>396</v>
      </c>
    </row>
    <row r="18" spans="1:41" s="26" customFormat="1" ht="15" customHeight="1">
      <c r="B18" t="s">
        <v>418</v>
      </c>
    </row>
    <row r="19" spans="1:41" s="26" customFormat="1" ht="15" customHeight="1">
      <c r="B19" t="s">
        <v>419</v>
      </c>
    </row>
    <row r="20" spans="1:41" s="26" customFormat="1" ht="15" customHeight="1">
      <c r="B20" t="s">
        <v>393</v>
      </c>
    </row>
    <row r="21" spans="1:41" s="26" customFormat="1" ht="15" customHeight="1">
      <c r="B21" t="s">
        <v>394</v>
      </c>
    </row>
    <row r="22" spans="1:41" s="26" customFormat="1" ht="12" customHeight="1">
      <c r="B22"/>
    </row>
    <row r="23" spans="1:41" s="25" customFormat="1" ht="15" customHeight="1">
      <c r="A23" s="259" t="s">
        <v>83</v>
      </c>
      <c r="B23" s="259"/>
      <c r="C23" s="259"/>
      <c r="D23" s="259"/>
      <c r="E23" s="259"/>
      <c r="F23" s="259"/>
      <c r="G23" s="259"/>
      <c r="H23" s="259"/>
      <c r="I23" s="259"/>
      <c r="J23" s="259"/>
      <c r="K23" s="259"/>
      <c r="L23" s="259"/>
      <c r="M23" s="259"/>
      <c r="N23" s="259"/>
      <c r="O23" s="259"/>
      <c r="P23" s="259"/>
      <c r="Q23" s="259"/>
      <c r="R23" s="259"/>
      <c r="S23" s="259"/>
      <c r="T23" s="259"/>
      <c r="U23" s="259"/>
      <c r="V23" s="259"/>
      <c r="W23" s="259"/>
      <c r="X23" s="259"/>
      <c r="Y23" s="259"/>
      <c r="Z23" s="259"/>
      <c r="AA23" s="259"/>
      <c r="AB23" s="259"/>
      <c r="AC23" s="259"/>
      <c r="AD23" s="259"/>
      <c r="AE23" s="259"/>
      <c r="AF23" s="259"/>
      <c r="AG23" s="259"/>
      <c r="AH23" s="259"/>
      <c r="AI23" s="259"/>
      <c r="AJ23" s="259"/>
      <c r="AK23" s="259"/>
      <c r="AL23" s="259"/>
      <c r="AM23" s="259"/>
      <c r="AN23" s="259"/>
      <c r="AO23" s="259"/>
    </row>
    <row r="24" spans="1:41" s="26" customFormat="1" ht="15" customHeight="1">
      <c r="B24" s="43" t="s">
        <v>414</v>
      </c>
      <c r="C24" s="27"/>
      <c r="O24" s="206"/>
      <c r="P24" s="206"/>
      <c r="Q24" s="206"/>
      <c r="R24" s="206"/>
      <c r="S24" s="206"/>
      <c r="T24" s="206"/>
      <c r="U24" s="206"/>
      <c r="V24" s="206"/>
      <c r="W24" s="206"/>
      <c r="X24" s="206"/>
      <c r="Y24" s="206"/>
    </row>
    <row r="25" spans="1:41" s="26" customFormat="1" ht="15" customHeight="1">
      <c r="B25" s="28" t="s">
        <v>402</v>
      </c>
      <c r="C25" s="28"/>
    </row>
    <row r="26" spans="1:41" s="26" customFormat="1" ht="15" customHeight="1">
      <c r="B26" t="s">
        <v>87</v>
      </c>
    </row>
    <row r="27" spans="1:41" ht="12" customHeight="1"/>
    <row r="28" spans="1:41" s="25" customFormat="1" ht="15" customHeight="1">
      <c r="A28" s="259" t="s">
        <v>84</v>
      </c>
      <c r="B28" s="259"/>
      <c r="C28" s="259"/>
      <c r="D28" s="259"/>
      <c r="E28" s="259"/>
      <c r="F28" s="259"/>
      <c r="G28" s="259"/>
      <c r="H28" s="259"/>
      <c r="I28" s="259"/>
      <c r="J28" s="259"/>
      <c r="K28" s="259"/>
      <c r="L28" s="259"/>
      <c r="M28" s="259"/>
      <c r="N28" s="259"/>
      <c r="O28" s="259"/>
      <c r="P28" s="259"/>
      <c r="Q28" s="259"/>
      <c r="R28" s="259"/>
      <c r="S28" s="259"/>
      <c r="T28" s="259"/>
      <c r="U28" s="259"/>
      <c r="V28" s="259"/>
      <c r="W28" s="259"/>
      <c r="X28" s="259"/>
      <c r="Y28" s="259"/>
      <c r="Z28" s="259"/>
      <c r="AA28" s="259"/>
      <c r="AB28" s="259"/>
      <c r="AC28" s="259"/>
      <c r="AD28" s="259"/>
      <c r="AE28" s="259"/>
      <c r="AF28" s="259"/>
      <c r="AG28" s="259"/>
      <c r="AH28" s="259"/>
      <c r="AI28" s="259"/>
      <c r="AJ28" s="259"/>
      <c r="AK28" s="259"/>
      <c r="AL28" s="259"/>
      <c r="AM28" s="259"/>
      <c r="AN28" s="259"/>
      <c r="AO28" s="259"/>
    </row>
    <row r="29" spans="1:41" s="26" customFormat="1" ht="15" customHeight="1">
      <c r="B29" t="s">
        <v>126</v>
      </c>
      <c r="C29" t="s">
        <v>92</v>
      </c>
    </row>
    <row r="30" spans="1:41" s="26" customFormat="1" ht="15" customHeight="1">
      <c r="B30"/>
      <c r="C30" s="26" t="s">
        <v>121</v>
      </c>
    </row>
    <row r="31" spans="1:41" s="26" customFormat="1" ht="11.25" customHeight="1">
      <c r="B31"/>
      <c r="C31" s="44"/>
    </row>
    <row r="32" spans="1:41" s="26" customFormat="1" ht="15" customHeight="1">
      <c r="B32" t="s">
        <v>127</v>
      </c>
      <c r="C32" t="s">
        <v>88</v>
      </c>
    </row>
    <row r="33" spans="2:3" s="26" customFormat="1" ht="15" customHeight="1">
      <c r="C33" t="s">
        <v>100</v>
      </c>
    </row>
    <row r="34" spans="2:3" s="26" customFormat="1" ht="15" customHeight="1">
      <c r="C34" s="44" t="s">
        <v>408</v>
      </c>
    </row>
    <row r="35" spans="2:3" s="26" customFormat="1" ht="12" customHeight="1">
      <c r="C35" s="44"/>
    </row>
    <row r="36" spans="2:3" s="26" customFormat="1" ht="15" customHeight="1">
      <c r="B36" s="26" t="s">
        <v>128</v>
      </c>
      <c r="C36" t="s">
        <v>391</v>
      </c>
    </row>
    <row r="37" spans="2:3" s="26" customFormat="1" ht="15" customHeight="1">
      <c r="C37" t="s">
        <v>385</v>
      </c>
    </row>
    <row r="38" spans="2:3" s="26" customFormat="1" ht="15" customHeight="1">
      <c r="C38" s="206" t="s">
        <v>415</v>
      </c>
    </row>
    <row r="39" spans="2:3" s="26" customFormat="1" ht="15" customHeight="1">
      <c r="C39" t="s">
        <v>101</v>
      </c>
    </row>
    <row r="40" spans="2:3" s="26" customFormat="1" ht="15" customHeight="1">
      <c r="C40" t="s">
        <v>94</v>
      </c>
    </row>
    <row r="41" spans="2:3" s="26" customFormat="1" ht="15" customHeight="1">
      <c r="C41" t="s">
        <v>388</v>
      </c>
    </row>
    <row r="42" spans="2:3" s="26" customFormat="1" ht="15" customHeight="1">
      <c r="C42" t="s">
        <v>95</v>
      </c>
    </row>
    <row r="43" spans="2:3" s="26" customFormat="1" ht="15" customHeight="1">
      <c r="C43" t="s">
        <v>97</v>
      </c>
    </row>
    <row r="44" spans="2:3" s="26" customFormat="1" ht="15" customHeight="1">
      <c r="C44" s="26" t="s">
        <v>390</v>
      </c>
    </row>
    <row r="45" spans="2:3" s="26" customFormat="1" ht="15" customHeight="1">
      <c r="C45" t="s">
        <v>99</v>
      </c>
    </row>
    <row r="46" spans="2:3" s="26" customFormat="1" ht="15" customHeight="1">
      <c r="C46" s="26" t="s">
        <v>96</v>
      </c>
    </row>
    <row r="47" spans="2:3" s="26" customFormat="1" ht="15" customHeight="1">
      <c r="C47" s="201" t="s">
        <v>93</v>
      </c>
    </row>
    <row r="48" spans="2:3" s="26" customFormat="1" ht="15" customHeight="1">
      <c r="C48" s="201" t="s">
        <v>122</v>
      </c>
    </row>
    <row r="49" spans="1:41" s="26" customFormat="1" ht="15" customHeight="1">
      <c r="D49" s="26" t="s">
        <v>123</v>
      </c>
    </row>
    <row r="50" spans="1:41" s="26" customFormat="1" ht="15" customHeight="1">
      <c r="D50" s="26" t="s">
        <v>386</v>
      </c>
    </row>
    <row r="51" spans="1:41" s="26" customFormat="1" ht="15" customHeight="1">
      <c r="C51" s="201" t="s">
        <v>387</v>
      </c>
    </row>
    <row r="52" spans="1:41" s="26" customFormat="1" ht="15" customHeight="1">
      <c r="C52" s="26" t="s">
        <v>403</v>
      </c>
    </row>
    <row r="53" spans="1:41" s="26" customFormat="1" ht="12" customHeight="1">
      <c r="C53" s="201"/>
    </row>
    <row r="54" spans="1:41" s="26" customFormat="1" ht="15" customHeight="1">
      <c r="B54" t="s">
        <v>129</v>
      </c>
      <c r="C54" s="26" t="s">
        <v>389</v>
      </c>
    </row>
    <row r="55" spans="1:41" s="26" customFormat="1" ht="15" customHeight="1">
      <c r="B55"/>
      <c r="C55" s="202" t="s">
        <v>412</v>
      </c>
    </row>
    <row r="56" spans="1:41" s="26" customFormat="1" ht="12" customHeight="1">
      <c r="B56"/>
    </row>
    <row r="57" spans="1:41" ht="14.25">
      <c r="A57" s="58" t="s">
        <v>124</v>
      </c>
      <c r="B57" s="59"/>
      <c r="C57" s="59"/>
      <c r="D57" s="59"/>
      <c r="E57" s="59"/>
      <c r="F57" s="59"/>
      <c r="G57" s="59"/>
      <c r="H57" s="59"/>
      <c r="I57" s="59"/>
      <c r="J57" s="59"/>
      <c r="K57" s="59"/>
      <c r="L57" s="59"/>
      <c r="M57" s="59"/>
      <c r="N57" s="59"/>
      <c r="O57" s="59"/>
      <c r="P57" s="59"/>
      <c r="Q57" s="59"/>
      <c r="R57" s="59"/>
      <c r="S57" s="59"/>
      <c r="T57" s="59"/>
      <c r="U57" s="59"/>
      <c r="V57" s="59"/>
      <c r="W57" s="59"/>
      <c r="X57" s="59"/>
      <c r="Y57" s="59"/>
      <c r="Z57" s="59"/>
      <c r="AA57" s="59"/>
      <c r="AB57" s="59"/>
      <c r="AC57" s="59"/>
      <c r="AD57" s="59"/>
      <c r="AE57" s="59"/>
      <c r="AF57" s="59"/>
      <c r="AG57" s="59"/>
      <c r="AH57" s="59"/>
      <c r="AI57" s="59"/>
      <c r="AJ57" s="59"/>
      <c r="AK57" s="59"/>
      <c r="AL57" s="59"/>
      <c r="AM57" s="59"/>
      <c r="AN57" s="59"/>
      <c r="AO57" s="59"/>
    </row>
    <row r="58" spans="1:41">
      <c r="B58" t="s">
        <v>404</v>
      </c>
    </row>
    <row r="59" spans="1:41">
      <c r="B59" t="s">
        <v>405</v>
      </c>
    </row>
  </sheetData>
  <mergeCells count="5">
    <mergeCell ref="A28:AO28"/>
    <mergeCell ref="A1:AO1"/>
    <mergeCell ref="A2:AO2"/>
    <mergeCell ref="A11:AO11"/>
    <mergeCell ref="A23:AO23"/>
  </mergeCells>
  <phoneticPr fontId="2"/>
  <pageMargins left="0.39370078740157483" right="0.39370078740157483" top="0.39370078740157483" bottom="0.39370078740157483" header="0.19685039370078741" footer="0.19685039370078741"/>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L42"/>
  <sheetViews>
    <sheetView view="pageBreakPreview" zoomScaleNormal="100" zoomScaleSheetLayoutView="100" workbookViewId="0">
      <pane xSplit="1" ySplit="2" topLeftCell="B3" activePane="bottomRight" state="frozen"/>
      <selection activeCell="N30" sqref="N30"/>
      <selection pane="topRight" activeCell="N30" sqref="N30"/>
      <selection pane="bottomLeft" activeCell="N30" sqref="N30"/>
      <selection pane="bottomRight" activeCell="F12" sqref="F12"/>
    </sheetView>
  </sheetViews>
  <sheetFormatPr defaultRowHeight="13.5"/>
  <cols>
    <col min="1" max="1" width="7.25" style="166" customWidth="1"/>
    <col min="2" max="2" width="28.625" customWidth="1"/>
    <col min="3" max="3" width="8" style="166" customWidth="1"/>
    <col min="4" max="4" width="12.875" style="190" customWidth="1"/>
    <col min="5" max="5" width="16.375" customWidth="1"/>
    <col min="6" max="6" width="13.25" style="166" customWidth="1"/>
    <col min="7" max="7" width="25.625" style="166" customWidth="1"/>
    <col min="8" max="8" width="25.25" customWidth="1"/>
    <col min="9" max="10" width="8" customWidth="1"/>
  </cols>
  <sheetData>
    <row r="1" spans="1:12" s="183" customFormat="1" ht="20.25" customHeight="1">
      <c r="A1" s="184"/>
      <c r="B1" s="198" t="s">
        <v>374</v>
      </c>
      <c r="C1" s="184"/>
      <c r="D1" s="197"/>
      <c r="F1" s="184"/>
      <c r="G1" s="184"/>
    </row>
    <row r="2" spans="1:12" s="180" customFormat="1" ht="21" customHeight="1">
      <c r="A2" s="199" t="s">
        <v>361</v>
      </c>
      <c r="B2" s="199" t="s">
        <v>373</v>
      </c>
      <c r="C2" s="199" t="s">
        <v>372</v>
      </c>
      <c r="D2" s="200" t="s">
        <v>371</v>
      </c>
      <c r="E2" s="199" t="s">
        <v>370</v>
      </c>
      <c r="F2" s="199" t="s">
        <v>357</v>
      </c>
      <c r="G2" s="199" t="s">
        <v>369</v>
      </c>
      <c r="H2" s="199" t="s">
        <v>368</v>
      </c>
      <c r="I2" s="199" t="s">
        <v>354</v>
      </c>
      <c r="J2" s="196"/>
      <c r="L2" s="195"/>
    </row>
    <row r="3" spans="1:12" ht="24.75" customHeight="1">
      <c r="A3" s="170">
        <v>1</v>
      </c>
      <c r="B3" s="171"/>
      <c r="C3" s="170"/>
      <c r="D3" s="192"/>
      <c r="E3" s="170"/>
      <c r="F3" s="170"/>
      <c r="G3" s="170" t="s">
        <v>363</v>
      </c>
      <c r="H3" s="171"/>
      <c r="I3" s="171"/>
      <c r="J3" s="194"/>
      <c r="K3" s="193" t="s">
        <v>367</v>
      </c>
      <c r="L3" t="s">
        <v>351</v>
      </c>
    </row>
    <row r="4" spans="1:12" ht="24.75" customHeight="1">
      <c r="A4" s="170">
        <v>2</v>
      </c>
      <c r="B4" s="171"/>
      <c r="C4" s="170"/>
      <c r="D4" s="192"/>
      <c r="E4" s="170"/>
      <c r="F4" s="170"/>
      <c r="G4" s="170" t="s">
        <v>363</v>
      </c>
      <c r="H4" s="171"/>
      <c r="I4" s="171"/>
      <c r="J4" s="194"/>
      <c r="K4" s="193" t="s">
        <v>366</v>
      </c>
      <c r="L4" t="s">
        <v>365</v>
      </c>
    </row>
    <row r="5" spans="1:12" ht="24.75" customHeight="1">
      <c r="A5" s="170">
        <v>3</v>
      </c>
      <c r="B5" s="171"/>
      <c r="C5" s="170"/>
      <c r="D5" s="192"/>
      <c r="E5" s="170"/>
      <c r="F5" s="170"/>
      <c r="G5" s="170" t="s">
        <v>363</v>
      </c>
      <c r="H5" s="171"/>
      <c r="I5" s="171"/>
      <c r="J5" s="191"/>
      <c r="K5" s="177"/>
    </row>
    <row r="6" spans="1:12" ht="24.75" customHeight="1">
      <c r="A6" s="170">
        <v>4</v>
      </c>
      <c r="B6" s="171"/>
      <c r="C6" s="170"/>
      <c r="D6" s="192"/>
      <c r="E6" s="170"/>
      <c r="F6" s="170"/>
      <c r="G6" s="170" t="s">
        <v>363</v>
      </c>
      <c r="H6" s="171"/>
      <c r="I6" s="171"/>
      <c r="J6" s="191"/>
    </row>
    <row r="7" spans="1:12" ht="24.75" customHeight="1">
      <c r="A7" s="170">
        <v>5</v>
      </c>
      <c r="B7" s="171"/>
      <c r="C7" s="170"/>
      <c r="D7" s="192"/>
      <c r="E7" s="170"/>
      <c r="F7" s="170"/>
      <c r="G7" s="170" t="s">
        <v>363</v>
      </c>
      <c r="H7" s="171"/>
      <c r="I7" s="171"/>
      <c r="J7" s="191"/>
    </row>
    <row r="8" spans="1:12" ht="24.75" customHeight="1">
      <c r="A8" s="170">
        <v>6</v>
      </c>
      <c r="B8" s="171"/>
      <c r="C8" s="170"/>
      <c r="D8" s="192"/>
      <c r="E8" s="170"/>
      <c r="F8" s="170"/>
      <c r="G8" s="170" t="s">
        <v>363</v>
      </c>
      <c r="H8" s="171"/>
      <c r="I8" s="171"/>
      <c r="J8" s="191"/>
    </row>
    <row r="9" spans="1:12" ht="24.75" customHeight="1">
      <c r="A9" s="170">
        <v>7</v>
      </c>
      <c r="B9" s="171"/>
      <c r="C9" s="170"/>
      <c r="D9" s="192"/>
      <c r="E9" s="170"/>
      <c r="F9" s="170"/>
      <c r="G9" s="170" t="s">
        <v>363</v>
      </c>
      <c r="H9" s="171"/>
      <c r="I9" s="171"/>
      <c r="J9" s="191"/>
    </row>
    <row r="10" spans="1:12" ht="24.75" customHeight="1">
      <c r="A10" s="170">
        <v>8</v>
      </c>
      <c r="B10" s="171"/>
      <c r="C10" s="170"/>
      <c r="D10" s="192"/>
      <c r="E10" s="170"/>
      <c r="F10" s="170"/>
      <c r="G10" s="170" t="s">
        <v>363</v>
      </c>
      <c r="H10" s="171"/>
      <c r="I10" s="171"/>
      <c r="J10" s="191"/>
    </row>
    <row r="11" spans="1:12" ht="24.75" customHeight="1">
      <c r="A11" s="170">
        <v>9</v>
      </c>
      <c r="B11" s="171"/>
      <c r="C11" s="170"/>
      <c r="D11" s="192"/>
      <c r="E11" s="171"/>
      <c r="F11" s="170"/>
      <c r="G11" s="170" t="s">
        <v>363</v>
      </c>
      <c r="H11" s="171"/>
      <c r="I11" s="171"/>
      <c r="J11" s="191"/>
    </row>
    <row r="12" spans="1:12" ht="24.75" customHeight="1">
      <c r="A12" s="170">
        <v>10</v>
      </c>
      <c r="B12" s="171"/>
      <c r="C12" s="170"/>
      <c r="D12" s="192"/>
      <c r="E12" s="171"/>
      <c r="F12" s="170"/>
      <c r="G12" s="170" t="s">
        <v>363</v>
      </c>
      <c r="H12" s="171"/>
      <c r="I12" s="171"/>
      <c r="J12" s="191"/>
    </row>
    <row r="13" spans="1:12" ht="24.75" customHeight="1">
      <c r="A13" s="170">
        <v>11</v>
      </c>
      <c r="B13" s="171"/>
      <c r="C13" s="170"/>
      <c r="D13" s="192"/>
      <c r="E13" s="171"/>
      <c r="F13" s="170"/>
      <c r="G13" s="170" t="s">
        <v>363</v>
      </c>
      <c r="H13" s="171"/>
      <c r="I13" s="171"/>
      <c r="J13" s="191"/>
    </row>
    <row r="14" spans="1:12" ht="24.75" customHeight="1">
      <c r="A14" s="170">
        <v>12</v>
      </c>
      <c r="B14" s="171"/>
      <c r="C14" s="170"/>
      <c r="D14" s="192"/>
      <c r="E14" s="171"/>
      <c r="F14" s="170"/>
      <c r="G14" s="170" t="s">
        <v>363</v>
      </c>
      <c r="H14" s="171"/>
      <c r="I14" s="171"/>
      <c r="J14" s="191"/>
    </row>
    <row r="15" spans="1:12" ht="24.75" customHeight="1">
      <c r="A15" s="170">
        <v>13</v>
      </c>
      <c r="B15" s="171"/>
      <c r="C15" s="170"/>
      <c r="D15" s="192"/>
      <c r="E15" s="171"/>
      <c r="F15" s="170"/>
      <c r="G15" s="170" t="s">
        <v>363</v>
      </c>
      <c r="H15" s="171"/>
      <c r="I15" s="171"/>
      <c r="J15" s="191"/>
    </row>
    <row r="16" spans="1:12" ht="24.75" customHeight="1">
      <c r="A16" s="170">
        <v>14</v>
      </c>
      <c r="B16" s="171"/>
      <c r="C16" s="170"/>
      <c r="D16" s="192"/>
      <c r="E16" s="171"/>
      <c r="F16" s="170"/>
      <c r="G16" s="170" t="s">
        <v>363</v>
      </c>
      <c r="H16" s="171"/>
      <c r="I16" s="171"/>
      <c r="J16" s="191"/>
    </row>
    <row r="17" spans="1:10" ht="24.75" customHeight="1">
      <c r="A17" s="170">
        <v>15</v>
      </c>
      <c r="B17" s="171"/>
      <c r="C17" s="170"/>
      <c r="D17" s="192"/>
      <c r="E17" s="171"/>
      <c r="F17" s="170"/>
      <c r="G17" s="170" t="s">
        <v>363</v>
      </c>
      <c r="H17" s="171"/>
      <c r="I17" s="171"/>
      <c r="J17" s="191"/>
    </row>
    <row r="18" spans="1:10" ht="24.75" customHeight="1">
      <c r="A18" s="170">
        <v>16</v>
      </c>
      <c r="B18" s="171"/>
      <c r="C18" s="170"/>
      <c r="D18" s="192"/>
      <c r="E18" s="171"/>
      <c r="F18" s="170"/>
      <c r="G18" s="170" t="s">
        <v>363</v>
      </c>
      <c r="H18" s="171"/>
      <c r="I18" s="171"/>
      <c r="J18" s="191"/>
    </row>
    <row r="19" spans="1:10" ht="24.75" customHeight="1">
      <c r="A19" s="170">
        <v>17</v>
      </c>
      <c r="B19" s="171"/>
      <c r="C19" s="170"/>
      <c r="D19" s="192"/>
      <c r="E19" s="171"/>
      <c r="F19" s="170"/>
      <c r="G19" s="170" t="s">
        <v>363</v>
      </c>
      <c r="H19" s="171"/>
      <c r="I19" s="171"/>
      <c r="J19" s="191"/>
    </row>
    <row r="20" spans="1:10" ht="24.75" customHeight="1">
      <c r="A20" s="170">
        <v>18</v>
      </c>
      <c r="B20" s="171"/>
      <c r="C20" s="170"/>
      <c r="D20" s="192"/>
      <c r="E20" s="171"/>
      <c r="F20" s="170"/>
      <c r="G20" s="170" t="s">
        <v>363</v>
      </c>
      <c r="H20" s="171"/>
      <c r="I20" s="171"/>
      <c r="J20" s="191"/>
    </row>
    <row r="21" spans="1:10" ht="24.75" customHeight="1">
      <c r="A21" s="170">
        <v>19</v>
      </c>
      <c r="B21" s="171"/>
      <c r="C21" s="170"/>
      <c r="D21" s="192"/>
      <c r="E21" s="171"/>
      <c r="F21" s="170"/>
      <c r="G21" s="170" t="s">
        <v>363</v>
      </c>
      <c r="H21" s="171"/>
      <c r="I21" s="171"/>
      <c r="J21" s="191"/>
    </row>
    <row r="22" spans="1:10" ht="24.75" customHeight="1">
      <c r="A22" s="170">
        <v>20</v>
      </c>
      <c r="B22" s="175" t="s">
        <v>364</v>
      </c>
      <c r="C22" s="170"/>
      <c r="D22" s="192"/>
      <c r="E22" s="171"/>
      <c r="F22" s="170"/>
      <c r="G22" s="170" t="s">
        <v>363</v>
      </c>
      <c r="H22" s="171"/>
      <c r="I22" s="171"/>
      <c r="J22" s="191"/>
    </row>
    <row r="23" spans="1:10" ht="24.75" customHeight="1">
      <c r="A23" s="170">
        <v>21</v>
      </c>
      <c r="B23" s="171"/>
      <c r="C23" s="170"/>
      <c r="D23" s="192"/>
      <c r="E23" s="171"/>
      <c r="F23" s="170"/>
      <c r="G23" s="170" t="s">
        <v>363</v>
      </c>
      <c r="H23" s="171"/>
      <c r="I23" s="171"/>
      <c r="J23" s="191"/>
    </row>
    <row r="24" spans="1:10" ht="24.75" customHeight="1">
      <c r="A24" s="170">
        <v>22</v>
      </c>
      <c r="B24" s="175"/>
      <c r="C24" s="170"/>
      <c r="D24" s="192"/>
      <c r="E24" s="171"/>
      <c r="F24" s="170"/>
      <c r="G24" s="170" t="s">
        <v>363</v>
      </c>
      <c r="H24" s="171"/>
      <c r="I24" s="171"/>
      <c r="J24" s="191"/>
    </row>
    <row r="25" spans="1:10" ht="24.75" customHeight="1">
      <c r="A25" s="170">
        <v>23</v>
      </c>
      <c r="B25" s="171"/>
      <c r="C25" s="170"/>
      <c r="D25" s="192"/>
      <c r="E25" s="171"/>
      <c r="F25" s="170"/>
      <c r="G25" s="170" t="s">
        <v>363</v>
      </c>
      <c r="H25" s="171"/>
      <c r="I25" s="171"/>
      <c r="J25" s="191"/>
    </row>
    <row r="26" spans="1:10" ht="24.75" customHeight="1">
      <c r="A26" s="170">
        <v>24</v>
      </c>
      <c r="B26" s="171"/>
      <c r="C26" s="170"/>
      <c r="D26" s="192"/>
      <c r="E26" s="171"/>
      <c r="F26" s="170"/>
      <c r="G26" s="170" t="s">
        <v>363</v>
      </c>
      <c r="H26" s="171"/>
      <c r="I26" s="171"/>
      <c r="J26" s="191"/>
    </row>
    <row r="27" spans="1:10" ht="24.75" customHeight="1">
      <c r="A27" s="170">
        <v>25</v>
      </c>
      <c r="B27" s="171"/>
      <c r="C27" s="170"/>
      <c r="D27" s="192"/>
      <c r="E27" s="171"/>
      <c r="F27" s="170"/>
      <c r="G27" s="170" t="s">
        <v>363</v>
      </c>
      <c r="H27" s="171"/>
      <c r="I27" s="171"/>
      <c r="J27" s="191"/>
    </row>
    <row r="28" spans="1:10" ht="24.75" customHeight="1">
      <c r="A28" s="170">
        <v>26</v>
      </c>
      <c r="B28" s="171"/>
      <c r="C28" s="170"/>
      <c r="D28" s="192"/>
      <c r="E28" s="171"/>
      <c r="F28" s="170"/>
      <c r="G28" s="170" t="s">
        <v>363</v>
      </c>
      <c r="H28" s="171"/>
      <c r="I28" s="171"/>
      <c r="J28" s="191"/>
    </row>
    <row r="29" spans="1:10" ht="24.75" customHeight="1">
      <c r="A29" s="170">
        <v>27</v>
      </c>
      <c r="B29" s="171"/>
      <c r="C29" s="170"/>
      <c r="D29" s="192"/>
      <c r="E29" s="171"/>
      <c r="F29" s="170"/>
      <c r="G29" s="170" t="s">
        <v>363</v>
      </c>
      <c r="H29" s="171"/>
      <c r="I29" s="171"/>
      <c r="J29" s="191"/>
    </row>
    <row r="30" spans="1:10" ht="24.75" customHeight="1">
      <c r="A30" s="170">
        <v>28</v>
      </c>
      <c r="B30" s="171"/>
      <c r="C30" s="170"/>
      <c r="D30" s="192"/>
      <c r="E30" s="171"/>
      <c r="F30" s="170"/>
      <c r="G30" s="170" t="s">
        <v>363</v>
      </c>
      <c r="H30" s="171"/>
      <c r="I30" s="171"/>
      <c r="J30" s="191"/>
    </row>
    <row r="31" spans="1:10" ht="24.75" customHeight="1">
      <c r="A31" s="170">
        <v>29</v>
      </c>
      <c r="B31" s="171"/>
      <c r="C31" s="170"/>
      <c r="D31" s="192"/>
      <c r="E31" s="171"/>
      <c r="F31" s="170"/>
      <c r="G31" s="170" t="s">
        <v>363</v>
      </c>
      <c r="H31" s="171"/>
      <c r="I31" s="171"/>
      <c r="J31" s="191"/>
    </row>
    <row r="32" spans="1:10" ht="24.75" customHeight="1">
      <c r="A32" s="170">
        <v>30</v>
      </c>
      <c r="B32" s="171"/>
      <c r="C32" s="170"/>
      <c r="D32" s="192"/>
      <c r="E32" s="171"/>
      <c r="F32" s="170"/>
      <c r="G32" s="170" t="s">
        <v>363</v>
      </c>
      <c r="H32" s="171"/>
      <c r="I32" s="171"/>
      <c r="J32" s="191"/>
    </row>
    <row r="33" spans="1:10" ht="24.75" customHeight="1">
      <c r="A33" s="170">
        <v>31</v>
      </c>
      <c r="B33" s="171"/>
      <c r="C33" s="170"/>
      <c r="D33" s="192"/>
      <c r="E33" s="171"/>
      <c r="F33" s="170"/>
      <c r="G33" s="170" t="s">
        <v>363</v>
      </c>
      <c r="H33" s="171"/>
      <c r="I33" s="171"/>
      <c r="J33" s="191"/>
    </row>
    <row r="34" spans="1:10" ht="24.75" customHeight="1">
      <c r="A34" s="170">
        <v>32</v>
      </c>
      <c r="B34" s="171"/>
      <c r="C34" s="170"/>
      <c r="D34" s="192"/>
      <c r="E34" s="171"/>
      <c r="F34" s="170"/>
      <c r="G34" s="170" t="s">
        <v>363</v>
      </c>
      <c r="H34" s="171"/>
      <c r="I34" s="171"/>
      <c r="J34" s="191"/>
    </row>
    <row r="35" spans="1:10" ht="24.75" customHeight="1">
      <c r="A35" s="170">
        <v>33</v>
      </c>
      <c r="B35" s="171"/>
      <c r="C35" s="170"/>
      <c r="D35" s="192"/>
      <c r="E35" s="171"/>
      <c r="F35" s="170"/>
      <c r="G35" s="170" t="s">
        <v>363</v>
      </c>
      <c r="H35" s="171"/>
      <c r="I35" s="171"/>
      <c r="J35" s="191"/>
    </row>
    <row r="36" spans="1:10" ht="24.75" customHeight="1">
      <c r="A36" s="170">
        <v>34</v>
      </c>
      <c r="B36" s="171"/>
      <c r="C36" s="170"/>
      <c r="D36" s="192"/>
      <c r="E36" s="171"/>
      <c r="F36" s="170"/>
      <c r="G36" s="170" t="s">
        <v>363</v>
      </c>
      <c r="H36" s="171"/>
      <c r="I36" s="171"/>
      <c r="J36" s="191"/>
    </row>
    <row r="37" spans="1:10" ht="24.75" customHeight="1">
      <c r="A37" s="170">
        <v>35</v>
      </c>
      <c r="B37" s="171"/>
      <c r="C37" s="170"/>
      <c r="D37" s="192"/>
      <c r="E37" s="171"/>
      <c r="F37" s="170"/>
      <c r="G37" s="170" t="s">
        <v>363</v>
      </c>
      <c r="H37" s="171"/>
      <c r="I37" s="171"/>
      <c r="J37" s="191"/>
    </row>
    <row r="38" spans="1:10" ht="24.75" customHeight="1">
      <c r="A38" s="170">
        <v>36</v>
      </c>
      <c r="B38" s="171"/>
      <c r="C38" s="170"/>
      <c r="D38" s="192"/>
      <c r="E38" s="171"/>
      <c r="F38" s="170"/>
      <c r="G38" s="170" t="s">
        <v>363</v>
      </c>
      <c r="H38" s="171"/>
      <c r="I38" s="171"/>
      <c r="J38" s="191"/>
    </row>
    <row r="39" spans="1:10" ht="24.75" customHeight="1">
      <c r="A39" s="170">
        <v>37</v>
      </c>
      <c r="B39" s="171"/>
      <c r="C39" s="170"/>
      <c r="D39" s="192"/>
      <c r="E39" s="171"/>
      <c r="F39" s="170"/>
      <c r="G39" s="170" t="s">
        <v>363</v>
      </c>
      <c r="H39" s="171"/>
      <c r="I39" s="171"/>
      <c r="J39" s="191"/>
    </row>
    <row r="40" spans="1:10" ht="24.75" customHeight="1">
      <c r="A40" s="170">
        <v>38</v>
      </c>
      <c r="B40" s="171"/>
      <c r="C40" s="170"/>
      <c r="D40" s="192"/>
      <c r="E40" s="171"/>
      <c r="F40" s="170"/>
      <c r="G40" s="170" t="s">
        <v>363</v>
      </c>
      <c r="H40" s="171"/>
      <c r="I40" s="171"/>
      <c r="J40" s="191"/>
    </row>
    <row r="41" spans="1:10" ht="24.75" customHeight="1">
      <c r="A41" s="170">
        <v>39</v>
      </c>
      <c r="B41" s="171"/>
      <c r="C41" s="170"/>
      <c r="D41" s="192"/>
      <c r="E41" s="171"/>
      <c r="F41" s="170"/>
      <c r="G41" s="170" t="s">
        <v>363</v>
      </c>
      <c r="H41" s="171"/>
      <c r="I41" s="171"/>
      <c r="J41" s="191"/>
    </row>
    <row r="42" spans="1:10" ht="24.75" customHeight="1">
      <c r="A42" s="170">
        <v>40</v>
      </c>
      <c r="B42" s="175" t="s">
        <v>364</v>
      </c>
      <c r="C42" s="170"/>
      <c r="D42" s="192"/>
      <c r="E42" s="171"/>
      <c r="F42" s="170"/>
      <c r="G42" s="170" t="s">
        <v>363</v>
      </c>
      <c r="H42" s="171"/>
      <c r="I42" s="171"/>
      <c r="J42" s="191"/>
    </row>
  </sheetData>
  <phoneticPr fontId="2"/>
  <dataValidations count="2">
    <dataValidation type="list" allowBlank="1" showInputMessage="1" showErrorMessage="1" sqref="C3:C42 IY3:IY42 SU3:SU42 ACQ3:ACQ42 AMM3:AMM42 AWI3:AWI42 BGE3:BGE42 BQA3:BQA42 BZW3:BZW42 CJS3:CJS42 CTO3:CTO42 DDK3:DDK42 DNG3:DNG42 DXC3:DXC42 EGY3:EGY42 EQU3:EQU42 FAQ3:FAQ42 FKM3:FKM42 FUI3:FUI42 GEE3:GEE42 GOA3:GOA42 GXW3:GXW42 HHS3:HHS42 HRO3:HRO42 IBK3:IBK42 ILG3:ILG42 IVC3:IVC42 JEY3:JEY42 JOU3:JOU42 JYQ3:JYQ42 KIM3:KIM42 KSI3:KSI42 LCE3:LCE42 LMA3:LMA42 LVW3:LVW42 MFS3:MFS42 MPO3:MPO42 MZK3:MZK42 NJG3:NJG42 NTC3:NTC42 OCY3:OCY42 OMU3:OMU42 OWQ3:OWQ42 PGM3:PGM42 PQI3:PQI42 QAE3:QAE42 QKA3:QKA42 QTW3:QTW42 RDS3:RDS42 RNO3:RNO42 RXK3:RXK42 SHG3:SHG42 SRC3:SRC42 TAY3:TAY42 TKU3:TKU42 TUQ3:TUQ42 UEM3:UEM42 UOI3:UOI42 UYE3:UYE42 VIA3:VIA42 VRW3:VRW42 WBS3:WBS42 WLO3:WLO42 WVK3:WVK42 C65539:C65578 IY65539:IY65578 SU65539:SU65578 ACQ65539:ACQ65578 AMM65539:AMM65578 AWI65539:AWI65578 BGE65539:BGE65578 BQA65539:BQA65578 BZW65539:BZW65578 CJS65539:CJS65578 CTO65539:CTO65578 DDK65539:DDK65578 DNG65539:DNG65578 DXC65539:DXC65578 EGY65539:EGY65578 EQU65539:EQU65578 FAQ65539:FAQ65578 FKM65539:FKM65578 FUI65539:FUI65578 GEE65539:GEE65578 GOA65539:GOA65578 GXW65539:GXW65578 HHS65539:HHS65578 HRO65539:HRO65578 IBK65539:IBK65578 ILG65539:ILG65578 IVC65539:IVC65578 JEY65539:JEY65578 JOU65539:JOU65578 JYQ65539:JYQ65578 KIM65539:KIM65578 KSI65539:KSI65578 LCE65539:LCE65578 LMA65539:LMA65578 LVW65539:LVW65578 MFS65539:MFS65578 MPO65539:MPO65578 MZK65539:MZK65578 NJG65539:NJG65578 NTC65539:NTC65578 OCY65539:OCY65578 OMU65539:OMU65578 OWQ65539:OWQ65578 PGM65539:PGM65578 PQI65539:PQI65578 QAE65539:QAE65578 QKA65539:QKA65578 QTW65539:QTW65578 RDS65539:RDS65578 RNO65539:RNO65578 RXK65539:RXK65578 SHG65539:SHG65578 SRC65539:SRC65578 TAY65539:TAY65578 TKU65539:TKU65578 TUQ65539:TUQ65578 UEM65539:UEM65578 UOI65539:UOI65578 UYE65539:UYE65578 VIA65539:VIA65578 VRW65539:VRW65578 WBS65539:WBS65578 WLO65539:WLO65578 WVK65539:WVK65578 C131075:C131114 IY131075:IY131114 SU131075:SU131114 ACQ131075:ACQ131114 AMM131075:AMM131114 AWI131075:AWI131114 BGE131075:BGE131114 BQA131075:BQA131114 BZW131075:BZW131114 CJS131075:CJS131114 CTO131075:CTO131114 DDK131075:DDK131114 DNG131075:DNG131114 DXC131075:DXC131114 EGY131075:EGY131114 EQU131075:EQU131114 FAQ131075:FAQ131114 FKM131075:FKM131114 FUI131075:FUI131114 GEE131075:GEE131114 GOA131075:GOA131114 GXW131075:GXW131114 HHS131075:HHS131114 HRO131075:HRO131114 IBK131075:IBK131114 ILG131075:ILG131114 IVC131075:IVC131114 JEY131075:JEY131114 JOU131075:JOU131114 JYQ131075:JYQ131114 KIM131075:KIM131114 KSI131075:KSI131114 LCE131075:LCE131114 LMA131075:LMA131114 LVW131075:LVW131114 MFS131075:MFS131114 MPO131075:MPO131114 MZK131075:MZK131114 NJG131075:NJG131114 NTC131075:NTC131114 OCY131075:OCY131114 OMU131075:OMU131114 OWQ131075:OWQ131114 PGM131075:PGM131114 PQI131075:PQI131114 QAE131075:QAE131114 QKA131075:QKA131114 QTW131075:QTW131114 RDS131075:RDS131114 RNO131075:RNO131114 RXK131075:RXK131114 SHG131075:SHG131114 SRC131075:SRC131114 TAY131075:TAY131114 TKU131075:TKU131114 TUQ131075:TUQ131114 UEM131075:UEM131114 UOI131075:UOI131114 UYE131075:UYE131114 VIA131075:VIA131114 VRW131075:VRW131114 WBS131075:WBS131114 WLO131075:WLO131114 WVK131075:WVK131114 C196611:C196650 IY196611:IY196650 SU196611:SU196650 ACQ196611:ACQ196650 AMM196611:AMM196650 AWI196611:AWI196650 BGE196611:BGE196650 BQA196611:BQA196650 BZW196611:BZW196650 CJS196611:CJS196650 CTO196611:CTO196650 DDK196611:DDK196650 DNG196611:DNG196650 DXC196611:DXC196650 EGY196611:EGY196650 EQU196611:EQU196650 FAQ196611:FAQ196650 FKM196611:FKM196650 FUI196611:FUI196650 GEE196611:GEE196650 GOA196611:GOA196650 GXW196611:GXW196650 HHS196611:HHS196650 HRO196611:HRO196650 IBK196611:IBK196650 ILG196611:ILG196650 IVC196611:IVC196650 JEY196611:JEY196650 JOU196611:JOU196650 JYQ196611:JYQ196650 KIM196611:KIM196650 KSI196611:KSI196650 LCE196611:LCE196650 LMA196611:LMA196650 LVW196611:LVW196650 MFS196611:MFS196650 MPO196611:MPO196650 MZK196611:MZK196650 NJG196611:NJG196650 NTC196611:NTC196650 OCY196611:OCY196650 OMU196611:OMU196650 OWQ196611:OWQ196650 PGM196611:PGM196650 PQI196611:PQI196650 QAE196611:QAE196650 QKA196611:QKA196650 QTW196611:QTW196650 RDS196611:RDS196650 RNO196611:RNO196650 RXK196611:RXK196650 SHG196611:SHG196650 SRC196611:SRC196650 TAY196611:TAY196650 TKU196611:TKU196650 TUQ196611:TUQ196650 UEM196611:UEM196650 UOI196611:UOI196650 UYE196611:UYE196650 VIA196611:VIA196650 VRW196611:VRW196650 WBS196611:WBS196650 WLO196611:WLO196650 WVK196611:WVK196650 C262147:C262186 IY262147:IY262186 SU262147:SU262186 ACQ262147:ACQ262186 AMM262147:AMM262186 AWI262147:AWI262186 BGE262147:BGE262186 BQA262147:BQA262186 BZW262147:BZW262186 CJS262147:CJS262186 CTO262147:CTO262186 DDK262147:DDK262186 DNG262147:DNG262186 DXC262147:DXC262186 EGY262147:EGY262186 EQU262147:EQU262186 FAQ262147:FAQ262186 FKM262147:FKM262186 FUI262147:FUI262186 GEE262147:GEE262186 GOA262147:GOA262186 GXW262147:GXW262186 HHS262147:HHS262186 HRO262147:HRO262186 IBK262147:IBK262186 ILG262147:ILG262186 IVC262147:IVC262186 JEY262147:JEY262186 JOU262147:JOU262186 JYQ262147:JYQ262186 KIM262147:KIM262186 KSI262147:KSI262186 LCE262147:LCE262186 LMA262147:LMA262186 LVW262147:LVW262186 MFS262147:MFS262186 MPO262147:MPO262186 MZK262147:MZK262186 NJG262147:NJG262186 NTC262147:NTC262186 OCY262147:OCY262186 OMU262147:OMU262186 OWQ262147:OWQ262186 PGM262147:PGM262186 PQI262147:PQI262186 QAE262147:QAE262186 QKA262147:QKA262186 QTW262147:QTW262186 RDS262147:RDS262186 RNO262147:RNO262186 RXK262147:RXK262186 SHG262147:SHG262186 SRC262147:SRC262186 TAY262147:TAY262186 TKU262147:TKU262186 TUQ262147:TUQ262186 UEM262147:UEM262186 UOI262147:UOI262186 UYE262147:UYE262186 VIA262147:VIA262186 VRW262147:VRW262186 WBS262147:WBS262186 WLO262147:WLO262186 WVK262147:WVK262186 C327683:C327722 IY327683:IY327722 SU327683:SU327722 ACQ327683:ACQ327722 AMM327683:AMM327722 AWI327683:AWI327722 BGE327683:BGE327722 BQA327683:BQA327722 BZW327683:BZW327722 CJS327683:CJS327722 CTO327683:CTO327722 DDK327683:DDK327722 DNG327683:DNG327722 DXC327683:DXC327722 EGY327683:EGY327722 EQU327683:EQU327722 FAQ327683:FAQ327722 FKM327683:FKM327722 FUI327683:FUI327722 GEE327683:GEE327722 GOA327683:GOA327722 GXW327683:GXW327722 HHS327683:HHS327722 HRO327683:HRO327722 IBK327683:IBK327722 ILG327683:ILG327722 IVC327683:IVC327722 JEY327683:JEY327722 JOU327683:JOU327722 JYQ327683:JYQ327722 KIM327683:KIM327722 KSI327683:KSI327722 LCE327683:LCE327722 LMA327683:LMA327722 LVW327683:LVW327722 MFS327683:MFS327722 MPO327683:MPO327722 MZK327683:MZK327722 NJG327683:NJG327722 NTC327683:NTC327722 OCY327683:OCY327722 OMU327683:OMU327722 OWQ327683:OWQ327722 PGM327683:PGM327722 PQI327683:PQI327722 QAE327683:QAE327722 QKA327683:QKA327722 QTW327683:QTW327722 RDS327683:RDS327722 RNO327683:RNO327722 RXK327683:RXK327722 SHG327683:SHG327722 SRC327683:SRC327722 TAY327683:TAY327722 TKU327683:TKU327722 TUQ327683:TUQ327722 UEM327683:UEM327722 UOI327683:UOI327722 UYE327683:UYE327722 VIA327683:VIA327722 VRW327683:VRW327722 WBS327683:WBS327722 WLO327683:WLO327722 WVK327683:WVK327722 C393219:C393258 IY393219:IY393258 SU393219:SU393258 ACQ393219:ACQ393258 AMM393219:AMM393258 AWI393219:AWI393258 BGE393219:BGE393258 BQA393219:BQA393258 BZW393219:BZW393258 CJS393219:CJS393258 CTO393219:CTO393258 DDK393219:DDK393258 DNG393219:DNG393258 DXC393219:DXC393258 EGY393219:EGY393258 EQU393219:EQU393258 FAQ393219:FAQ393258 FKM393219:FKM393258 FUI393219:FUI393258 GEE393219:GEE393258 GOA393219:GOA393258 GXW393219:GXW393258 HHS393219:HHS393258 HRO393219:HRO393258 IBK393219:IBK393258 ILG393219:ILG393258 IVC393219:IVC393258 JEY393219:JEY393258 JOU393219:JOU393258 JYQ393219:JYQ393258 KIM393219:KIM393258 KSI393219:KSI393258 LCE393219:LCE393258 LMA393219:LMA393258 LVW393219:LVW393258 MFS393219:MFS393258 MPO393219:MPO393258 MZK393219:MZK393258 NJG393219:NJG393258 NTC393219:NTC393258 OCY393219:OCY393258 OMU393219:OMU393258 OWQ393219:OWQ393258 PGM393219:PGM393258 PQI393219:PQI393258 QAE393219:QAE393258 QKA393219:QKA393258 QTW393219:QTW393258 RDS393219:RDS393258 RNO393219:RNO393258 RXK393219:RXK393258 SHG393219:SHG393258 SRC393219:SRC393258 TAY393219:TAY393258 TKU393219:TKU393258 TUQ393219:TUQ393258 UEM393219:UEM393258 UOI393219:UOI393258 UYE393219:UYE393258 VIA393219:VIA393258 VRW393219:VRW393258 WBS393219:WBS393258 WLO393219:WLO393258 WVK393219:WVK393258 C458755:C458794 IY458755:IY458794 SU458755:SU458794 ACQ458755:ACQ458794 AMM458755:AMM458794 AWI458755:AWI458794 BGE458755:BGE458794 BQA458755:BQA458794 BZW458755:BZW458794 CJS458755:CJS458794 CTO458755:CTO458794 DDK458755:DDK458794 DNG458755:DNG458794 DXC458755:DXC458794 EGY458755:EGY458794 EQU458755:EQU458794 FAQ458755:FAQ458794 FKM458755:FKM458794 FUI458755:FUI458794 GEE458755:GEE458794 GOA458755:GOA458794 GXW458755:GXW458794 HHS458755:HHS458794 HRO458755:HRO458794 IBK458755:IBK458794 ILG458755:ILG458794 IVC458755:IVC458794 JEY458755:JEY458794 JOU458755:JOU458794 JYQ458755:JYQ458794 KIM458755:KIM458794 KSI458755:KSI458794 LCE458755:LCE458794 LMA458755:LMA458794 LVW458755:LVW458794 MFS458755:MFS458794 MPO458755:MPO458794 MZK458755:MZK458794 NJG458755:NJG458794 NTC458755:NTC458794 OCY458755:OCY458794 OMU458755:OMU458794 OWQ458755:OWQ458794 PGM458755:PGM458794 PQI458755:PQI458794 QAE458755:QAE458794 QKA458755:QKA458794 QTW458755:QTW458794 RDS458755:RDS458794 RNO458755:RNO458794 RXK458755:RXK458794 SHG458755:SHG458794 SRC458755:SRC458794 TAY458755:TAY458794 TKU458755:TKU458794 TUQ458755:TUQ458794 UEM458755:UEM458794 UOI458755:UOI458794 UYE458755:UYE458794 VIA458755:VIA458794 VRW458755:VRW458794 WBS458755:WBS458794 WLO458755:WLO458794 WVK458755:WVK458794 C524291:C524330 IY524291:IY524330 SU524291:SU524330 ACQ524291:ACQ524330 AMM524291:AMM524330 AWI524291:AWI524330 BGE524291:BGE524330 BQA524291:BQA524330 BZW524291:BZW524330 CJS524291:CJS524330 CTO524291:CTO524330 DDK524291:DDK524330 DNG524291:DNG524330 DXC524291:DXC524330 EGY524291:EGY524330 EQU524291:EQU524330 FAQ524291:FAQ524330 FKM524291:FKM524330 FUI524291:FUI524330 GEE524291:GEE524330 GOA524291:GOA524330 GXW524291:GXW524330 HHS524291:HHS524330 HRO524291:HRO524330 IBK524291:IBK524330 ILG524291:ILG524330 IVC524291:IVC524330 JEY524291:JEY524330 JOU524291:JOU524330 JYQ524291:JYQ524330 KIM524291:KIM524330 KSI524291:KSI524330 LCE524291:LCE524330 LMA524291:LMA524330 LVW524291:LVW524330 MFS524291:MFS524330 MPO524291:MPO524330 MZK524291:MZK524330 NJG524291:NJG524330 NTC524291:NTC524330 OCY524291:OCY524330 OMU524291:OMU524330 OWQ524291:OWQ524330 PGM524291:PGM524330 PQI524291:PQI524330 QAE524291:QAE524330 QKA524291:QKA524330 QTW524291:QTW524330 RDS524291:RDS524330 RNO524291:RNO524330 RXK524291:RXK524330 SHG524291:SHG524330 SRC524291:SRC524330 TAY524291:TAY524330 TKU524291:TKU524330 TUQ524291:TUQ524330 UEM524291:UEM524330 UOI524291:UOI524330 UYE524291:UYE524330 VIA524291:VIA524330 VRW524291:VRW524330 WBS524291:WBS524330 WLO524291:WLO524330 WVK524291:WVK524330 C589827:C589866 IY589827:IY589866 SU589827:SU589866 ACQ589827:ACQ589866 AMM589827:AMM589866 AWI589827:AWI589866 BGE589827:BGE589866 BQA589827:BQA589866 BZW589827:BZW589866 CJS589827:CJS589866 CTO589827:CTO589866 DDK589827:DDK589866 DNG589827:DNG589866 DXC589827:DXC589866 EGY589827:EGY589866 EQU589827:EQU589866 FAQ589827:FAQ589866 FKM589827:FKM589866 FUI589827:FUI589866 GEE589827:GEE589866 GOA589827:GOA589866 GXW589827:GXW589866 HHS589827:HHS589866 HRO589827:HRO589866 IBK589827:IBK589866 ILG589827:ILG589866 IVC589827:IVC589866 JEY589827:JEY589866 JOU589827:JOU589866 JYQ589827:JYQ589866 KIM589827:KIM589866 KSI589827:KSI589866 LCE589827:LCE589866 LMA589827:LMA589866 LVW589827:LVW589866 MFS589827:MFS589866 MPO589827:MPO589866 MZK589827:MZK589866 NJG589827:NJG589866 NTC589827:NTC589866 OCY589827:OCY589866 OMU589827:OMU589866 OWQ589827:OWQ589866 PGM589827:PGM589866 PQI589827:PQI589866 QAE589827:QAE589866 QKA589827:QKA589866 QTW589827:QTW589866 RDS589827:RDS589866 RNO589827:RNO589866 RXK589827:RXK589866 SHG589827:SHG589866 SRC589827:SRC589866 TAY589827:TAY589866 TKU589827:TKU589866 TUQ589827:TUQ589866 UEM589827:UEM589866 UOI589827:UOI589866 UYE589827:UYE589866 VIA589827:VIA589866 VRW589827:VRW589866 WBS589827:WBS589866 WLO589827:WLO589866 WVK589827:WVK589866 C655363:C655402 IY655363:IY655402 SU655363:SU655402 ACQ655363:ACQ655402 AMM655363:AMM655402 AWI655363:AWI655402 BGE655363:BGE655402 BQA655363:BQA655402 BZW655363:BZW655402 CJS655363:CJS655402 CTO655363:CTO655402 DDK655363:DDK655402 DNG655363:DNG655402 DXC655363:DXC655402 EGY655363:EGY655402 EQU655363:EQU655402 FAQ655363:FAQ655402 FKM655363:FKM655402 FUI655363:FUI655402 GEE655363:GEE655402 GOA655363:GOA655402 GXW655363:GXW655402 HHS655363:HHS655402 HRO655363:HRO655402 IBK655363:IBK655402 ILG655363:ILG655402 IVC655363:IVC655402 JEY655363:JEY655402 JOU655363:JOU655402 JYQ655363:JYQ655402 KIM655363:KIM655402 KSI655363:KSI655402 LCE655363:LCE655402 LMA655363:LMA655402 LVW655363:LVW655402 MFS655363:MFS655402 MPO655363:MPO655402 MZK655363:MZK655402 NJG655363:NJG655402 NTC655363:NTC655402 OCY655363:OCY655402 OMU655363:OMU655402 OWQ655363:OWQ655402 PGM655363:PGM655402 PQI655363:PQI655402 QAE655363:QAE655402 QKA655363:QKA655402 QTW655363:QTW655402 RDS655363:RDS655402 RNO655363:RNO655402 RXK655363:RXK655402 SHG655363:SHG655402 SRC655363:SRC655402 TAY655363:TAY655402 TKU655363:TKU655402 TUQ655363:TUQ655402 UEM655363:UEM655402 UOI655363:UOI655402 UYE655363:UYE655402 VIA655363:VIA655402 VRW655363:VRW655402 WBS655363:WBS655402 WLO655363:WLO655402 WVK655363:WVK655402 C720899:C720938 IY720899:IY720938 SU720899:SU720938 ACQ720899:ACQ720938 AMM720899:AMM720938 AWI720899:AWI720938 BGE720899:BGE720938 BQA720899:BQA720938 BZW720899:BZW720938 CJS720899:CJS720938 CTO720899:CTO720938 DDK720899:DDK720938 DNG720899:DNG720938 DXC720899:DXC720938 EGY720899:EGY720938 EQU720899:EQU720938 FAQ720899:FAQ720938 FKM720899:FKM720938 FUI720899:FUI720938 GEE720899:GEE720938 GOA720899:GOA720938 GXW720899:GXW720938 HHS720899:HHS720938 HRO720899:HRO720938 IBK720899:IBK720938 ILG720899:ILG720938 IVC720899:IVC720938 JEY720899:JEY720938 JOU720899:JOU720938 JYQ720899:JYQ720938 KIM720899:KIM720938 KSI720899:KSI720938 LCE720899:LCE720938 LMA720899:LMA720938 LVW720899:LVW720938 MFS720899:MFS720938 MPO720899:MPO720938 MZK720899:MZK720938 NJG720899:NJG720938 NTC720899:NTC720938 OCY720899:OCY720938 OMU720899:OMU720938 OWQ720899:OWQ720938 PGM720899:PGM720938 PQI720899:PQI720938 QAE720899:QAE720938 QKA720899:QKA720938 QTW720899:QTW720938 RDS720899:RDS720938 RNO720899:RNO720938 RXK720899:RXK720938 SHG720899:SHG720938 SRC720899:SRC720938 TAY720899:TAY720938 TKU720899:TKU720938 TUQ720899:TUQ720938 UEM720899:UEM720938 UOI720899:UOI720938 UYE720899:UYE720938 VIA720899:VIA720938 VRW720899:VRW720938 WBS720899:WBS720938 WLO720899:WLO720938 WVK720899:WVK720938 C786435:C786474 IY786435:IY786474 SU786435:SU786474 ACQ786435:ACQ786474 AMM786435:AMM786474 AWI786435:AWI786474 BGE786435:BGE786474 BQA786435:BQA786474 BZW786435:BZW786474 CJS786435:CJS786474 CTO786435:CTO786474 DDK786435:DDK786474 DNG786435:DNG786474 DXC786435:DXC786474 EGY786435:EGY786474 EQU786435:EQU786474 FAQ786435:FAQ786474 FKM786435:FKM786474 FUI786435:FUI786474 GEE786435:GEE786474 GOA786435:GOA786474 GXW786435:GXW786474 HHS786435:HHS786474 HRO786435:HRO786474 IBK786435:IBK786474 ILG786435:ILG786474 IVC786435:IVC786474 JEY786435:JEY786474 JOU786435:JOU786474 JYQ786435:JYQ786474 KIM786435:KIM786474 KSI786435:KSI786474 LCE786435:LCE786474 LMA786435:LMA786474 LVW786435:LVW786474 MFS786435:MFS786474 MPO786435:MPO786474 MZK786435:MZK786474 NJG786435:NJG786474 NTC786435:NTC786474 OCY786435:OCY786474 OMU786435:OMU786474 OWQ786435:OWQ786474 PGM786435:PGM786474 PQI786435:PQI786474 QAE786435:QAE786474 QKA786435:QKA786474 QTW786435:QTW786474 RDS786435:RDS786474 RNO786435:RNO786474 RXK786435:RXK786474 SHG786435:SHG786474 SRC786435:SRC786474 TAY786435:TAY786474 TKU786435:TKU786474 TUQ786435:TUQ786474 UEM786435:UEM786474 UOI786435:UOI786474 UYE786435:UYE786474 VIA786435:VIA786474 VRW786435:VRW786474 WBS786435:WBS786474 WLO786435:WLO786474 WVK786435:WVK786474 C851971:C852010 IY851971:IY852010 SU851971:SU852010 ACQ851971:ACQ852010 AMM851971:AMM852010 AWI851971:AWI852010 BGE851971:BGE852010 BQA851971:BQA852010 BZW851971:BZW852010 CJS851971:CJS852010 CTO851971:CTO852010 DDK851971:DDK852010 DNG851971:DNG852010 DXC851971:DXC852010 EGY851971:EGY852010 EQU851971:EQU852010 FAQ851971:FAQ852010 FKM851971:FKM852010 FUI851971:FUI852010 GEE851971:GEE852010 GOA851971:GOA852010 GXW851971:GXW852010 HHS851971:HHS852010 HRO851971:HRO852010 IBK851971:IBK852010 ILG851971:ILG852010 IVC851971:IVC852010 JEY851971:JEY852010 JOU851971:JOU852010 JYQ851971:JYQ852010 KIM851971:KIM852010 KSI851971:KSI852010 LCE851971:LCE852010 LMA851971:LMA852010 LVW851971:LVW852010 MFS851971:MFS852010 MPO851971:MPO852010 MZK851971:MZK852010 NJG851971:NJG852010 NTC851971:NTC852010 OCY851971:OCY852010 OMU851971:OMU852010 OWQ851971:OWQ852010 PGM851971:PGM852010 PQI851971:PQI852010 QAE851971:QAE852010 QKA851971:QKA852010 QTW851971:QTW852010 RDS851971:RDS852010 RNO851971:RNO852010 RXK851971:RXK852010 SHG851971:SHG852010 SRC851971:SRC852010 TAY851971:TAY852010 TKU851971:TKU852010 TUQ851971:TUQ852010 UEM851971:UEM852010 UOI851971:UOI852010 UYE851971:UYE852010 VIA851971:VIA852010 VRW851971:VRW852010 WBS851971:WBS852010 WLO851971:WLO852010 WVK851971:WVK852010 C917507:C917546 IY917507:IY917546 SU917507:SU917546 ACQ917507:ACQ917546 AMM917507:AMM917546 AWI917507:AWI917546 BGE917507:BGE917546 BQA917507:BQA917546 BZW917507:BZW917546 CJS917507:CJS917546 CTO917507:CTO917546 DDK917507:DDK917546 DNG917507:DNG917546 DXC917507:DXC917546 EGY917507:EGY917546 EQU917507:EQU917546 FAQ917507:FAQ917546 FKM917507:FKM917546 FUI917507:FUI917546 GEE917507:GEE917546 GOA917507:GOA917546 GXW917507:GXW917546 HHS917507:HHS917546 HRO917507:HRO917546 IBK917507:IBK917546 ILG917507:ILG917546 IVC917507:IVC917546 JEY917507:JEY917546 JOU917507:JOU917546 JYQ917507:JYQ917546 KIM917507:KIM917546 KSI917507:KSI917546 LCE917507:LCE917546 LMA917507:LMA917546 LVW917507:LVW917546 MFS917507:MFS917546 MPO917507:MPO917546 MZK917507:MZK917546 NJG917507:NJG917546 NTC917507:NTC917546 OCY917507:OCY917546 OMU917507:OMU917546 OWQ917507:OWQ917546 PGM917507:PGM917546 PQI917507:PQI917546 QAE917507:QAE917546 QKA917507:QKA917546 QTW917507:QTW917546 RDS917507:RDS917546 RNO917507:RNO917546 RXK917507:RXK917546 SHG917507:SHG917546 SRC917507:SRC917546 TAY917507:TAY917546 TKU917507:TKU917546 TUQ917507:TUQ917546 UEM917507:UEM917546 UOI917507:UOI917546 UYE917507:UYE917546 VIA917507:VIA917546 VRW917507:VRW917546 WBS917507:WBS917546 WLO917507:WLO917546 WVK917507:WVK917546 C983043:C983082 IY983043:IY983082 SU983043:SU983082 ACQ983043:ACQ983082 AMM983043:AMM983082 AWI983043:AWI983082 BGE983043:BGE983082 BQA983043:BQA983082 BZW983043:BZW983082 CJS983043:CJS983082 CTO983043:CTO983082 DDK983043:DDK983082 DNG983043:DNG983082 DXC983043:DXC983082 EGY983043:EGY983082 EQU983043:EQU983082 FAQ983043:FAQ983082 FKM983043:FKM983082 FUI983043:FUI983082 GEE983043:GEE983082 GOA983043:GOA983082 GXW983043:GXW983082 HHS983043:HHS983082 HRO983043:HRO983082 IBK983043:IBK983082 ILG983043:ILG983082 IVC983043:IVC983082 JEY983043:JEY983082 JOU983043:JOU983082 JYQ983043:JYQ983082 KIM983043:KIM983082 KSI983043:KSI983082 LCE983043:LCE983082 LMA983043:LMA983082 LVW983043:LVW983082 MFS983043:MFS983082 MPO983043:MPO983082 MZK983043:MZK983082 NJG983043:NJG983082 NTC983043:NTC983082 OCY983043:OCY983082 OMU983043:OMU983082 OWQ983043:OWQ983082 PGM983043:PGM983082 PQI983043:PQI983082 QAE983043:QAE983082 QKA983043:QKA983082 QTW983043:QTW983082 RDS983043:RDS983082 RNO983043:RNO983082 RXK983043:RXK983082 SHG983043:SHG983082 SRC983043:SRC983082 TAY983043:TAY983082 TKU983043:TKU983082 TUQ983043:TUQ983082 UEM983043:UEM983082 UOI983043:UOI983082 UYE983043:UYE983082 VIA983043:VIA983082 VRW983043:VRW983082 WBS983043:WBS983082 WLO983043:WLO983082 WVK983043:WVK983082">
      <formula1>$K$3:$K$4</formula1>
    </dataValidation>
    <dataValidation type="list" allowBlank="1" showInputMessage="1" showErrorMessage="1" sqref="F3:F42 JB3:JB42 SX3:SX42 ACT3:ACT42 AMP3:AMP42 AWL3:AWL42 BGH3:BGH42 BQD3:BQD42 BZZ3:BZZ42 CJV3:CJV42 CTR3:CTR42 DDN3:DDN42 DNJ3:DNJ42 DXF3:DXF42 EHB3:EHB42 EQX3:EQX42 FAT3:FAT42 FKP3:FKP42 FUL3:FUL42 GEH3:GEH42 GOD3:GOD42 GXZ3:GXZ42 HHV3:HHV42 HRR3:HRR42 IBN3:IBN42 ILJ3:ILJ42 IVF3:IVF42 JFB3:JFB42 JOX3:JOX42 JYT3:JYT42 KIP3:KIP42 KSL3:KSL42 LCH3:LCH42 LMD3:LMD42 LVZ3:LVZ42 MFV3:MFV42 MPR3:MPR42 MZN3:MZN42 NJJ3:NJJ42 NTF3:NTF42 ODB3:ODB42 OMX3:OMX42 OWT3:OWT42 PGP3:PGP42 PQL3:PQL42 QAH3:QAH42 QKD3:QKD42 QTZ3:QTZ42 RDV3:RDV42 RNR3:RNR42 RXN3:RXN42 SHJ3:SHJ42 SRF3:SRF42 TBB3:TBB42 TKX3:TKX42 TUT3:TUT42 UEP3:UEP42 UOL3:UOL42 UYH3:UYH42 VID3:VID42 VRZ3:VRZ42 WBV3:WBV42 WLR3:WLR42 WVN3:WVN42 F65539:F65578 JB65539:JB65578 SX65539:SX65578 ACT65539:ACT65578 AMP65539:AMP65578 AWL65539:AWL65578 BGH65539:BGH65578 BQD65539:BQD65578 BZZ65539:BZZ65578 CJV65539:CJV65578 CTR65539:CTR65578 DDN65539:DDN65578 DNJ65539:DNJ65578 DXF65539:DXF65578 EHB65539:EHB65578 EQX65539:EQX65578 FAT65539:FAT65578 FKP65539:FKP65578 FUL65539:FUL65578 GEH65539:GEH65578 GOD65539:GOD65578 GXZ65539:GXZ65578 HHV65539:HHV65578 HRR65539:HRR65578 IBN65539:IBN65578 ILJ65539:ILJ65578 IVF65539:IVF65578 JFB65539:JFB65578 JOX65539:JOX65578 JYT65539:JYT65578 KIP65539:KIP65578 KSL65539:KSL65578 LCH65539:LCH65578 LMD65539:LMD65578 LVZ65539:LVZ65578 MFV65539:MFV65578 MPR65539:MPR65578 MZN65539:MZN65578 NJJ65539:NJJ65578 NTF65539:NTF65578 ODB65539:ODB65578 OMX65539:OMX65578 OWT65539:OWT65578 PGP65539:PGP65578 PQL65539:PQL65578 QAH65539:QAH65578 QKD65539:QKD65578 QTZ65539:QTZ65578 RDV65539:RDV65578 RNR65539:RNR65578 RXN65539:RXN65578 SHJ65539:SHJ65578 SRF65539:SRF65578 TBB65539:TBB65578 TKX65539:TKX65578 TUT65539:TUT65578 UEP65539:UEP65578 UOL65539:UOL65578 UYH65539:UYH65578 VID65539:VID65578 VRZ65539:VRZ65578 WBV65539:WBV65578 WLR65539:WLR65578 WVN65539:WVN65578 F131075:F131114 JB131075:JB131114 SX131075:SX131114 ACT131075:ACT131114 AMP131075:AMP131114 AWL131075:AWL131114 BGH131075:BGH131114 BQD131075:BQD131114 BZZ131075:BZZ131114 CJV131075:CJV131114 CTR131075:CTR131114 DDN131075:DDN131114 DNJ131075:DNJ131114 DXF131075:DXF131114 EHB131075:EHB131114 EQX131075:EQX131114 FAT131075:FAT131114 FKP131075:FKP131114 FUL131075:FUL131114 GEH131075:GEH131114 GOD131075:GOD131114 GXZ131075:GXZ131114 HHV131075:HHV131114 HRR131075:HRR131114 IBN131075:IBN131114 ILJ131075:ILJ131114 IVF131075:IVF131114 JFB131075:JFB131114 JOX131075:JOX131114 JYT131075:JYT131114 KIP131075:KIP131114 KSL131075:KSL131114 LCH131075:LCH131114 LMD131075:LMD131114 LVZ131075:LVZ131114 MFV131075:MFV131114 MPR131075:MPR131114 MZN131075:MZN131114 NJJ131075:NJJ131114 NTF131075:NTF131114 ODB131075:ODB131114 OMX131075:OMX131114 OWT131075:OWT131114 PGP131075:PGP131114 PQL131075:PQL131114 QAH131075:QAH131114 QKD131075:QKD131114 QTZ131075:QTZ131114 RDV131075:RDV131114 RNR131075:RNR131114 RXN131075:RXN131114 SHJ131075:SHJ131114 SRF131075:SRF131114 TBB131075:TBB131114 TKX131075:TKX131114 TUT131075:TUT131114 UEP131075:UEP131114 UOL131075:UOL131114 UYH131075:UYH131114 VID131075:VID131114 VRZ131075:VRZ131114 WBV131075:WBV131114 WLR131075:WLR131114 WVN131075:WVN131114 F196611:F196650 JB196611:JB196650 SX196611:SX196650 ACT196611:ACT196650 AMP196611:AMP196650 AWL196611:AWL196650 BGH196611:BGH196650 BQD196611:BQD196650 BZZ196611:BZZ196650 CJV196611:CJV196650 CTR196611:CTR196650 DDN196611:DDN196650 DNJ196611:DNJ196650 DXF196611:DXF196650 EHB196611:EHB196650 EQX196611:EQX196650 FAT196611:FAT196650 FKP196611:FKP196650 FUL196611:FUL196650 GEH196611:GEH196650 GOD196611:GOD196650 GXZ196611:GXZ196650 HHV196611:HHV196650 HRR196611:HRR196650 IBN196611:IBN196650 ILJ196611:ILJ196650 IVF196611:IVF196650 JFB196611:JFB196650 JOX196611:JOX196650 JYT196611:JYT196650 KIP196611:KIP196650 KSL196611:KSL196650 LCH196611:LCH196650 LMD196611:LMD196650 LVZ196611:LVZ196650 MFV196611:MFV196650 MPR196611:MPR196650 MZN196611:MZN196650 NJJ196611:NJJ196650 NTF196611:NTF196650 ODB196611:ODB196650 OMX196611:OMX196650 OWT196611:OWT196650 PGP196611:PGP196650 PQL196611:PQL196650 QAH196611:QAH196650 QKD196611:QKD196650 QTZ196611:QTZ196650 RDV196611:RDV196650 RNR196611:RNR196650 RXN196611:RXN196650 SHJ196611:SHJ196650 SRF196611:SRF196650 TBB196611:TBB196650 TKX196611:TKX196650 TUT196611:TUT196650 UEP196611:UEP196650 UOL196611:UOL196650 UYH196611:UYH196650 VID196611:VID196650 VRZ196611:VRZ196650 WBV196611:WBV196650 WLR196611:WLR196650 WVN196611:WVN196650 F262147:F262186 JB262147:JB262186 SX262147:SX262186 ACT262147:ACT262186 AMP262147:AMP262186 AWL262147:AWL262186 BGH262147:BGH262186 BQD262147:BQD262186 BZZ262147:BZZ262186 CJV262147:CJV262186 CTR262147:CTR262186 DDN262147:DDN262186 DNJ262147:DNJ262186 DXF262147:DXF262186 EHB262147:EHB262186 EQX262147:EQX262186 FAT262147:FAT262186 FKP262147:FKP262186 FUL262147:FUL262186 GEH262147:GEH262186 GOD262147:GOD262186 GXZ262147:GXZ262186 HHV262147:HHV262186 HRR262147:HRR262186 IBN262147:IBN262186 ILJ262147:ILJ262186 IVF262147:IVF262186 JFB262147:JFB262186 JOX262147:JOX262186 JYT262147:JYT262186 KIP262147:KIP262186 KSL262147:KSL262186 LCH262147:LCH262186 LMD262147:LMD262186 LVZ262147:LVZ262186 MFV262147:MFV262186 MPR262147:MPR262186 MZN262147:MZN262186 NJJ262147:NJJ262186 NTF262147:NTF262186 ODB262147:ODB262186 OMX262147:OMX262186 OWT262147:OWT262186 PGP262147:PGP262186 PQL262147:PQL262186 QAH262147:QAH262186 QKD262147:QKD262186 QTZ262147:QTZ262186 RDV262147:RDV262186 RNR262147:RNR262186 RXN262147:RXN262186 SHJ262147:SHJ262186 SRF262147:SRF262186 TBB262147:TBB262186 TKX262147:TKX262186 TUT262147:TUT262186 UEP262147:UEP262186 UOL262147:UOL262186 UYH262147:UYH262186 VID262147:VID262186 VRZ262147:VRZ262186 WBV262147:WBV262186 WLR262147:WLR262186 WVN262147:WVN262186 F327683:F327722 JB327683:JB327722 SX327683:SX327722 ACT327683:ACT327722 AMP327683:AMP327722 AWL327683:AWL327722 BGH327683:BGH327722 BQD327683:BQD327722 BZZ327683:BZZ327722 CJV327683:CJV327722 CTR327683:CTR327722 DDN327683:DDN327722 DNJ327683:DNJ327722 DXF327683:DXF327722 EHB327683:EHB327722 EQX327683:EQX327722 FAT327683:FAT327722 FKP327683:FKP327722 FUL327683:FUL327722 GEH327683:GEH327722 GOD327683:GOD327722 GXZ327683:GXZ327722 HHV327683:HHV327722 HRR327683:HRR327722 IBN327683:IBN327722 ILJ327683:ILJ327722 IVF327683:IVF327722 JFB327683:JFB327722 JOX327683:JOX327722 JYT327683:JYT327722 KIP327683:KIP327722 KSL327683:KSL327722 LCH327683:LCH327722 LMD327683:LMD327722 LVZ327683:LVZ327722 MFV327683:MFV327722 MPR327683:MPR327722 MZN327683:MZN327722 NJJ327683:NJJ327722 NTF327683:NTF327722 ODB327683:ODB327722 OMX327683:OMX327722 OWT327683:OWT327722 PGP327683:PGP327722 PQL327683:PQL327722 QAH327683:QAH327722 QKD327683:QKD327722 QTZ327683:QTZ327722 RDV327683:RDV327722 RNR327683:RNR327722 RXN327683:RXN327722 SHJ327683:SHJ327722 SRF327683:SRF327722 TBB327683:TBB327722 TKX327683:TKX327722 TUT327683:TUT327722 UEP327683:UEP327722 UOL327683:UOL327722 UYH327683:UYH327722 VID327683:VID327722 VRZ327683:VRZ327722 WBV327683:WBV327722 WLR327683:WLR327722 WVN327683:WVN327722 F393219:F393258 JB393219:JB393258 SX393219:SX393258 ACT393219:ACT393258 AMP393219:AMP393258 AWL393219:AWL393258 BGH393219:BGH393258 BQD393219:BQD393258 BZZ393219:BZZ393258 CJV393219:CJV393258 CTR393219:CTR393258 DDN393219:DDN393258 DNJ393219:DNJ393258 DXF393219:DXF393258 EHB393219:EHB393258 EQX393219:EQX393258 FAT393219:FAT393258 FKP393219:FKP393258 FUL393219:FUL393258 GEH393219:GEH393258 GOD393219:GOD393258 GXZ393219:GXZ393258 HHV393219:HHV393258 HRR393219:HRR393258 IBN393219:IBN393258 ILJ393219:ILJ393258 IVF393219:IVF393258 JFB393219:JFB393258 JOX393219:JOX393258 JYT393219:JYT393258 KIP393219:KIP393258 KSL393219:KSL393258 LCH393219:LCH393258 LMD393219:LMD393258 LVZ393219:LVZ393258 MFV393219:MFV393258 MPR393219:MPR393258 MZN393219:MZN393258 NJJ393219:NJJ393258 NTF393219:NTF393258 ODB393219:ODB393258 OMX393219:OMX393258 OWT393219:OWT393258 PGP393219:PGP393258 PQL393219:PQL393258 QAH393219:QAH393258 QKD393219:QKD393258 QTZ393219:QTZ393258 RDV393219:RDV393258 RNR393219:RNR393258 RXN393219:RXN393258 SHJ393219:SHJ393258 SRF393219:SRF393258 TBB393219:TBB393258 TKX393219:TKX393258 TUT393219:TUT393258 UEP393219:UEP393258 UOL393219:UOL393258 UYH393219:UYH393258 VID393219:VID393258 VRZ393219:VRZ393258 WBV393219:WBV393258 WLR393219:WLR393258 WVN393219:WVN393258 F458755:F458794 JB458755:JB458794 SX458755:SX458794 ACT458755:ACT458794 AMP458755:AMP458794 AWL458755:AWL458794 BGH458755:BGH458794 BQD458755:BQD458794 BZZ458755:BZZ458794 CJV458755:CJV458794 CTR458755:CTR458794 DDN458755:DDN458794 DNJ458755:DNJ458794 DXF458755:DXF458794 EHB458755:EHB458794 EQX458755:EQX458794 FAT458755:FAT458794 FKP458755:FKP458794 FUL458755:FUL458794 GEH458755:GEH458794 GOD458755:GOD458794 GXZ458755:GXZ458794 HHV458755:HHV458794 HRR458755:HRR458794 IBN458755:IBN458794 ILJ458755:ILJ458794 IVF458755:IVF458794 JFB458755:JFB458794 JOX458755:JOX458794 JYT458755:JYT458794 KIP458755:KIP458794 KSL458755:KSL458794 LCH458755:LCH458794 LMD458755:LMD458794 LVZ458755:LVZ458794 MFV458755:MFV458794 MPR458755:MPR458794 MZN458755:MZN458794 NJJ458755:NJJ458794 NTF458755:NTF458794 ODB458755:ODB458794 OMX458755:OMX458794 OWT458755:OWT458794 PGP458755:PGP458794 PQL458755:PQL458794 QAH458755:QAH458794 QKD458755:QKD458794 QTZ458755:QTZ458794 RDV458755:RDV458794 RNR458755:RNR458794 RXN458755:RXN458794 SHJ458755:SHJ458794 SRF458755:SRF458794 TBB458755:TBB458794 TKX458755:TKX458794 TUT458755:TUT458794 UEP458755:UEP458794 UOL458755:UOL458794 UYH458755:UYH458794 VID458755:VID458794 VRZ458755:VRZ458794 WBV458755:WBV458794 WLR458755:WLR458794 WVN458755:WVN458794 F524291:F524330 JB524291:JB524330 SX524291:SX524330 ACT524291:ACT524330 AMP524291:AMP524330 AWL524291:AWL524330 BGH524291:BGH524330 BQD524291:BQD524330 BZZ524291:BZZ524330 CJV524291:CJV524330 CTR524291:CTR524330 DDN524291:DDN524330 DNJ524291:DNJ524330 DXF524291:DXF524330 EHB524291:EHB524330 EQX524291:EQX524330 FAT524291:FAT524330 FKP524291:FKP524330 FUL524291:FUL524330 GEH524291:GEH524330 GOD524291:GOD524330 GXZ524291:GXZ524330 HHV524291:HHV524330 HRR524291:HRR524330 IBN524291:IBN524330 ILJ524291:ILJ524330 IVF524291:IVF524330 JFB524291:JFB524330 JOX524291:JOX524330 JYT524291:JYT524330 KIP524291:KIP524330 KSL524291:KSL524330 LCH524291:LCH524330 LMD524291:LMD524330 LVZ524291:LVZ524330 MFV524291:MFV524330 MPR524291:MPR524330 MZN524291:MZN524330 NJJ524291:NJJ524330 NTF524291:NTF524330 ODB524291:ODB524330 OMX524291:OMX524330 OWT524291:OWT524330 PGP524291:PGP524330 PQL524291:PQL524330 QAH524291:QAH524330 QKD524291:QKD524330 QTZ524291:QTZ524330 RDV524291:RDV524330 RNR524291:RNR524330 RXN524291:RXN524330 SHJ524291:SHJ524330 SRF524291:SRF524330 TBB524291:TBB524330 TKX524291:TKX524330 TUT524291:TUT524330 UEP524291:UEP524330 UOL524291:UOL524330 UYH524291:UYH524330 VID524291:VID524330 VRZ524291:VRZ524330 WBV524291:WBV524330 WLR524291:WLR524330 WVN524291:WVN524330 F589827:F589866 JB589827:JB589866 SX589827:SX589866 ACT589827:ACT589866 AMP589827:AMP589866 AWL589827:AWL589866 BGH589827:BGH589866 BQD589827:BQD589866 BZZ589827:BZZ589866 CJV589827:CJV589866 CTR589827:CTR589866 DDN589827:DDN589866 DNJ589827:DNJ589866 DXF589827:DXF589866 EHB589827:EHB589866 EQX589827:EQX589866 FAT589827:FAT589866 FKP589827:FKP589866 FUL589827:FUL589866 GEH589827:GEH589866 GOD589827:GOD589866 GXZ589827:GXZ589866 HHV589827:HHV589866 HRR589827:HRR589866 IBN589827:IBN589866 ILJ589827:ILJ589866 IVF589827:IVF589866 JFB589827:JFB589866 JOX589827:JOX589866 JYT589827:JYT589866 KIP589827:KIP589866 KSL589827:KSL589866 LCH589827:LCH589866 LMD589827:LMD589866 LVZ589827:LVZ589866 MFV589827:MFV589866 MPR589827:MPR589866 MZN589827:MZN589866 NJJ589827:NJJ589866 NTF589827:NTF589866 ODB589827:ODB589866 OMX589827:OMX589866 OWT589827:OWT589866 PGP589827:PGP589866 PQL589827:PQL589866 QAH589827:QAH589866 QKD589827:QKD589866 QTZ589827:QTZ589866 RDV589827:RDV589866 RNR589827:RNR589866 RXN589827:RXN589866 SHJ589827:SHJ589866 SRF589827:SRF589866 TBB589827:TBB589866 TKX589827:TKX589866 TUT589827:TUT589866 UEP589827:UEP589866 UOL589827:UOL589866 UYH589827:UYH589866 VID589827:VID589866 VRZ589827:VRZ589866 WBV589827:WBV589866 WLR589827:WLR589866 WVN589827:WVN589866 F655363:F655402 JB655363:JB655402 SX655363:SX655402 ACT655363:ACT655402 AMP655363:AMP655402 AWL655363:AWL655402 BGH655363:BGH655402 BQD655363:BQD655402 BZZ655363:BZZ655402 CJV655363:CJV655402 CTR655363:CTR655402 DDN655363:DDN655402 DNJ655363:DNJ655402 DXF655363:DXF655402 EHB655363:EHB655402 EQX655363:EQX655402 FAT655363:FAT655402 FKP655363:FKP655402 FUL655363:FUL655402 GEH655363:GEH655402 GOD655363:GOD655402 GXZ655363:GXZ655402 HHV655363:HHV655402 HRR655363:HRR655402 IBN655363:IBN655402 ILJ655363:ILJ655402 IVF655363:IVF655402 JFB655363:JFB655402 JOX655363:JOX655402 JYT655363:JYT655402 KIP655363:KIP655402 KSL655363:KSL655402 LCH655363:LCH655402 LMD655363:LMD655402 LVZ655363:LVZ655402 MFV655363:MFV655402 MPR655363:MPR655402 MZN655363:MZN655402 NJJ655363:NJJ655402 NTF655363:NTF655402 ODB655363:ODB655402 OMX655363:OMX655402 OWT655363:OWT655402 PGP655363:PGP655402 PQL655363:PQL655402 QAH655363:QAH655402 QKD655363:QKD655402 QTZ655363:QTZ655402 RDV655363:RDV655402 RNR655363:RNR655402 RXN655363:RXN655402 SHJ655363:SHJ655402 SRF655363:SRF655402 TBB655363:TBB655402 TKX655363:TKX655402 TUT655363:TUT655402 UEP655363:UEP655402 UOL655363:UOL655402 UYH655363:UYH655402 VID655363:VID655402 VRZ655363:VRZ655402 WBV655363:WBV655402 WLR655363:WLR655402 WVN655363:WVN655402 F720899:F720938 JB720899:JB720938 SX720899:SX720938 ACT720899:ACT720938 AMP720899:AMP720938 AWL720899:AWL720938 BGH720899:BGH720938 BQD720899:BQD720938 BZZ720899:BZZ720938 CJV720899:CJV720938 CTR720899:CTR720938 DDN720899:DDN720938 DNJ720899:DNJ720938 DXF720899:DXF720938 EHB720899:EHB720938 EQX720899:EQX720938 FAT720899:FAT720938 FKP720899:FKP720938 FUL720899:FUL720938 GEH720899:GEH720938 GOD720899:GOD720938 GXZ720899:GXZ720938 HHV720899:HHV720938 HRR720899:HRR720938 IBN720899:IBN720938 ILJ720899:ILJ720938 IVF720899:IVF720938 JFB720899:JFB720938 JOX720899:JOX720938 JYT720899:JYT720938 KIP720899:KIP720938 KSL720899:KSL720938 LCH720899:LCH720938 LMD720899:LMD720938 LVZ720899:LVZ720938 MFV720899:MFV720938 MPR720899:MPR720938 MZN720899:MZN720938 NJJ720899:NJJ720938 NTF720899:NTF720938 ODB720899:ODB720938 OMX720899:OMX720938 OWT720899:OWT720938 PGP720899:PGP720938 PQL720899:PQL720938 QAH720899:QAH720938 QKD720899:QKD720938 QTZ720899:QTZ720938 RDV720899:RDV720938 RNR720899:RNR720938 RXN720899:RXN720938 SHJ720899:SHJ720938 SRF720899:SRF720938 TBB720899:TBB720938 TKX720899:TKX720938 TUT720899:TUT720938 UEP720899:UEP720938 UOL720899:UOL720938 UYH720899:UYH720938 VID720899:VID720938 VRZ720899:VRZ720938 WBV720899:WBV720938 WLR720899:WLR720938 WVN720899:WVN720938 F786435:F786474 JB786435:JB786474 SX786435:SX786474 ACT786435:ACT786474 AMP786435:AMP786474 AWL786435:AWL786474 BGH786435:BGH786474 BQD786435:BQD786474 BZZ786435:BZZ786474 CJV786435:CJV786474 CTR786435:CTR786474 DDN786435:DDN786474 DNJ786435:DNJ786474 DXF786435:DXF786474 EHB786435:EHB786474 EQX786435:EQX786474 FAT786435:FAT786474 FKP786435:FKP786474 FUL786435:FUL786474 GEH786435:GEH786474 GOD786435:GOD786474 GXZ786435:GXZ786474 HHV786435:HHV786474 HRR786435:HRR786474 IBN786435:IBN786474 ILJ786435:ILJ786474 IVF786435:IVF786474 JFB786435:JFB786474 JOX786435:JOX786474 JYT786435:JYT786474 KIP786435:KIP786474 KSL786435:KSL786474 LCH786435:LCH786474 LMD786435:LMD786474 LVZ786435:LVZ786474 MFV786435:MFV786474 MPR786435:MPR786474 MZN786435:MZN786474 NJJ786435:NJJ786474 NTF786435:NTF786474 ODB786435:ODB786474 OMX786435:OMX786474 OWT786435:OWT786474 PGP786435:PGP786474 PQL786435:PQL786474 QAH786435:QAH786474 QKD786435:QKD786474 QTZ786435:QTZ786474 RDV786435:RDV786474 RNR786435:RNR786474 RXN786435:RXN786474 SHJ786435:SHJ786474 SRF786435:SRF786474 TBB786435:TBB786474 TKX786435:TKX786474 TUT786435:TUT786474 UEP786435:UEP786474 UOL786435:UOL786474 UYH786435:UYH786474 VID786435:VID786474 VRZ786435:VRZ786474 WBV786435:WBV786474 WLR786435:WLR786474 WVN786435:WVN786474 F851971:F852010 JB851971:JB852010 SX851971:SX852010 ACT851971:ACT852010 AMP851971:AMP852010 AWL851971:AWL852010 BGH851971:BGH852010 BQD851971:BQD852010 BZZ851971:BZZ852010 CJV851971:CJV852010 CTR851971:CTR852010 DDN851971:DDN852010 DNJ851971:DNJ852010 DXF851971:DXF852010 EHB851971:EHB852010 EQX851971:EQX852010 FAT851971:FAT852010 FKP851971:FKP852010 FUL851971:FUL852010 GEH851971:GEH852010 GOD851971:GOD852010 GXZ851971:GXZ852010 HHV851971:HHV852010 HRR851971:HRR852010 IBN851971:IBN852010 ILJ851971:ILJ852010 IVF851971:IVF852010 JFB851971:JFB852010 JOX851971:JOX852010 JYT851971:JYT852010 KIP851971:KIP852010 KSL851971:KSL852010 LCH851971:LCH852010 LMD851971:LMD852010 LVZ851971:LVZ852010 MFV851971:MFV852010 MPR851971:MPR852010 MZN851971:MZN852010 NJJ851971:NJJ852010 NTF851971:NTF852010 ODB851971:ODB852010 OMX851971:OMX852010 OWT851971:OWT852010 PGP851971:PGP852010 PQL851971:PQL852010 QAH851971:QAH852010 QKD851971:QKD852010 QTZ851971:QTZ852010 RDV851971:RDV852010 RNR851971:RNR852010 RXN851971:RXN852010 SHJ851971:SHJ852010 SRF851971:SRF852010 TBB851971:TBB852010 TKX851971:TKX852010 TUT851971:TUT852010 UEP851971:UEP852010 UOL851971:UOL852010 UYH851971:UYH852010 VID851971:VID852010 VRZ851971:VRZ852010 WBV851971:WBV852010 WLR851971:WLR852010 WVN851971:WVN852010 F917507:F917546 JB917507:JB917546 SX917507:SX917546 ACT917507:ACT917546 AMP917507:AMP917546 AWL917507:AWL917546 BGH917507:BGH917546 BQD917507:BQD917546 BZZ917507:BZZ917546 CJV917507:CJV917546 CTR917507:CTR917546 DDN917507:DDN917546 DNJ917507:DNJ917546 DXF917507:DXF917546 EHB917507:EHB917546 EQX917507:EQX917546 FAT917507:FAT917546 FKP917507:FKP917546 FUL917507:FUL917546 GEH917507:GEH917546 GOD917507:GOD917546 GXZ917507:GXZ917546 HHV917507:HHV917546 HRR917507:HRR917546 IBN917507:IBN917546 ILJ917507:ILJ917546 IVF917507:IVF917546 JFB917507:JFB917546 JOX917507:JOX917546 JYT917507:JYT917546 KIP917507:KIP917546 KSL917507:KSL917546 LCH917507:LCH917546 LMD917507:LMD917546 LVZ917507:LVZ917546 MFV917507:MFV917546 MPR917507:MPR917546 MZN917507:MZN917546 NJJ917507:NJJ917546 NTF917507:NTF917546 ODB917507:ODB917546 OMX917507:OMX917546 OWT917507:OWT917546 PGP917507:PGP917546 PQL917507:PQL917546 QAH917507:QAH917546 QKD917507:QKD917546 QTZ917507:QTZ917546 RDV917507:RDV917546 RNR917507:RNR917546 RXN917507:RXN917546 SHJ917507:SHJ917546 SRF917507:SRF917546 TBB917507:TBB917546 TKX917507:TKX917546 TUT917507:TUT917546 UEP917507:UEP917546 UOL917507:UOL917546 UYH917507:UYH917546 VID917507:VID917546 VRZ917507:VRZ917546 WBV917507:WBV917546 WLR917507:WLR917546 WVN917507:WVN917546 F983043:F983082 JB983043:JB983082 SX983043:SX983082 ACT983043:ACT983082 AMP983043:AMP983082 AWL983043:AWL983082 BGH983043:BGH983082 BQD983043:BQD983082 BZZ983043:BZZ983082 CJV983043:CJV983082 CTR983043:CTR983082 DDN983043:DDN983082 DNJ983043:DNJ983082 DXF983043:DXF983082 EHB983043:EHB983082 EQX983043:EQX983082 FAT983043:FAT983082 FKP983043:FKP983082 FUL983043:FUL983082 GEH983043:GEH983082 GOD983043:GOD983082 GXZ983043:GXZ983082 HHV983043:HHV983082 HRR983043:HRR983082 IBN983043:IBN983082 ILJ983043:ILJ983082 IVF983043:IVF983082 JFB983043:JFB983082 JOX983043:JOX983082 JYT983043:JYT983082 KIP983043:KIP983082 KSL983043:KSL983082 LCH983043:LCH983082 LMD983043:LMD983082 LVZ983043:LVZ983082 MFV983043:MFV983082 MPR983043:MPR983082 MZN983043:MZN983082 NJJ983043:NJJ983082 NTF983043:NTF983082 ODB983043:ODB983082 OMX983043:OMX983082 OWT983043:OWT983082 PGP983043:PGP983082 PQL983043:PQL983082 QAH983043:QAH983082 QKD983043:QKD983082 QTZ983043:QTZ983082 RDV983043:RDV983082 RNR983043:RNR983082 RXN983043:RXN983082 SHJ983043:SHJ983082 SRF983043:SRF983082 TBB983043:TBB983082 TKX983043:TKX983082 TUT983043:TUT983082 UEP983043:UEP983082 UOL983043:UOL983082 UYH983043:UYH983082 VID983043:VID983082 VRZ983043:VRZ983082 WBV983043:WBV983082 WLR983043:WLR983082 WVN983043:WVN983082">
      <formula1>$L$3:$L$4</formula1>
    </dataValidation>
  </dataValidations>
  <pageMargins left="0.28999999999999998" right="0.24" top="0.56000000000000005" bottom="0.28999999999999998" header="0.31" footer="0.21"/>
  <pageSetup paperSize="9" firstPageNumber="0" orientation="landscape" blackAndWhite="1"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K41"/>
  <sheetViews>
    <sheetView view="pageBreakPreview" zoomScaleNormal="100" zoomScaleSheetLayoutView="100" workbookViewId="0">
      <selection activeCell="N30" sqref="N30"/>
    </sheetView>
  </sheetViews>
  <sheetFormatPr defaultRowHeight="13.5"/>
  <cols>
    <col min="1" max="1" width="7.25" style="166" customWidth="1"/>
    <col min="2" max="2" width="30.625" customWidth="1"/>
    <col min="3" max="3" width="34.875" style="166" customWidth="1"/>
    <col min="4" max="4" width="9.75" style="169" customWidth="1"/>
    <col min="5" max="5" width="12.875" style="168" customWidth="1"/>
    <col min="6" max="6" width="18.5" style="167" bestFit="1" customWidth="1"/>
    <col min="7" max="7" width="16.375" customWidth="1"/>
    <col min="8" max="8" width="15.125" style="166" customWidth="1"/>
  </cols>
  <sheetData>
    <row r="1" spans="1:11" s="183" customFormat="1" ht="20.25" customHeight="1">
      <c r="A1" s="184"/>
      <c r="B1" s="189" t="s">
        <v>362</v>
      </c>
      <c r="C1" s="188"/>
      <c r="D1" s="187"/>
      <c r="E1" s="186"/>
      <c r="F1" s="185"/>
      <c r="H1" s="184"/>
    </row>
    <row r="2" spans="1:11" s="180" customFormat="1" ht="21" customHeight="1">
      <c r="A2" s="181" t="s">
        <v>361</v>
      </c>
      <c r="B2" s="181" t="s">
        <v>360</v>
      </c>
      <c r="C2" s="181" t="s">
        <v>359</v>
      </c>
      <c r="D2" s="181" t="s">
        <v>358</v>
      </c>
      <c r="E2" s="182" t="s">
        <v>357</v>
      </c>
      <c r="F2" s="182" t="s">
        <v>356</v>
      </c>
      <c r="G2" s="181" t="s">
        <v>355</v>
      </c>
      <c r="H2" s="181" t="s">
        <v>354</v>
      </c>
    </row>
    <row r="3" spans="1:11" ht="24.75" customHeight="1">
      <c r="A3" s="170">
        <v>1</v>
      </c>
      <c r="B3" s="171"/>
      <c r="C3" s="170"/>
      <c r="D3" s="174"/>
      <c r="E3" s="173"/>
      <c r="F3" s="172"/>
      <c r="G3" s="170"/>
      <c r="H3" s="170"/>
      <c r="J3" t="s">
        <v>353</v>
      </c>
      <c r="K3" s="178" t="s">
        <v>352</v>
      </c>
    </row>
    <row r="4" spans="1:11" ht="24.75" customHeight="1">
      <c r="A4" s="170">
        <v>2</v>
      </c>
      <c r="B4" s="171"/>
      <c r="C4" s="170"/>
      <c r="D4" s="174"/>
      <c r="E4" s="173"/>
      <c r="F4" s="172"/>
      <c r="G4" s="170"/>
      <c r="H4" s="170"/>
      <c r="J4" t="s">
        <v>351</v>
      </c>
      <c r="K4" s="179" t="s">
        <v>350</v>
      </c>
    </row>
    <row r="5" spans="1:11" ht="24.75" customHeight="1">
      <c r="A5" s="170">
        <v>3</v>
      </c>
      <c r="B5" s="171"/>
      <c r="C5" s="170"/>
      <c r="D5" s="174"/>
      <c r="E5" s="173"/>
      <c r="F5" s="172"/>
      <c r="G5" s="170"/>
      <c r="H5" s="170"/>
      <c r="K5" s="178" t="s">
        <v>349</v>
      </c>
    </row>
    <row r="6" spans="1:11" ht="24.75" customHeight="1">
      <c r="A6" s="170">
        <v>4</v>
      </c>
      <c r="B6" s="171"/>
      <c r="C6" s="170"/>
      <c r="D6" s="174"/>
      <c r="E6" s="173"/>
      <c r="F6" s="172"/>
      <c r="G6" s="170"/>
      <c r="H6" s="170"/>
      <c r="K6" s="178" t="s">
        <v>348</v>
      </c>
    </row>
    <row r="7" spans="1:11" ht="24.75" customHeight="1">
      <c r="A7" s="170">
        <v>5</v>
      </c>
      <c r="B7" s="171"/>
      <c r="C7" s="170"/>
      <c r="D7" s="174"/>
      <c r="E7" s="173"/>
      <c r="F7" s="172"/>
      <c r="G7" s="170"/>
      <c r="H7" s="170"/>
      <c r="K7" s="178" t="s">
        <v>347</v>
      </c>
    </row>
    <row r="8" spans="1:11" ht="24.75" customHeight="1">
      <c r="A8" s="170">
        <v>6</v>
      </c>
      <c r="B8" s="171"/>
      <c r="C8" s="170"/>
      <c r="D8" s="174"/>
      <c r="E8" s="173"/>
      <c r="F8" s="172"/>
      <c r="G8" s="170"/>
      <c r="H8" s="170"/>
      <c r="K8" s="177"/>
    </row>
    <row r="9" spans="1:11" ht="24.75" customHeight="1">
      <c r="A9" s="170">
        <v>7</v>
      </c>
      <c r="B9" s="171"/>
      <c r="C9" s="170"/>
      <c r="D9" s="174"/>
      <c r="E9" s="173"/>
      <c r="F9" s="172"/>
      <c r="G9" s="170"/>
      <c r="H9" s="170"/>
    </row>
    <row r="10" spans="1:11" ht="24.75" customHeight="1">
      <c r="A10" s="170">
        <v>8</v>
      </c>
      <c r="B10" s="171"/>
      <c r="C10" s="170"/>
      <c r="D10" s="174"/>
      <c r="E10" s="173"/>
      <c r="F10" s="172"/>
      <c r="G10" s="170"/>
      <c r="H10" s="170"/>
    </row>
    <row r="11" spans="1:11" ht="24.75" customHeight="1">
      <c r="A11" s="170">
        <v>9</v>
      </c>
      <c r="B11" s="171"/>
      <c r="D11" s="174"/>
      <c r="E11" s="173"/>
      <c r="G11" s="170"/>
      <c r="H11" s="170"/>
    </row>
    <row r="12" spans="1:11" ht="24.75" customHeight="1">
      <c r="A12" s="170">
        <v>10</v>
      </c>
      <c r="B12" s="171"/>
      <c r="C12" s="170"/>
      <c r="D12" s="174"/>
      <c r="E12" s="173"/>
      <c r="F12" s="172"/>
      <c r="G12" s="171"/>
      <c r="H12" s="170"/>
    </row>
    <row r="13" spans="1:11" ht="24.75" customHeight="1">
      <c r="A13" s="170">
        <v>11</v>
      </c>
      <c r="B13" s="171"/>
      <c r="C13" s="170"/>
      <c r="D13" s="174"/>
      <c r="E13" s="173"/>
      <c r="F13" s="176"/>
      <c r="G13" s="171"/>
      <c r="H13" s="170"/>
    </row>
    <row r="14" spans="1:11" ht="24.75" customHeight="1">
      <c r="A14" s="170">
        <v>12</v>
      </c>
      <c r="B14" s="171"/>
      <c r="C14" s="170"/>
      <c r="D14" s="174"/>
      <c r="E14" s="173"/>
      <c r="F14" s="172"/>
      <c r="G14" s="171"/>
      <c r="H14" s="170"/>
    </row>
    <row r="15" spans="1:11" ht="24.75" customHeight="1">
      <c r="A15" s="170">
        <v>13</v>
      </c>
      <c r="B15" s="171"/>
      <c r="C15" s="170"/>
      <c r="D15" s="174"/>
      <c r="E15" s="173"/>
      <c r="F15" s="172"/>
      <c r="G15" s="171"/>
      <c r="H15" s="170"/>
    </row>
    <row r="16" spans="1:11" ht="24.75" customHeight="1">
      <c r="A16" s="170">
        <v>14</v>
      </c>
      <c r="B16" s="171"/>
      <c r="C16" s="170"/>
      <c r="D16" s="174"/>
      <c r="E16" s="173"/>
      <c r="F16" s="172"/>
      <c r="G16" s="171"/>
      <c r="H16" s="170"/>
    </row>
    <row r="17" spans="1:8" ht="24.75" customHeight="1">
      <c r="A17" s="170">
        <v>15</v>
      </c>
      <c r="B17" s="171"/>
      <c r="C17" s="170"/>
      <c r="D17" s="174"/>
      <c r="E17" s="173"/>
      <c r="F17" s="172"/>
      <c r="G17" s="171"/>
      <c r="H17" s="170"/>
    </row>
    <row r="18" spans="1:8" ht="24.75" customHeight="1">
      <c r="A18" s="170">
        <v>16</v>
      </c>
      <c r="B18" s="171"/>
      <c r="C18" s="170"/>
      <c r="D18" s="174"/>
      <c r="E18" s="173"/>
      <c r="F18" s="172"/>
      <c r="G18" s="171"/>
      <c r="H18" s="170"/>
    </row>
    <row r="19" spans="1:8" ht="24.75" customHeight="1">
      <c r="A19" s="170">
        <v>17</v>
      </c>
      <c r="B19" s="171"/>
      <c r="C19" s="170"/>
      <c r="D19" s="174"/>
      <c r="E19" s="173"/>
      <c r="F19" s="172"/>
      <c r="G19" s="171"/>
      <c r="H19" s="170"/>
    </row>
    <row r="20" spans="1:8" ht="24.75" customHeight="1">
      <c r="A20" s="170">
        <v>18</v>
      </c>
      <c r="B20" s="171"/>
      <c r="C20" s="170"/>
      <c r="D20" s="174"/>
      <c r="E20" s="173"/>
      <c r="F20" s="172"/>
      <c r="G20" s="171"/>
      <c r="H20" s="170"/>
    </row>
    <row r="21" spans="1:8" ht="24.75" customHeight="1">
      <c r="A21" s="170">
        <v>19</v>
      </c>
      <c r="B21" s="171"/>
      <c r="C21" s="170"/>
      <c r="D21" s="174"/>
      <c r="E21" s="173"/>
      <c r="F21" s="172"/>
      <c r="G21" s="171"/>
      <c r="H21" s="170"/>
    </row>
    <row r="22" spans="1:8" ht="24.75" customHeight="1">
      <c r="A22" s="170">
        <v>20</v>
      </c>
      <c r="B22" s="171"/>
      <c r="C22" s="170"/>
      <c r="D22" s="174"/>
      <c r="E22" s="173"/>
      <c r="F22" s="172"/>
      <c r="G22" s="171"/>
      <c r="H22" s="170"/>
    </row>
    <row r="23" spans="1:8" ht="24.75" customHeight="1">
      <c r="A23" s="170">
        <v>21</v>
      </c>
      <c r="B23" s="175" t="s">
        <v>346</v>
      </c>
      <c r="C23" s="170"/>
      <c r="D23" s="174"/>
      <c r="E23" s="173"/>
      <c r="F23" s="172"/>
      <c r="G23" s="171"/>
      <c r="H23" s="170"/>
    </row>
    <row r="24" spans="1:8" ht="24.75" customHeight="1">
      <c r="A24" s="170">
        <v>22</v>
      </c>
      <c r="B24" s="175" t="s">
        <v>345</v>
      </c>
      <c r="C24" s="170"/>
      <c r="D24" s="174"/>
      <c r="E24" s="173"/>
      <c r="F24" s="172"/>
      <c r="G24" s="171"/>
      <c r="H24" s="170"/>
    </row>
    <row r="25" spans="1:8" ht="24.75" customHeight="1">
      <c r="A25" s="170">
        <v>23</v>
      </c>
      <c r="B25" s="171"/>
      <c r="C25" s="170"/>
      <c r="D25" s="174"/>
      <c r="E25" s="173"/>
      <c r="F25" s="172"/>
      <c r="G25" s="171"/>
      <c r="H25" s="170"/>
    </row>
    <row r="26" spans="1:8" ht="24.75" customHeight="1">
      <c r="A26" s="170">
        <v>24</v>
      </c>
      <c r="B26" s="171"/>
      <c r="C26" s="170"/>
      <c r="D26" s="174"/>
      <c r="E26" s="173"/>
      <c r="F26" s="172"/>
      <c r="G26" s="171"/>
      <c r="H26" s="170"/>
    </row>
    <row r="27" spans="1:8" ht="24.75" customHeight="1">
      <c r="A27" s="170">
        <v>25</v>
      </c>
      <c r="B27" s="171"/>
      <c r="C27" s="170"/>
      <c r="D27" s="174"/>
      <c r="E27" s="173"/>
      <c r="F27" s="172"/>
      <c r="G27" s="171"/>
      <c r="H27" s="170"/>
    </row>
    <row r="28" spans="1:8" ht="24.75" customHeight="1">
      <c r="A28" s="170">
        <v>26</v>
      </c>
      <c r="B28" s="171"/>
      <c r="C28" s="170"/>
      <c r="D28" s="174"/>
      <c r="E28" s="173"/>
      <c r="F28" s="172"/>
      <c r="G28" s="171"/>
      <c r="H28" s="170"/>
    </row>
    <row r="29" spans="1:8" ht="24.75" customHeight="1">
      <c r="A29" s="170">
        <v>27</v>
      </c>
      <c r="B29" s="171"/>
      <c r="C29" s="170"/>
      <c r="D29" s="174"/>
      <c r="E29" s="173"/>
      <c r="F29" s="172"/>
      <c r="G29" s="171"/>
      <c r="H29" s="170"/>
    </row>
    <row r="30" spans="1:8" ht="24.75" customHeight="1">
      <c r="A30" s="170">
        <v>28</v>
      </c>
      <c r="B30" s="171"/>
      <c r="C30" s="170"/>
      <c r="D30" s="174"/>
      <c r="E30" s="173"/>
      <c r="F30" s="172"/>
      <c r="G30" s="171"/>
      <c r="H30" s="170"/>
    </row>
    <row r="31" spans="1:8" ht="24.75" customHeight="1">
      <c r="A31" s="170">
        <v>29</v>
      </c>
      <c r="B31" s="171"/>
      <c r="C31" s="170"/>
      <c r="D31" s="174"/>
      <c r="E31" s="173"/>
      <c r="F31" s="172"/>
      <c r="G31" s="171"/>
      <c r="H31" s="170"/>
    </row>
    <row r="32" spans="1:8" ht="24.75" customHeight="1">
      <c r="A32" s="170">
        <v>30</v>
      </c>
      <c r="B32" s="171"/>
      <c r="C32" s="170"/>
      <c r="D32" s="174"/>
      <c r="E32" s="173"/>
      <c r="F32" s="172"/>
      <c r="G32" s="171"/>
      <c r="H32" s="170"/>
    </row>
    <row r="33" spans="1:8" ht="24.75" customHeight="1">
      <c r="A33" s="170">
        <v>31</v>
      </c>
      <c r="B33" s="171"/>
      <c r="C33" s="170"/>
      <c r="D33" s="174"/>
      <c r="E33" s="173"/>
      <c r="F33" s="172"/>
      <c r="G33" s="171"/>
      <c r="H33" s="170"/>
    </row>
    <row r="34" spans="1:8" ht="24.75" customHeight="1">
      <c r="A34" s="170">
        <v>32</v>
      </c>
      <c r="B34" s="171"/>
      <c r="C34" s="170"/>
      <c r="D34" s="174"/>
      <c r="E34" s="173"/>
      <c r="F34" s="172"/>
      <c r="G34" s="171"/>
      <c r="H34" s="170"/>
    </row>
    <row r="35" spans="1:8" ht="24.75" customHeight="1">
      <c r="A35" s="170">
        <v>33</v>
      </c>
      <c r="B35" s="171"/>
      <c r="C35" s="170"/>
      <c r="D35" s="174"/>
      <c r="E35" s="173"/>
      <c r="F35" s="172"/>
      <c r="G35" s="171"/>
      <c r="H35" s="170"/>
    </row>
    <row r="36" spans="1:8" ht="24.75" customHeight="1">
      <c r="A36" s="170">
        <v>34</v>
      </c>
      <c r="B36" s="171"/>
      <c r="C36" s="170"/>
      <c r="D36" s="174"/>
      <c r="E36" s="173"/>
      <c r="F36" s="172"/>
      <c r="G36" s="171"/>
      <c r="H36" s="170"/>
    </row>
    <row r="37" spans="1:8" ht="24.75" customHeight="1">
      <c r="A37" s="170">
        <v>35</v>
      </c>
      <c r="B37" s="171"/>
      <c r="C37" s="170"/>
      <c r="D37" s="174"/>
      <c r="E37" s="173"/>
      <c r="F37" s="172"/>
      <c r="G37" s="171"/>
      <c r="H37" s="170"/>
    </row>
    <row r="38" spans="1:8" ht="24.75" customHeight="1">
      <c r="A38" s="170">
        <v>36</v>
      </c>
      <c r="B38" s="171"/>
      <c r="C38" s="170"/>
      <c r="D38" s="174"/>
      <c r="E38" s="173"/>
      <c r="F38" s="172"/>
      <c r="G38" s="171"/>
      <c r="H38" s="170"/>
    </row>
    <row r="39" spans="1:8" ht="24.75" customHeight="1">
      <c r="A39" s="170">
        <v>37</v>
      </c>
      <c r="B39" s="171"/>
      <c r="C39" s="170"/>
      <c r="D39" s="174"/>
      <c r="E39" s="173"/>
      <c r="F39" s="172"/>
      <c r="G39" s="171"/>
      <c r="H39" s="170"/>
    </row>
    <row r="40" spans="1:8" ht="24.75" customHeight="1">
      <c r="A40" s="170">
        <v>38</v>
      </c>
      <c r="B40" s="171"/>
      <c r="C40" s="170"/>
      <c r="D40" s="174"/>
      <c r="E40" s="173"/>
      <c r="F40" s="172"/>
      <c r="G40" s="171"/>
      <c r="H40" s="170"/>
    </row>
    <row r="41" spans="1:8" ht="24.75" customHeight="1">
      <c r="A41" s="170">
        <v>39</v>
      </c>
      <c r="B41" s="171"/>
      <c r="C41" s="170"/>
      <c r="D41" s="174"/>
      <c r="E41" s="173"/>
      <c r="F41" s="172"/>
      <c r="G41" s="171"/>
      <c r="H41" s="170"/>
    </row>
  </sheetData>
  <phoneticPr fontId="2"/>
  <dataValidations count="2">
    <dataValidation type="list" errorStyle="information" allowBlank="1" showInputMessage="1" sqref="H3:H41 JD3:JD41 SZ3:SZ41 ACV3:ACV41 AMR3:AMR41 AWN3:AWN41 BGJ3:BGJ41 BQF3:BQF41 CAB3:CAB41 CJX3:CJX41 CTT3:CTT41 DDP3:DDP41 DNL3:DNL41 DXH3:DXH41 EHD3:EHD41 EQZ3:EQZ41 FAV3:FAV41 FKR3:FKR41 FUN3:FUN41 GEJ3:GEJ41 GOF3:GOF41 GYB3:GYB41 HHX3:HHX41 HRT3:HRT41 IBP3:IBP41 ILL3:ILL41 IVH3:IVH41 JFD3:JFD41 JOZ3:JOZ41 JYV3:JYV41 KIR3:KIR41 KSN3:KSN41 LCJ3:LCJ41 LMF3:LMF41 LWB3:LWB41 MFX3:MFX41 MPT3:MPT41 MZP3:MZP41 NJL3:NJL41 NTH3:NTH41 ODD3:ODD41 OMZ3:OMZ41 OWV3:OWV41 PGR3:PGR41 PQN3:PQN41 QAJ3:QAJ41 QKF3:QKF41 QUB3:QUB41 RDX3:RDX41 RNT3:RNT41 RXP3:RXP41 SHL3:SHL41 SRH3:SRH41 TBD3:TBD41 TKZ3:TKZ41 TUV3:TUV41 UER3:UER41 UON3:UON41 UYJ3:UYJ41 VIF3:VIF41 VSB3:VSB41 WBX3:WBX41 WLT3:WLT41 WVP3:WVP41 H65539:H65577 JD65539:JD65577 SZ65539:SZ65577 ACV65539:ACV65577 AMR65539:AMR65577 AWN65539:AWN65577 BGJ65539:BGJ65577 BQF65539:BQF65577 CAB65539:CAB65577 CJX65539:CJX65577 CTT65539:CTT65577 DDP65539:DDP65577 DNL65539:DNL65577 DXH65539:DXH65577 EHD65539:EHD65577 EQZ65539:EQZ65577 FAV65539:FAV65577 FKR65539:FKR65577 FUN65539:FUN65577 GEJ65539:GEJ65577 GOF65539:GOF65577 GYB65539:GYB65577 HHX65539:HHX65577 HRT65539:HRT65577 IBP65539:IBP65577 ILL65539:ILL65577 IVH65539:IVH65577 JFD65539:JFD65577 JOZ65539:JOZ65577 JYV65539:JYV65577 KIR65539:KIR65577 KSN65539:KSN65577 LCJ65539:LCJ65577 LMF65539:LMF65577 LWB65539:LWB65577 MFX65539:MFX65577 MPT65539:MPT65577 MZP65539:MZP65577 NJL65539:NJL65577 NTH65539:NTH65577 ODD65539:ODD65577 OMZ65539:OMZ65577 OWV65539:OWV65577 PGR65539:PGR65577 PQN65539:PQN65577 QAJ65539:QAJ65577 QKF65539:QKF65577 QUB65539:QUB65577 RDX65539:RDX65577 RNT65539:RNT65577 RXP65539:RXP65577 SHL65539:SHL65577 SRH65539:SRH65577 TBD65539:TBD65577 TKZ65539:TKZ65577 TUV65539:TUV65577 UER65539:UER65577 UON65539:UON65577 UYJ65539:UYJ65577 VIF65539:VIF65577 VSB65539:VSB65577 WBX65539:WBX65577 WLT65539:WLT65577 WVP65539:WVP65577 H131075:H131113 JD131075:JD131113 SZ131075:SZ131113 ACV131075:ACV131113 AMR131075:AMR131113 AWN131075:AWN131113 BGJ131075:BGJ131113 BQF131075:BQF131113 CAB131075:CAB131113 CJX131075:CJX131113 CTT131075:CTT131113 DDP131075:DDP131113 DNL131075:DNL131113 DXH131075:DXH131113 EHD131075:EHD131113 EQZ131075:EQZ131113 FAV131075:FAV131113 FKR131075:FKR131113 FUN131075:FUN131113 GEJ131075:GEJ131113 GOF131075:GOF131113 GYB131075:GYB131113 HHX131075:HHX131113 HRT131075:HRT131113 IBP131075:IBP131113 ILL131075:ILL131113 IVH131075:IVH131113 JFD131075:JFD131113 JOZ131075:JOZ131113 JYV131075:JYV131113 KIR131075:KIR131113 KSN131075:KSN131113 LCJ131075:LCJ131113 LMF131075:LMF131113 LWB131075:LWB131113 MFX131075:MFX131113 MPT131075:MPT131113 MZP131075:MZP131113 NJL131075:NJL131113 NTH131075:NTH131113 ODD131075:ODD131113 OMZ131075:OMZ131113 OWV131075:OWV131113 PGR131075:PGR131113 PQN131075:PQN131113 QAJ131075:QAJ131113 QKF131075:QKF131113 QUB131075:QUB131113 RDX131075:RDX131113 RNT131075:RNT131113 RXP131075:RXP131113 SHL131075:SHL131113 SRH131075:SRH131113 TBD131075:TBD131113 TKZ131075:TKZ131113 TUV131075:TUV131113 UER131075:UER131113 UON131075:UON131113 UYJ131075:UYJ131113 VIF131075:VIF131113 VSB131075:VSB131113 WBX131075:WBX131113 WLT131075:WLT131113 WVP131075:WVP131113 H196611:H196649 JD196611:JD196649 SZ196611:SZ196649 ACV196611:ACV196649 AMR196611:AMR196649 AWN196611:AWN196649 BGJ196611:BGJ196649 BQF196611:BQF196649 CAB196611:CAB196649 CJX196611:CJX196649 CTT196611:CTT196649 DDP196611:DDP196649 DNL196611:DNL196649 DXH196611:DXH196649 EHD196611:EHD196649 EQZ196611:EQZ196649 FAV196611:FAV196649 FKR196611:FKR196649 FUN196611:FUN196649 GEJ196611:GEJ196649 GOF196611:GOF196649 GYB196611:GYB196649 HHX196611:HHX196649 HRT196611:HRT196649 IBP196611:IBP196649 ILL196611:ILL196649 IVH196611:IVH196649 JFD196611:JFD196649 JOZ196611:JOZ196649 JYV196611:JYV196649 KIR196611:KIR196649 KSN196611:KSN196649 LCJ196611:LCJ196649 LMF196611:LMF196649 LWB196611:LWB196649 MFX196611:MFX196649 MPT196611:MPT196649 MZP196611:MZP196649 NJL196611:NJL196649 NTH196611:NTH196649 ODD196611:ODD196649 OMZ196611:OMZ196649 OWV196611:OWV196649 PGR196611:PGR196649 PQN196611:PQN196649 QAJ196611:QAJ196649 QKF196611:QKF196649 QUB196611:QUB196649 RDX196611:RDX196649 RNT196611:RNT196649 RXP196611:RXP196649 SHL196611:SHL196649 SRH196611:SRH196649 TBD196611:TBD196649 TKZ196611:TKZ196649 TUV196611:TUV196649 UER196611:UER196649 UON196611:UON196649 UYJ196611:UYJ196649 VIF196611:VIF196649 VSB196611:VSB196649 WBX196611:WBX196649 WLT196611:WLT196649 WVP196611:WVP196649 H262147:H262185 JD262147:JD262185 SZ262147:SZ262185 ACV262147:ACV262185 AMR262147:AMR262185 AWN262147:AWN262185 BGJ262147:BGJ262185 BQF262147:BQF262185 CAB262147:CAB262185 CJX262147:CJX262185 CTT262147:CTT262185 DDP262147:DDP262185 DNL262147:DNL262185 DXH262147:DXH262185 EHD262147:EHD262185 EQZ262147:EQZ262185 FAV262147:FAV262185 FKR262147:FKR262185 FUN262147:FUN262185 GEJ262147:GEJ262185 GOF262147:GOF262185 GYB262147:GYB262185 HHX262147:HHX262185 HRT262147:HRT262185 IBP262147:IBP262185 ILL262147:ILL262185 IVH262147:IVH262185 JFD262147:JFD262185 JOZ262147:JOZ262185 JYV262147:JYV262185 KIR262147:KIR262185 KSN262147:KSN262185 LCJ262147:LCJ262185 LMF262147:LMF262185 LWB262147:LWB262185 MFX262147:MFX262185 MPT262147:MPT262185 MZP262147:MZP262185 NJL262147:NJL262185 NTH262147:NTH262185 ODD262147:ODD262185 OMZ262147:OMZ262185 OWV262147:OWV262185 PGR262147:PGR262185 PQN262147:PQN262185 QAJ262147:QAJ262185 QKF262147:QKF262185 QUB262147:QUB262185 RDX262147:RDX262185 RNT262147:RNT262185 RXP262147:RXP262185 SHL262147:SHL262185 SRH262147:SRH262185 TBD262147:TBD262185 TKZ262147:TKZ262185 TUV262147:TUV262185 UER262147:UER262185 UON262147:UON262185 UYJ262147:UYJ262185 VIF262147:VIF262185 VSB262147:VSB262185 WBX262147:WBX262185 WLT262147:WLT262185 WVP262147:WVP262185 H327683:H327721 JD327683:JD327721 SZ327683:SZ327721 ACV327683:ACV327721 AMR327683:AMR327721 AWN327683:AWN327721 BGJ327683:BGJ327721 BQF327683:BQF327721 CAB327683:CAB327721 CJX327683:CJX327721 CTT327683:CTT327721 DDP327683:DDP327721 DNL327683:DNL327721 DXH327683:DXH327721 EHD327683:EHD327721 EQZ327683:EQZ327721 FAV327683:FAV327721 FKR327683:FKR327721 FUN327683:FUN327721 GEJ327683:GEJ327721 GOF327683:GOF327721 GYB327683:GYB327721 HHX327683:HHX327721 HRT327683:HRT327721 IBP327683:IBP327721 ILL327683:ILL327721 IVH327683:IVH327721 JFD327683:JFD327721 JOZ327683:JOZ327721 JYV327683:JYV327721 KIR327683:KIR327721 KSN327683:KSN327721 LCJ327683:LCJ327721 LMF327683:LMF327721 LWB327683:LWB327721 MFX327683:MFX327721 MPT327683:MPT327721 MZP327683:MZP327721 NJL327683:NJL327721 NTH327683:NTH327721 ODD327683:ODD327721 OMZ327683:OMZ327721 OWV327683:OWV327721 PGR327683:PGR327721 PQN327683:PQN327721 QAJ327683:QAJ327721 QKF327683:QKF327721 QUB327683:QUB327721 RDX327683:RDX327721 RNT327683:RNT327721 RXP327683:RXP327721 SHL327683:SHL327721 SRH327683:SRH327721 TBD327683:TBD327721 TKZ327683:TKZ327721 TUV327683:TUV327721 UER327683:UER327721 UON327683:UON327721 UYJ327683:UYJ327721 VIF327683:VIF327721 VSB327683:VSB327721 WBX327683:WBX327721 WLT327683:WLT327721 WVP327683:WVP327721 H393219:H393257 JD393219:JD393257 SZ393219:SZ393257 ACV393219:ACV393257 AMR393219:AMR393257 AWN393219:AWN393257 BGJ393219:BGJ393257 BQF393219:BQF393257 CAB393219:CAB393257 CJX393219:CJX393257 CTT393219:CTT393257 DDP393219:DDP393257 DNL393219:DNL393257 DXH393219:DXH393257 EHD393219:EHD393257 EQZ393219:EQZ393257 FAV393219:FAV393257 FKR393219:FKR393257 FUN393219:FUN393257 GEJ393219:GEJ393257 GOF393219:GOF393257 GYB393219:GYB393257 HHX393219:HHX393257 HRT393219:HRT393257 IBP393219:IBP393257 ILL393219:ILL393257 IVH393219:IVH393257 JFD393219:JFD393257 JOZ393219:JOZ393257 JYV393219:JYV393257 KIR393219:KIR393257 KSN393219:KSN393257 LCJ393219:LCJ393257 LMF393219:LMF393257 LWB393219:LWB393257 MFX393219:MFX393257 MPT393219:MPT393257 MZP393219:MZP393257 NJL393219:NJL393257 NTH393219:NTH393257 ODD393219:ODD393257 OMZ393219:OMZ393257 OWV393219:OWV393257 PGR393219:PGR393257 PQN393219:PQN393257 QAJ393219:QAJ393257 QKF393219:QKF393257 QUB393219:QUB393257 RDX393219:RDX393257 RNT393219:RNT393257 RXP393219:RXP393257 SHL393219:SHL393257 SRH393219:SRH393257 TBD393219:TBD393257 TKZ393219:TKZ393257 TUV393219:TUV393257 UER393219:UER393257 UON393219:UON393257 UYJ393219:UYJ393257 VIF393219:VIF393257 VSB393219:VSB393257 WBX393219:WBX393257 WLT393219:WLT393257 WVP393219:WVP393257 H458755:H458793 JD458755:JD458793 SZ458755:SZ458793 ACV458755:ACV458793 AMR458755:AMR458793 AWN458755:AWN458793 BGJ458755:BGJ458793 BQF458755:BQF458793 CAB458755:CAB458793 CJX458755:CJX458793 CTT458755:CTT458793 DDP458755:DDP458793 DNL458755:DNL458793 DXH458755:DXH458793 EHD458755:EHD458793 EQZ458755:EQZ458793 FAV458755:FAV458793 FKR458755:FKR458793 FUN458755:FUN458793 GEJ458755:GEJ458793 GOF458755:GOF458793 GYB458755:GYB458793 HHX458755:HHX458793 HRT458755:HRT458793 IBP458755:IBP458793 ILL458755:ILL458793 IVH458755:IVH458793 JFD458755:JFD458793 JOZ458755:JOZ458793 JYV458755:JYV458793 KIR458755:KIR458793 KSN458755:KSN458793 LCJ458755:LCJ458793 LMF458755:LMF458793 LWB458755:LWB458793 MFX458755:MFX458793 MPT458755:MPT458793 MZP458755:MZP458793 NJL458755:NJL458793 NTH458755:NTH458793 ODD458755:ODD458793 OMZ458755:OMZ458793 OWV458755:OWV458793 PGR458755:PGR458793 PQN458755:PQN458793 QAJ458755:QAJ458793 QKF458755:QKF458793 QUB458755:QUB458793 RDX458755:RDX458793 RNT458755:RNT458793 RXP458755:RXP458793 SHL458755:SHL458793 SRH458755:SRH458793 TBD458755:TBD458793 TKZ458755:TKZ458793 TUV458755:TUV458793 UER458755:UER458793 UON458755:UON458793 UYJ458755:UYJ458793 VIF458755:VIF458793 VSB458755:VSB458793 WBX458755:WBX458793 WLT458755:WLT458793 WVP458755:WVP458793 H524291:H524329 JD524291:JD524329 SZ524291:SZ524329 ACV524291:ACV524329 AMR524291:AMR524329 AWN524291:AWN524329 BGJ524291:BGJ524329 BQF524291:BQF524329 CAB524291:CAB524329 CJX524291:CJX524329 CTT524291:CTT524329 DDP524291:DDP524329 DNL524291:DNL524329 DXH524291:DXH524329 EHD524291:EHD524329 EQZ524291:EQZ524329 FAV524291:FAV524329 FKR524291:FKR524329 FUN524291:FUN524329 GEJ524291:GEJ524329 GOF524291:GOF524329 GYB524291:GYB524329 HHX524291:HHX524329 HRT524291:HRT524329 IBP524291:IBP524329 ILL524291:ILL524329 IVH524291:IVH524329 JFD524291:JFD524329 JOZ524291:JOZ524329 JYV524291:JYV524329 KIR524291:KIR524329 KSN524291:KSN524329 LCJ524291:LCJ524329 LMF524291:LMF524329 LWB524291:LWB524329 MFX524291:MFX524329 MPT524291:MPT524329 MZP524291:MZP524329 NJL524291:NJL524329 NTH524291:NTH524329 ODD524291:ODD524329 OMZ524291:OMZ524329 OWV524291:OWV524329 PGR524291:PGR524329 PQN524291:PQN524329 QAJ524291:QAJ524329 QKF524291:QKF524329 QUB524291:QUB524329 RDX524291:RDX524329 RNT524291:RNT524329 RXP524291:RXP524329 SHL524291:SHL524329 SRH524291:SRH524329 TBD524291:TBD524329 TKZ524291:TKZ524329 TUV524291:TUV524329 UER524291:UER524329 UON524291:UON524329 UYJ524291:UYJ524329 VIF524291:VIF524329 VSB524291:VSB524329 WBX524291:WBX524329 WLT524291:WLT524329 WVP524291:WVP524329 H589827:H589865 JD589827:JD589865 SZ589827:SZ589865 ACV589827:ACV589865 AMR589827:AMR589865 AWN589827:AWN589865 BGJ589827:BGJ589865 BQF589827:BQF589865 CAB589827:CAB589865 CJX589827:CJX589865 CTT589827:CTT589865 DDP589827:DDP589865 DNL589827:DNL589865 DXH589827:DXH589865 EHD589827:EHD589865 EQZ589827:EQZ589865 FAV589827:FAV589865 FKR589827:FKR589865 FUN589827:FUN589865 GEJ589827:GEJ589865 GOF589827:GOF589865 GYB589827:GYB589865 HHX589827:HHX589865 HRT589827:HRT589865 IBP589827:IBP589865 ILL589827:ILL589865 IVH589827:IVH589865 JFD589827:JFD589865 JOZ589827:JOZ589865 JYV589827:JYV589865 KIR589827:KIR589865 KSN589827:KSN589865 LCJ589827:LCJ589865 LMF589827:LMF589865 LWB589827:LWB589865 MFX589827:MFX589865 MPT589827:MPT589865 MZP589827:MZP589865 NJL589827:NJL589865 NTH589827:NTH589865 ODD589827:ODD589865 OMZ589827:OMZ589865 OWV589827:OWV589865 PGR589827:PGR589865 PQN589827:PQN589865 QAJ589827:QAJ589865 QKF589827:QKF589865 QUB589827:QUB589865 RDX589827:RDX589865 RNT589827:RNT589865 RXP589827:RXP589865 SHL589827:SHL589865 SRH589827:SRH589865 TBD589827:TBD589865 TKZ589827:TKZ589865 TUV589827:TUV589865 UER589827:UER589865 UON589827:UON589865 UYJ589827:UYJ589865 VIF589827:VIF589865 VSB589827:VSB589865 WBX589827:WBX589865 WLT589827:WLT589865 WVP589827:WVP589865 H655363:H655401 JD655363:JD655401 SZ655363:SZ655401 ACV655363:ACV655401 AMR655363:AMR655401 AWN655363:AWN655401 BGJ655363:BGJ655401 BQF655363:BQF655401 CAB655363:CAB655401 CJX655363:CJX655401 CTT655363:CTT655401 DDP655363:DDP655401 DNL655363:DNL655401 DXH655363:DXH655401 EHD655363:EHD655401 EQZ655363:EQZ655401 FAV655363:FAV655401 FKR655363:FKR655401 FUN655363:FUN655401 GEJ655363:GEJ655401 GOF655363:GOF655401 GYB655363:GYB655401 HHX655363:HHX655401 HRT655363:HRT655401 IBP655363:IBP655401 ILL655363:ILL655401 IVH655363:IVH655401 JFD655363:JFD655401 JOZ655363:JOZ655401 JYV655363:JYV655401 KIR655363:KIR655401 KSN655363:KSN655401 LCJ655363:LCJ655401 LMF655363:LMF655401 LWB655363:LWB655401 MFX655363:MFX655401 MPT655363:MPT655401 MZP655363:MZP655401 NJL655363:NJL655401 NTH655363:NTH655401 ODD655363:ODD655401 OMZ655363:OMZ655401 OWV655363:OWV655401 PGR655363:PGR655401 PQN655363:PQN655401 QAJ655363:QAJ655401 QKF655363:QKF655401 QUB655363:QUB655401 RDX655363:RDX655401 RNT655363:RNT655401 RXP655363:RXP655401 SHL655363:SHL655401 SRH655363:SRH655401 TBD655363:TBD655401 TKZ655363:TKZ655401 TUV655363:TUV655401 UER655363:UER655401 UON655363:UON655401 UYJ655363:UYJ655401 VIF655363:VIF655401 VSB655363:VSB655401 WBX655363:WBX655401 WLT655363:WLT655401 WVP655363:WVP655401 H720899:H720937 JD720899:JD720937 SZ720899:SZ720937 ACV720899:ACV720937 AMR720899:AMR720937 AWN720899:AWN720937 BGJ720899:BGJ720937 BQF720899:BQF720937 CAB720899:CAB720937 CJX720899:CJX720937 CTT720899:CTT720937 DDP720899:DDP720937 DNL720899:DNL720937 DXH720899:DXH720937 EHD720899:EHD720937 EQZ720899:EQZ720937 FAV720899:FAV720937 FKR720899:FKR720937 FUN720899:FUN720937 GEJ720899:GEJ720937 GOF720899:GOF720937 GYB720899:GYB720937 HHX720899:HHX720937 HRT720899:HRT720937 IBP720899:IBP720937 ILL720899:ILL720937 IVH720899:IVH720937 JFD720899:JFD720937 JOZ720899:JOZ720937 JYV720899:JYV720937 KIR720899:KIR720937 KSN720899:KSN720937 LCJ720899:LCJ720937 LMF720899:LMF720937 LWB720899:LWB720937 MFX720899:MFX720937 MPT720899:MPT720937 MZP720899:MZP720937 NJL720899:NJL720937 NTH720899:NTH720937 ODD720899:ODD720937 OMZ720899:OMZ720937 OWV720899:OWV720937 PGR720899:PGR720937 PQN720899:PQN720937 QAJ720899:QAJ720937 QKF720899:QKF720937 QUB720899:QUB720937 RDX720899:RDX720937 RNT720899:RNT720937 RXP720899:RXP720937 SHL720899:SHL720937 SRH720899:SRH720937 TBD720899:TBD720937 TKZ720899:TKZ720937 TUV720899:TUV720937 UER720899:UER720937 UON720899:UON720937 UYJ720899:UYJ720937 VIF720899:VIF720937 VSB720899:VSB720937 WBX720899:WBX720937 WLT720899:WLT720937 WVP720899:WVP720937 H786435:H786473 JD786435:JD786473 SZ786435:SZ786473 ACV786435:ACV786473 AMR786435:AMR786473 AWN786435:AWN786473 BGJ786435:BGJ786473 BQF786435:BQF786473 CAB786435:CAB786473 CJX786435:CJX786473 CTT786435:CTT786473 DDP786435:DDP786473 DNL786435:DNL786473 DXH786435:DXH786473 EHD786435:EHD786473 EQZ786435:EQZ786473 FAV786435:FAV786473 FKR786435:FKR786473 FUN786435:FUN786473 GEJ786435:GEJ786473 GOF786435:GOF786473 GYB786435:GYB786473 HHX786435:HHX786473 HRT786435:HRT786473 IBP786435:IBP786473 ILL786435:ILL786473 IVH786435:IVH786473 JFD786435:JFD786473 JOZ786435:JOZ786473 JYV786435:JYV786473 KIR786435:KIR786473 KSN786435:KSN786473 LCJ786435:LCJ786473 LMF786435:LMF786473 LWB786435:LWB786473 MFX786435:MFX786473 MPT786435:MPT786473 MZP786435:MZP786473 NJL786435:NJL786473 NTH786435:NTH786473 ODD786435:ODD786473 OMZ786435:OMZ786473 OWV786435:OWV786473 PGR786435:PGR786473 PQN786435:PQN786473 QAJ786435:QAJ786473 QKF786435:QKF786473 QUB786435:QUB786473 RDX786435:RDX786473 RNT786435:RNT786473 RXP786435:RXP786473 SHL786435:SHL786473 SRH786435:SRH786473 TBD786435:TBD786473 TKZ786435:TKZ786473 TUV786435:TUV786473 UER786435:UER786473 UON786435:UON786473 UYJ786435:UYJ786473 VIF786435:VIF786473 VSB786435:VSB786473 WBX786435:WBX786473 WLT786435:WLT786473 WVP786435:WVP786473 H851971:H852009 JD851971:JD852009 SZ851971:SZ852009 ACV851971:ACV852009 AMR851971:AMR852009 AWN851971:AWN852009 BGJ851971:BGJ852009 BQF851971:BQF852009 CAB851971:CAB852009 CJX851971:CJX852009 CTT851971:CTT852009 DDP851971:DDP852009 DNL851971:DNL852009 DXH851971:DXH852009 EHD851971:EHD852009 EQZ851971:EQZ852009 FAV851971:FAV852009 FKR851971:FKR852009 FUN851971:FUN852009 GEJ851971:GEJ852009 GOF851971:GOF852009 GYB851971:GYB852009 HHX851971:HHX852009 HRT851971:HRT852009 IBP851971:IBP852009 ILL851971:ILL852009 IVH851971:IVH852009 JFD851971:JFD852009 JOZ851971:JOZ852009 JYV851971:JYV852009 KIR851971:KIR852009 KSN851971:KSN852009 LCJ851971:LCJ852009 LMF851971:LMF852009 LWB851971:LWB852009 MFX851971:MFX852009 MPT851971:MPT852009 MZP851971:MZP852009 NJL851971:NJL852009 NTH851971:NTH852009 ODD851971:ODD852009 OMZ851971:OMZ852009 OWV851971:OWV852009 PGR851971:PGR852009 PQN851971:PQN852009 QAJ851971:QAJ852009 QKF851971:QKF852009 QUB851971:QUB852009 RDX851971:RDX852009 RNT851971:RNT852009 RXP851971:RXP852009 SHL851971:SHL852009 SRH851971:SRH852009 TBD851971:TBD852009 TKZ851971:TKZ852009 TUV851971:TUV852009 UER851971:UER852009 UON851971:UON852009 UYJ851971:UYJ852009 VIF851971:VIF852009 VSB851971:VSB852009 WBX851971:WBX852009 WLT851971:WLT852009 WVP851971:WVP852009 H917507:H917545 JD917507:JD917545 SZ917507:SZ917545 ACV917507:ACV917545 AMR917507:AMR917545 AWN917507:AWN917545 BGJ917507:BGJ917545 BQF917507:BQF917545 CAB917507:CAB917545 CJX917507:CJX917545 CTT917507:CTT917545 DDP917507:DDP917545 DNL917507:DNL917545 DXH917507:DXH917545 EHD917507:EHD917545 EQZ917507:EQZ917545 FAV917507:FAV917545 FKR917507:FKR917545 FUN917507:FUN917545 GEJ917507:GEJ917545 GOF917507:GOF917545 GYB917507:GYB917545 HHX917507:HHX917545 HRT917507:HRT917545 IBP917507:IBP917545 ILL917507:ILL917545 IVH917507:IVH917545 JFD917507:JFD917545 JOZ917507:JOZ917545 JYV917507:JYV917545 KIR917507:KIR917545 KSN917507:KSN917545 LCJ917507:LCJ917545 LMF917507:LMF917545 LWB917507:LWB917545 MFX917507:MFX917545 MPT917507:MPT917545 MZP917507:MZP917545 NJL917507:NJL917545 NTH917507:NTH917545 ODD917507:ODD917545 OMZ917507:OMZ917545 OWV917507:OWV917545 PGR917507:PGR917545 PQN917507:PQN917545 QAJ917507:QAJ917545 QKF917507:QKF917545 QUB917507:QUB917545 RDX917507:RDX917545 RNT917507:RNT917545 RXP917507:RXP917545 SHL917507:SHL917545 SRH917507:SRH917545 TBD917507:TBD917545 TKZ917507:TKZ917545 TUV917507:TUV917545 UER917507:UER917545 UON917507:UON917545 UYJ917507:UYJ917545 VIF917507:VIF917545 VSB917507:VSB917545 WBX917507:WBX917545 WLT917507:WLT917545 WVP917507:WVP917545 H983043:H983081 JD983043:JD983081 SZ983043:SZ983081 ACV983043:ACV983081 AMR983043:AMR983081 AWN983043:AWN983081 BGJ983043:BGJ983081 BQF983043:BQF983081 CAB983043:CAB983081 CJX983043:CJX983081 CTT983043:CTT983081 DDP983043:DDP983081 DNL983043:DNL983081 DXH983043:DXH983081 EHD983043:EHD983081 EQZ983043:EQZ983081 FAV983043:FAV983081 FKR983043:FKR983081 FUN983043:FUN983081 GEJ983043:GEJ983081 GOF983043:GOF983081 GYB983043:GYB983081 HHX983043:HHX983081 HRT983043:HRT983081 IBP983043:IBP983081 ILL983043:ILL983081 IVH983043:IVH983081 JFD983043:JFD983081 JOZ983043:JOZ983081 JYV983043:JYV983081 KIR983043:KIR983081 KSN983043:KSN983081 LCJ983043:LCJ983081 LMF983043:LMF983081 LWB983043:LWB983081 MFX983043:MFX983081 MPT983043:MPT983081 MZP983043:MZP983081 NJL983043:NJL983081 NTH983043:NTH983081 ODD983043:ODD983081 OMZ983043:OMZ983081 OWV983043:OWV983081 PGR983043:PGR983081 PQN983043:PQN983081 QAJ983043:QAJ983081 QKF983043:QKF983081 QUB983043:QUB983081 RDX983043:RDX983081 RNT983043:RNT983081 RXP983043:RXP983081 SHL983043:SHL983081 SRH983043:SRH983081 TBD983043:TBD983081 TKZ983043:TKZ983081 TUV983043:TUV983081 UER983043:UER983081 UON983043:UON983081 UYJ983043:UYJ983081 VIF983043:VIF983081 VSB983043:VSB983081 WBX983043:WBX983081 WLT983043:WLT983081 WVP983043:WVP983081">
      <formula1>$K$3:$K$7</formula1>
    </dataValidation>
    <dataValidation type="list" allowBlank="1" showInputMessage="1" showErrorMessage="1" sqref="E3:E41 JA3:JA41 SW3:SW41 ACS3:ACS41 AMO3:AMO41 AWK3:AWK41 BGG3:BGG41 BQC3:BQC41 BZY3:BZY41 CJU3:CJU41 CTQ3:CTQ41 DDM3:DDM41 DNI3:DNI41 DXE3:DXE41 EHA3:EHA41 EQW3:EQW41 FAS3:FAS41 FKO3:FKO41 FUK3:FUK41 GEG3:GEG41 GOC3:GOC41 GXY3:GXY41 HHU3:HHU41 HRQ3:HRQ41 IBM3:IBM41 ILI3:ILI41 IVE3:IVE41 JFA3:JFA41 JOW3:JOW41 JYS3:JYS41 KIO3:KIO41 KSK3:KSK41 LCG3:LCG41 LMC3:LMC41 LVY3:LVY41 MFU3:MFU41 MPQ3:MPQ41 MZM3:MZM41 NJI3:NJI41 NTE3:NTE41 ODA3:ODA41 OMW3:OMW41 OWS3:OWS41 PGO3:PGO41 PQK3:PQK41 QAG3:QAG41 QKC3:QKC41 QTY3:QTY41 RDU3:RDU41 RNQ3:RNQ41 RXM3:RXM41 SHI3:SHI41 SRE3:SRE41 TBA3:TBA41 TKW3:TKW41 TUS3:TUS41 UEO3:UEO41 UOK3:UOK41 UYG3:UYG41 VIC3:VIC41 VRY3:VRY41 WBU3:WBU41 WLQ3:WLQ41 WVM3:WVM41 E65539:E65577 JA65539:JA65577 SW65539:SW65577 ACS65539:ACS65577 AMO65539:AMO65577 AWK65539:AWK65577 BGG65539:BGG65577 BQC65539:BQC65577 BZY65539:BZY65577 CJU65539:CJU65577 CTQ65539:CTQ65577 DDM65539:DDM65577 DNI65539:DNI65577 DXE65539:DXE65577 EHA65539:EHA65577 EQW65539:EQW65577 FAS65539:FAS65577 FKO65539:FKO65577 FUK65539:FUK65577 GEG65539:GEG65577 GOC65539:GOC65577 GXY65539:GXY65577 HHU65539:HHU65577 HRQ65539:HRQ65577 IBM65539:IBM65577 ILI65539:ILI65577 IVE65539:IVE65577 JFA65539:JFA65577 JOW65539:JOW65577 JYS65539:JYS65577 KIO65539:KIO65577 KSK65539:KSK65577 LCG65539:LCG65577 LMC65539:LMC65577 LVY65539:LVY65577 MFU65539:MFU65577 MPQ65539:MPQ65577 MZM65539:MZM65577 NJI65539:NJI65577 NTE65539:NTE65577 ODA65539:ODA65577 OMW65539:OMW65577 OWS65539:OWS65577 PGO65539:PGO65577 PQK65539:PQK65577 QAG65539:QAG65577 QKC65539:QKC65577 QTY65539:QTY65577 RDU65539:RDU65577 RNQ65539:RNQ65577 RXM65539:RXM65577 SHI65539:SHI65577 SRE65539:SRE65577 TBA65539:TBA65577 TKW65539:TKW65577 TUS65539:TUS65577 UEO65539:UEO65577 UOK65539:UOK65577 UYG65539:UYG65577 VIC65539:VIC65577 VRY65539:VRY65577 WBU65539:WBU65577 WLQ65539:WLQ65577 WVM65539:WVM65577 E131075:E131113 JA131075:JA131113 SW131075:SW131113 ACS131075:ACS131113 AMO131075:AMO131113 AWK131075:AWK131113 BGG131075:BGG131113 BQC131075:BQC131113 BZY131075:BZY131113 CJU131075:CJU131113 CTQ131075:CTQ131113 DDM131075:DDM131113 DNI131075:DNI131113 DXE131075:DXE131113 EHA131075:EHA131113 EQW131075:EQW131113 FAS131075:FAS131113 FKO131075:FKO131113 FUK131075:FUK131113 GEG131075:GEG131113 GOC131075:GOC131113 GXY131075:GXY131113 HHU131075:HHU131113 HRQ131075:HRQ131113 IBM131075:IBM131113 ILI131075:ILI131113 IVE131075:IVE131113 JFA131075:JFA131113 JOW131075:JOW131113 JYS131075:JYS131113 KIO131075:KIO131113 KSK131075:KSK131113 LCG131075:LCG131113 LMC131075:LMC131113 LVY131075:LVY131113 MFU131075:MFU131113 MPQ131075:MPQ131113 MZM131075:MZM131113 NJI131075:NJI131113 NTE131075:NTE131113 ODA131075:ODA131113 OMW131075:OMW131113 OWS131075:OWS131113 PGO131075:PGO131113 PQK131075:PQK131113 QAG131075:QAG131113 QKC131075:QKC131113 QTY131075:QTY131113 RDU131075:RDU131113 RNQ131075:RNQ131113 RXM131075:RXM131113 SHI131075:SHI131113 SRE131075:SRE131113 TBA131075:TBA131113 TKW131075:TKW131113 TUS131075:TUS131113 UEO131075:UEO131113 UOK131075:UOK131113 UYG131075:UYG131113 VIC131075:VIC131113 VRY131075:VRY131113 WBU131075:WBU131113 WLQ131075:WLQ131113 WVM131075:WVM131113 E196611:E196649 JA196611:JA196649 SW196611:SW196649 ACS196611:ACS196649 AMO196611:AMO196649 AWK196611:AWK196649 BGG196611:BGG196649 BQC196611:BQC196649 BZY196611:BZY196649 CJU196611:CJU196649 CTQ196611:CTQ196649 DDM196611:DDM196649 DNI196611:DNI196649 DXE196611:DXE196649 EHA196611:EHA196649 EQW196611:EQW196649 FAS196611:FAS196649 FKO196611:FKO196649 FUK196611:FUK196649 GEG196611:GEG196649 GOC196611:GOC196649 GXY196611:GXY196649 HHU196611:HHU196649 HRQ196611:HRQ196649 IBM196611:IBM196649 ILI196611:ILI196649 IVE196611:IVE196649 JFA196611:JFA196649 JOW196611:JOW196649 JYS196611:JYS196649 KIO196611:KIO196649 KSK196611:KSK196649 LCG196611:LCG196649 LMC196611:LMC196649 LVY196611:LVY196649 MFU196611:MFU196649 MPQ196611:MPQ196649 MZM196611:MZM196649 NJI196611:NJI196649 NTE196611:NTE196649 ODA196611:ODA196649 OMW196611:OMW196649 OWS196611:OWS196649 PGO196611:PGO196649 PQK196611:PQK196649 QAG196611:QAG196649 QKC196611:QKC196649 QTY196611:QTY196649 RDU196611:RDU196649 RNQ196611:RNQ196649 RXM196611:RXM196649 SHI196611:SHI196649 SRE196611:SRE196649 TBA196611:TBA196649 TKW196611:TKW196649 TUS196611:TUS196649 UEO196611:UEO196649 UOK196611:UOK196649 UYG196611:UYG196649 VIC196611:VIC196649 VRY196611:VRY196649 WBU196611:WBU196649 WLQ196611:WLQ196649 WVM196611:WVM196649 E262147:E262185 JA262147:JA262185 SW262147:SW262185 ACS262147:ACS262185 AMO262147:AMO262185 AWK262147:AWK262185 BGG262147:BGG262185 BQC262147:BQC262185 BZY262147:BZY262185 CJU262147:CJU262185 CTQ262147:CTQ262185 DDM262147:DDM262185 DNI262147:DNI262185 DXE262147:DXE262185 EHA262147:EHA262185 EQW262147:EQW262185 FAS262147:FAS262185 FKO262147:FKO262185 FUK262147:FUK262185 GEG262147:GEG262185 GOC262147:GOC262185 GXY262147:GXY262185 HHU262147:HHU262185 HRQ262147:HRQ262185 IBM262147:IBM262185 ILI262147:ILI262185 IVE262147:IVE262185 JFA262147:JFA262185 JOW262147:JOW262185 JYS262147:JYS262185 KIO262147:KIO262185 KSK262147:KSK262185 LCG262147:LCG262185 LMC262147:LMC262185 LVY262147:LVY262185 MFU262147:MFU262185 MPQ262147:MPQ262185 MZM262147:MZM262185 NJI262147:NJI262185 NTE262147:NTE262185 ODA262147:ODA262185 OMW262147:OMW262185 OWS262147:OWS262185 PGO262147:PGO262185 PQK262147:PQK262185 QAG262147:QAG262185 QKC262147:QKC262185 QTY262147:QTY262185 RDU262147:RDU262185 RNQ262147:RNQ262185 RXM262147:RXM262185 SHI262147:SHI262185 SRE262147:SRE262185 TBA262147:TBA262185 TKW262147:TKW262185 TUS262147:TUS262185 UEO262147:UEO262185 UOK262147:UOK262185 UYG262147:UYG262185 VIC262147:VIC262185 VRY262147:VRY262185 WBU262147:WBU262185 WLQ262147:WLQ262185 WVM262147:WVM262185 E327683:E327721 JA327683:JA327721 SW327683:SW327721 ACS327683:ACS327721 AMO327683:AMO327721 AWK327683:AWK327721 BGG327683:BGG327721 BQC327683:BQC327721 BZY327683:BZY327721 CJU327683:CJU327721 CTQ327683:CTQ327721 DDM327683:DDM327721 DNI327683:DNI327721 DXE327683:DXE327721 EHA327683:EHA327721 EQW327683:EQW327721 FAS327683:FAS327721 FKO327683:FKO327721 FUK327683:FUK327721 GEG327683:GEG327721 GOC327683:GOC327721 GXY327683:GXY327721 HHU327683:HHU327721 HRQ327683:HRQ327721 IBM327683:IBM327721 ILI327683:ILI327721 IVE327683:IVE327721 JFA327683:JFA327721 JOW327683:JOW327721 JYS327683:JYS327721 KIO327683:KIO327721 KSK327683:KSK327721 LCG327683:LCG327721 LMC327683:LMC327721 LVY327683:LVY327721 MFU327683:MFU327721 MPQ327683:MPQ327721 MZM327683:MZM327721 NJI327683:NJI327721 NTE327683:NTE327721 ODA327683:ODA327721 OMW327683:OMW327721 OWS327683:OWS327721 PGO327683:PGO327721 PQK327683:PQK327721 QAG327683:QAG327721 QKC327683:QKC327721 QTY327683:QTY327721 RDU327683:RDU327721 RNQ327683:RNQ327721 RXM327683:RXM327721 SHI327683:SHI327721 SRE327683:SRE327721 TBA327683:TBA327721 TKW327683:TKW327721 TUS327683:TUS327721 UEO327683:UEO327721 UOK327683:UOK327721 UYG327683:UYG327721 VIC327683:VIC327721 VRY327683:VRY327721 WBU327683:WBU327721 WLQ327683:WLQ327721 WVM327683:WVM327721 E393219:E393257 JA393219:JA393257 SW393219:SW393257 ACS393219:ACS393257 AMO393219:AMO393257 AWK393219:AWK393257 BGG393219:BGG393257 BQC393219:BQC393257 BZY393219:BZY393257 CJU393219:CJU393257 CTQ393219:CTQ393257 DDM393219:DDM393257 DNI393219:DNI393257 DXE393219:DXE393257 EHA393219:EHA393257 EQW393219:EQW393257 FAS393219:FAS393257 FKO393219:FKO393257 FUK393219:FUK393257 GEG393219:GEG393257 GOC393219:GOC393257 GXY393219:GXY393257 HHU393219:HHU393257 HRQ393219:HRQ393257 IBM393219:IBM393257 ILI393219:ILI393257 IVE393219:IVE393257 JFA393219:JFA393257 JOW393219:JOW393257 JYS393219:JYS393257 KIO393219:KIO393257 KSK393219:KSK393257 LCG393219:LCG393257 LMC393219:LMC393257 LVY393219:LVY393257 MFU393219:MFU393257 MPQ393219:MPQ393257 MZM393219:MZM393257 NJI393219:NJI393257 NTE393219:NTE393257 ODA393219:ODA393257 OMW393219:OMW393257 OWS393219:OWS393257 PGO393219:PGO393257 PQK393219:PQK393257 QAG393219:QAG393257 QKC393219:QKC393257 QTY393219:QTY393257 RDU393219:RDU393257 RNQ393219:RNQ393257 RXM393219:RXM393257 SHI393219:SHI393257 SRE393219:SRE393257 TBA393219:TBA393257 TKW393219:TKW393257 TUS393219:TUS393257 UEO393219:UEO393257 UOK393219:UOK393257 UYG393219:UYG393257 VIC393219:VIC393257 VRY393219:VRY393257 WBU393219:WBU393257 WLQ393219:WLQ393257 WVM393219:WVM393257 E458755:E458793 JA458755:JA458793 SW458755:SW458793 ACS458755:ACS458793 AMO458755:AMO458793 AWK458755:AWK458793 BGG458755:BGG458793 BQC458755:BQC458793 BZY458755:BZY458793 CJU458755:CJU458793 CTQ458755:CTQ458793 DDM458755:DDM458793 DNI458755:DNI458793 DXE458755:DXE458793 EHA458755:EHA458793 EQW458755:EQW458793 FAS458755:FAS458793 FKO458755:FKO458793 FUK458755:FUK458793 GEG458755:GEG458793 GOC458755:GOC458793 GXY458755:GXY458793 HHU458755:HHU458793 HRQ458755:HRQ458793 IBM458755:IBM458793 ILI458755:ILI458793 IVE458755:IVE458793 JFA458755:JFA458793 JOW458755:JOW458793 JYS458755:JYS458793 KIO458755:KIO458793 KSK458755:KSK458793 LCG458755:LCG458793 LMC458755:LMC458793 LVY458755:LVY458793 MFU458755:MFU458793 MPQ458755:MPQ458793 MZM458755:MZM458793 NJI458755:NJI458793 NTE458755:NTE458793 ODA458755:ODA458793 OMW458755:OMW458793 OWS458755:OWS458793 PGO458755:PGO458793 PQK458755:PQK458793 QAG458755:QAG458793 QKC458755:QKC458793 QTY458755:QTY458793 RDU458755:RDU458793 RNQ458755:RNQ458793 RXM458755:RXM458793 SHI458755:SHI458793 SRE458755:SRE458793 TBA458755:TBA458793 TKW458755:TKW458793 TUS458755:TUS458793 UEO458755:UEO458793 UOK458755:UOK458793 UYG458755:UYG458793 VIC458755:VIC458793 VRY458755:VRY458793 WBU458755:WBU458793 WLQ458755:WLQ458793 WVM458755:WVM458793 E524291:E524329 JA524291:JA524329 SW524291:SW524329 ACS524291:ACS524329 AMO524291:AMO524329 AWK524291:AWK524329 BGG524291:BGG524329 BQC524291:BQC524329 BZY524291:BZY524329 CJU524291:CJU524329 CTQ524291:CTQ524329 DDM524291:DDM524329 DNI524291:DNI524329 DXE524291:DXE524329 EHA524291:EHA524329 EQW524291:EQW524329 FAS524291:FAS524329 FKO524291:FKO524329 FUK524291:FUK524329 GEG524291:GEG524329 GOC524291:GOC524329 GXY524291:GXY524329 HHU524291:HHU524329 HRQ524291:HRQ524329 IBM524291:IBM524329 ILI524291:ILI524329 IVE524291:IVE524329 JFA524291:JFA524329 JOW524291:JOW524329 JYS524291:JYS524329 KIO524291:KIO524329 KSK524291:KSK524329 LCG524291:LCG524329 LMC524291:LMC524329 LVY524291:LVY524329 MFU524291:MFU524329 MPQ524291:MPQ524329 MZM524291:MZM524329 NJI524291:NJI524329 NTE524291:NTE524329 ODA524291:ODA524329 OMW524291:OMW524329 OWS524291:OWS524329 PGO524291:PGO524329 PQK524291:PQK524329 QAG524291:QAG524329 QKC524291:QKC524329 QTY524291:QTY524329 RDU524291:RDU524329 RNQ524291:RNQ524329 RXM524291:RXM524329 SHI524291:SHI524329 SRE524291:SRE524329 TBA524291:TBA524329 TKW524291:TKW524329 TUS524291:TUS524329 UEO524291:UEO524329 UOK524291:UOK524329 UYG524291:UYG524329 VIC524291:VIC524329 VRY524291:VRY524329 WBU524291:WBU524329 WLQ524291:WLQ524329 WVM524291:WVM524329 E589827:E589865 JA589827:JA589865 SW589827:SW589865 ACS589827:ACS589865 AMO589827:AMO589865 AWK589827:AWK589865 BGG589827:BGG589865 BQC589827:BQC589865 BZY589827:BZY589865 CJU589827:CJU589865 CTQ589827:CTQ589865 DDM589827:DDM589865 DNI589827:DNI589865 DXE589827:DXE589865 EHA589827:EHA589865 EQW589827:EQW589865 FAS589827:FAS589865 FKO589827:FKO589865 FUK589827:FUK589865 GEG589827:GEG589865 GOC589827:GOC589865 GXY589827:GXY589865 HHU589827:HHU589865 HRQ589827:HRQ589865 IBM589827:IBM589865 ILI589827:ILI589865 IVE589827:IVE589865 JFA589827:JFA589865 JOW589827:JOW589865 JYS589827:JYS589865 KIO589827:KIO589865 KSK589827:KSK589865 LCG589827:LCG589865 LMC589827:LMC589865 LVY589827:LVY589865 MFU589827:MFU589865 MPQ589827:MPQ589865 MZM589827:MZM589865 NJI589827:NJI589865 NTE589827:NTE589865 ODA589827:ODA589865 OMW589827:OMW589865 OWS589827:OWS589865 PGO589827:PGO589865 PQK589827:PQK589865 QAG589827:QAG589865 QKC589827:QKC589865 QTY589827:QTY589865 RDU589827:RDU589865 RNQ589827:RNQ589865 RXM589827:RXM589865 SHI589827:SHI589865 SRE589827:SRE589865 TBA589827:TBA589865 TKW589827:TKW589865 TUS589827:TUS589865 UEO589827:UEO589865 UOK589827:UOK589865 UYG589827:UYG589865 VIC589827:VIC589865 VRY589827:VRY589865 WBU589827:WBU589865 WLQ589827:WLQ589865 WVM589827:WVM589865 E655363:E655401 JA655363:JA655401 SW655363:SW655401 ACS655363:ACS655401 AMO655363:AMO655401 AWK655363:AWK655401 BGG655363:BGG655401 BQC655363:BQC655401 BZY655363:BZY655401 CJU655363:CJU655401 CTQ655363:CTQ655401 DDM655363:DDM655401 DNI655363:DNI655401 DXE655363:DXE655401 EHA655363:EHA655401 EQW655363:EQW655401 FAS655363:FAS655401 FKO655363:FKO655401 FUK655363:FUK655401 GEG655363:GEG655401 GOC655363:GOC655401 GXY655363:GXY655401 HHU655363:HHU655401 HRQ655363:HRQ655401 IBM655363:IBM655401 ILI655363:ILI655401 IVE655363:IVE655401 JFA655363:JFA655401 JOW655363:JOW655401 JYS655363:JYS655401 KIO655363:KIO655401 KSK655363:KSK655401 LCG655363:LCG655401 LMC655363:LMC655401 LVY655363:LVY655401 MFU655363:MFU655401 MPQ655363:MPQ655401 MZM655363:MZM655401 NJI655363:NJI655401 NTE655363:NTE655401 ODA655363:ODA655401 OMW655363:OMW655401 OWS655363:OWS655401 PGO655363:PGO655401 PQK655363:PQK655401 QAG655363:QAG655401 QKC655363:QKC655401 QTY655363:QTY655401 RDU655363:RDU655401 RNQ655363:RNQ655401 RXM655363:RXM655401 SHI655363:SHI655401 SRE655363:SRE655401 TBA655363:TBA655401 TKW655363:TKW655401 TUS655363:TUS655401 UEO655363:UEO655401 UOK655363:UOK655401 UYG655363:UYG655401 VIC655363:VIC655401 VRY655363:VRY655401 WBU655363:WBU655401 WLQ655363:WLQ655401 WVM655363:WVM655401 E720899:E720937 JA720899:JA720937 SW720899:SW720937 ACS720899:ACS720937 AMO720899:AMO720937 AWK720899:AWK720937 BGG720899:BGG720937 BQC720899:BQC720937 BZY720899:BZY720937 CJU720899:CJU720937 CTQ720899:CTQ720937 DDM720899:DDM720937 DNI720899:DNI720937 DXE720899:DXE720937 EHA720899:EHA720937 EQW720899:EQW720937 FAS720899:FAS720937 FKO720899:FKO720937 FUK720899:FUK720937 GEG720899:GEG720937 GOC720899:GOC720937 GXY720899:GXY720937 HHU720899:HHU720937 HRQ720899:HRQ720937 IBM720899:IBM720937 ILI720899:ILI720937 IVE720899:IVE720937 JFA720899:JFA720937 JOW720899:JOW720937 JYS720899:JYS720937 KIO720899:KIO720937 KSK720899:KSK720937 LCG720899:LCG720937 LMC720899:LMC720937 LVY720899:LVY720937 MFU720899:MFU720937 MPQ720899:MPQ720937 MZM720899:MZM720937 NJI720899:NJI720937 NTE720899:NTE720937 ODA720899:ODA720937 OMW720899:OMW720937 OWS720899:OWS720937 PGO720899:PGO720937 PQK720899:PQK720937 QAG720899:QAG720937 QKC720899:QKC720937 QTY720899:QTY720937 RDU720899:RDU720937 RNQ720899:RNQ720937 RXM720899:RXM720937 SHI720899:SHI720937 SRE720899:SRE720937 TBA720899:TBA720937 TKW720899:TKW720937 TUS720899:TUS720937 UEO720899:UEO720937 UOK720899:UOK720937 UYG720899:UYG720937 VIC720899:VIC720937 VRY720899:VRY720937 WBU720899:WBU720937 WLQ720899:WLQ720937 WVM720899:WVM720937 E786435:E786473 JA786435:JA786473 SW786435:SW786473 ACS786435:ACS786473 AMO786435:AMO786473 AWK786435:AWK786473 BGG786435:BGG786473 BQC786435:BQC786473 BZY786435:BZY786473 CJU786435:CJU786473 CTQ786435:CTQ786473 DDM786435:DDM786473 DNI786435:DNI786473 DXE786435:DXE786473 EHA786435:EHA786473 EQW786435:EQW786473 FAS786435:FAS786473 FKO786435:FKO786473 FUK786435:FUK786473 GEG786435:GEG786473 GOC786435:GOC786473 GXY786435:GXY786473 HHU786435:HHU786473 HRQ786435:HRQ786473 IBM786435:IBM786473 ILI786435:ILI786473 IVE786435:IVE786473 JFA786435:JFA786473 JOW786435:JOW786473 JYS786435:JYS786473 KIO786435:KIO786473 KSK786435:KSK786473 LCG786435:LCG786473 LMC786435:LMC786473 LVY786435:LVY786473 MFU786435:MFU786473 MPQ786435:MPQ786473 MZM786435:MZM786473 NJI786435:NJI786473 NTE786435:NTE786473 ODA786435:ODA786473 OMW786435:OMW786473 OWS786435:OWS786473 PGO786435:PGO786473 PQK786435:PQK786473 QAG786435:QAG786473 QKC786435:QKC786473 QTY786435:QTY786473 RDU786435:RDU786473 RNQ786435:RNQ786473 RXM786435:RXM786473 SHI786435:SHI786473 SRE786435:SRE786473 TBA786435:TBA786473 TKW786435:TKW786473 TUS786435:TUS786473 UEO786435:UEO786473 UOK786435:UOK786473 UYG786435:UYG786473 VIC786435:VIC786473 VRY786435:VRY786473 WBU786435:WBU786473 WLQ786435:WLQ786473 WVM786435:WVM786473 E851971:E852009 JA851971:JA852009 SW851971:SW852009 ACS851971:ACS852009 AMO851971:AMO852009 AWK851971:AWK852009 BGG851971:BGG852009 BQC851971:BQC852009 BZY851971:BZY852009 CJU851971:CJU852009 CTQ851971:CTQ852009 DDM851971:DDM852009 DNI851971:DNI852009 DXE851971:DXE852009 EHA851971:EHA852009 EQW851971:EQW852009 FAS851971:FAS852009 FKO851971:FKO852009 FUK851971:FUK852009 GEG851971:GEG852009 GOC851971:GOC852009 GXY851971:GXY852009 HHU851971:HHU852009 HRQ851971:HRQ852009 IBM851971:IBM852009 ILI851971:ILI852009 IVE851971:IVE852009 JFA851971:JFA852009 JOW851971:JOW852009 JYS851971:JYS852009 KIO851971:KIO852009 KSK851971:KSK852009 LCG851971:LCG852009 LMC851971:LMC852009 LVY851971:LVY852009 MFU851971:MFU852009 MPQ851971:MPQ852009 MZM851971:MZM852009 NJI851971:NJI852009 NTE851971:NTE852009 ODA851971:ODA852009 OMW851971:OMW852009 OWS851971:OWS852009 PGO851971:PGO852009 PQK851971:PQK852009 QAG851971:QAG852009 QKC851971:QKC852009 QTY851971:QTY852009 RDU851971:RDU852009 RNQ851971:RNQ852009 RXM851971:RXM852009 SHI851971:SHI852009 SRE851971:SRE852009 TBA851971:TBA852009 TKW851971:TKW852009 TUS851971:TUS852009 UEO851971:UEO852009 UOK851971:UOK852009 UYG851971:UYG852009 VIC851971:VIC852009 VRY851971:VRY852009 WBU851971:WBU852009 WLQ851971:WLQ852009 WVM851971:WVM852009 E917507:E917545 JA917507:JA917545 SW917507:SW917545 ACS917507:ACS917545 AMO917507:AMO917545 AWK917507:AWK917545 BGG917507:BGG917545 BQC917507:BQC917545 BZY917507:BZY917545 CJU917507:CJU917545 CTQ917507:CTQ917545 DDM917507:DDM917545 DNI917507:DNI917545 DXE917507:DXE917545 EHA917507:EHA917545 EQW917507:EQW917545 FAS917507:FAS917545 FKO917507:FKO917545 FUK917507:FUK917545 GEG917507:GEG917545 GOC917507:GOC917545 GXY917507:GXY917545 HHU917507:HHU917545 HRQ917507:HRQ917545 IBM917507:IBM917545 ILI917507:ILI917545 IVE917507:IVE917545 JFA917507:JFA917545 JOW917507:JOW917545 JYS917507:JYS917545 KIO917507:KIO917545 KSK917507:KSK917545 LCG917507:LCG917545 LMC917507:LMC917545 LVY917507:LVY917545 MFU917507:MFU917545 MPQ917507:MPQ917545 MZM917507:MZM917545 NJI917507:NJI917545 NTE917507:NTE917545 ODA917507:ODA917545 OMW917507:OMW917545 OWS917507:OWS917545 PGO917507:PGO917545 PQK917507:PQK917545 QAG917507:QAG917545 QKC917507:QKC917545 QTY917507:QTY917545 RDU917507:RDU917545 RNQ917507:RNQ917545 RXM917507:RXM917545 SHI917507:SHI917545 SRE917507:SRE917545 TBA917507:TBA917545 TKW917507:TKW917545 TUS917507:TUS917545 UEO917507:UEO917545 UOK917507:UOK917545 UYG917507:UYG917545 VIC917507:VIC917545 VRY917507:VRY917545 WBU917507:WBU917545 WLQ917507:WLQ917545 WVM917507:WVM917545 E983043:E983081 JA983043:JA983081 SW983043:SW983081 ACS983043:ACS983081 AMO983043:AMO983081 AWK983043:AWK983081 BGG983043:BGG983081 BQC983043:BQC983081 BZY983043:BZY983081 CJU983043:CJU983081 CTQ983043:CTQ983081 DDM983043:DDM983081 DNI983043:DNI983081 DXE983043:DXE983081 EHA983043:EHA983081 EQW983043:EQW983081 FAS983043:FAS983081 FKO983043:FKO983081 FUK983043:FUK983081 GEG983043:GEG983081 GOC983043:GOC983081 GXY983043:GXY983081 HHU983043:HHU983081 HRQ983043:HRQ983081 IBM983043:IBM983081 ILI983043:ILI983081 IVE983043:IVE983081 JFA983043:JFA983081 JOW983043:JOW983081 JYS983043:JYS983081 KIO983043:KIO983081 KSK983043:KSK983081 LCG983043:LCG983081 LMC983043:LMC983081 LVY983043:LVY983081 MFU983043:MFU983081 MPQ983043:MPQ983081 MZM983043:MZM983081 NJI983043:NJI983081 NTE983043:NTE983081 ODA983043:ODA983081 OMW983043:OMW983081 OWS983043:OWS983081 PGO983043:PGO983081 PQK983043:PQK983081 QAG983043:QAG983081 QKC983043:QKC983081 QTY983043:QTY983081 RDU983043:RDU983081 RNQ983043:RNQ983081 RXM983043:RXM983081 SHI983043:SHI983081 SRE983043:SRE983081 TBA983043:TBA983081 TKW983043:TKW983081 TUS983043:TUS983081 UEO983043:UEO983081 UOK983043:UOK983081 UYG983043:UYG983081 VIC983043:VIC983081 VRY983043:VRY983081 WBU983043:WBU983081 WLQ983043:WLQ983081 WVM983043:WVM983081">
      <formula1>$J$3:$J$4</formula1>
    </dataValidation>
  </dataValidations>
  <pageMargins left="0.47" right="0.42" top="0.66" bottom="0.31" header="0.42" footer="0.21"/>
  <pageSetup paperSize="9" scale="93" firstPageNumber="0" orientation="landscape"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H40"/>
  <sheetViews>
    <sheetView view="pageBreakPreview" zoomScaleNormal="100" zoomScaleSheetLayoutView="100" workbookViewId="0">
      <selection activeCell="D21" sqref="D21"/>
    </sheetView>
  </sheetViews>
  <sheetFormatPr defaultRowHeight="13.5"/>
  <cols>
    <col min="1" max="1" width="3.625" style="131" customWidth="1"/>
    <col min="2" max="2" width="14.625" style="131" customWidth="1"/>
    <col min="3" max="3" width="9.625" style="132" customWidth="1"/>
    <col min="4" max="4" width="31.25" style="131" customWidth="1"/>
    <col min="5" max="5" width="7.375" style="131" customWidth="1"/>
    <col min="6" max="6" width="7.125" style="131" bestFit="1" customWidth="1"/>
    <col min="7" max="7" width="6.75" style="131" customWidth="1"/>
    <col min="8" max="8" width="15" style="131" customWidth="1"/>
    <col min="9" max="16384" width="9" style="131"/>
  </cols>
  <sheetData>
    <row r="1" spans="1:8" s="133" customFormat="1" ht="24" customHeight="1">
      <c r="A1" s="266" t="s">
        <v>426</v>
      </c>
      <c r="B1" s="266"/>
      <c r="C1" s="266"/>
      <c r="D1" s="266"/>
      <c r="E1" s="266"/>
      <c r="F1" s="266"/>
      <c r="G1" s="266"/>
      <c r="H1" s="222" t="s">
        <v>438</v>
      </c>
    </row>
    <row r="2" spans="1:8" s="133" customFormat="1" ht="3.75" customHeight="1">
      <c r="A2" s="211"/>
      <c r="B2" s="211"/>
      <c r="C2" s="212"/>
      <c r="D2" s="211"/>
      <c r="E2" s="211"/>
      <c r="F2" s="211"/>
      <c r="G2" s="211"/>
      <c r="H2" s="211"/>
    </row>
    <row r="3" spans="1:8" s="133" customFormat="1" ht="18" customHeight="1">
      <c r="A3" s="211"/>
      <c r="B3" s="211"/>
      <c r="C3" s="212"/>
      <c r="D3" s="211"/>
      <c r="E3" s="213" t="s">
        <v>265</v>
      </c>
      <c r="F3" s="267" t="s">
        <v>334</v>
      </c>
      <c r="G3" s="267"/>
      <c r="H3" s="267"/>
    </row>
    <row r="4" spans="1:8" s="133" customFormat="1" ht="11.25" customHeight="1" thickBot="1">
      <c r="A4" s="211"/>
      <c r="B4" s="211"/>
      <c r="C4" s="212"/>
      <c r="D4" s="211"/>
      <c r="E4" s="211"/>
      <c r="F4" s="211"/>
      <c r="G4" s="211"/>
      <c r="H4" s="211"/>
    </row>
    <row r="5" spans="1:8" s="133" customFormat="1" ht="24" customHeight="1" thickBot="1">
      <c r="A5" s="219" t="s">
        <v>333</v>
      </c>
      <c r="B5" s="135" t="s">
        <v>264</v>
      </c>
      <c r="C5" s="135" t="s">
        <v>263</v>
      </c>
      <c r="D5" s="268" t="s">
        <v>262</v>
      </c>
      <c r="E5" s="269"/>
      <c r="F5" s="214" t="s">
        <v>261</v>
      </c>
      <c r="G5" s="205" t="s">
        <v>260</v>
      </c>
      <c r="H5" s="135" t="s">
        <v>259</v>
      </c>
    </row>
    <row r="6" spans="1:8" s="133" customFormat="1" ht="60" customHeight="1">
      <c r="A6" s="210">
        <v>1</v>
      </c>
      <c r="B6" s="209" t="s">
        <v>258</v>
      </c>
      <c r="C6" s="210" t="s">
        <v>254</v>
      </c>
      <c r="D6" s="261" t="s">
        <v>430</v>
      </c>
      <c r="E6" s="262"/>
      <c r="F6" s="216" t="s">
        <v>256</v>
      </c>
      <c r="G6" s="215" t="s">
        <v>104</v>
      </c>
      <c r="H6" s="134"/>
    </row>
    <row r="7" spans="1:8" s="133" customFormat="1" ht="60" customHeight="1">
      <c r="A7" s="210">
        <v>2</v>
      </c>
      <c r="B7" s="209" t="s">
        <v>417</v>
      </c>
      <c r="C7" s="210" t="s">
        <v>254</v>
      </c>
      <c r="D7" s="261" t="s">
        <v>423</v>
      </c>
      <c r="E7" s="262"/>
      <c r="F7" s="217" t="s">
        <v>256</v>
      </c>
      <c r="G7" s="215" t="s">
        <v>104</v>
      </c>
      <c r="H7" s="134"/>
    </row>
    <row r="8" spans="1:8" s="133" customFormat="1" ht="66" customHeight="1">
      <c r="A8" s="210">
        <v>3</v>
      </c>
      <c r="B8" s="209" t="s">
        <v>255</v>
      </c>
      <c r="C8" s="210" t="s">
        <v>254</v>
      </c>
      <c r="D8" s="261" t="s">
        <v>425</v>
      </c>
      <c r="E8" s="262"/>
      <c r="F8" s="217" t="s">
        <v>104</v>
      </c>
      <c r="G8" s="215" t="s">
        <v>104</v>
      </c>
      <c r="H8" s="134"/>
    </row>
    <row r="9" spans="1:8" s="133" customFormat="1" ht="60" customHeight="1">
      <c r="A9" s="210">
        <v>4</v>
      </c>
      <c r="B9" s="209" t="s">
        <v>336</v>
      </c>
      <c r="C9" s="210" t="s">
        <v>254</v>
      </c>
      <c r="D9" s="261" t="s">
        <v>429</v>
      </c>
      <c r="E9" s="262"/>
      <c r="F9" s="217" t="s">
        <v>104</v>
      </c>
      <c r="G9" s="215" t="s">
        <v>104</v>
      </c>
      <c r="H9" s="134"/>
    </row>
    <row r="10" spans="1:8" s="133" customFormat="1" ht="60" customHeight="1">
      <c r="A10" s="210">
        <v>5</v>
      </c>
      <c r="B10" s="209" t="s">
        <v>422</v>
      </c>
      <c r="C10" s="210" t="s">
        <v>254</v>
      </c>
      <c r="D10" s="265" t="s">
        <v>428</v>
      </c>
      <c r="E10" s="262"/>
      <c r="F10" s="217" t="s">
        <v>104</v>
      </c>
      <c r="G10" s="215" t="s">
        <v>104</v>
      </c>
      <c r="H10" s="134"/>
    </row>
    <row r="11" spans="1:8" s="133" customFormat="1" ht="60" customHeight="1">
      <c r="A11" s="221" t="s">
        <v>437</v>
      </c>
      <c r="B11" s="229" t="s">
        <v>450</v>
      </c>
      <c r="C11" s="210" t="s">
        <v>254</v>
      </c>
      <c r="D11" s="261" t="s">
        <v>451</v>
      </c>
      <c r="E11" s="262"/>
      <c r="F11" s="217" t="s">
        <v>104</v>
      </c>
      <c r="G11" s="215" t="s">
        <v>104</v>
      </c>
      <c r="H11" s="208" t="s">
        <v>379</v>
      </c>
    </row>
    <row r="12" spans="1:8" s="133" customFormat="1" ht="56.25" customHeight="1">
      <c r="A12" s="221" t="s">
        <v>436</v>
      </c>
      <c r="B12" s="165" t="s">
        <v>452</v>
      </c>
      <c r="C12" s="210" t="s">
        <v>254</v>
      </c>
      <c r="D12" s="261" t="s">
        <v>453</v>
      </c>
      <c r="E12" s="262"/>
      <c r="F12" s="217" t="s">
        <v>104</v>
      </c>
      <c r="G12" s="215" t="s">
        <v>104</v>
      </c>
      <c r="H12" s="208" t="s">
        <v>380</v>
      </c>
    </row>
    <row r="13" spans="1:8" s="133" customFormat="1" ht="56.25" customHeight="1">
      <c r="A13" s="221" t="s">
        <v>435</v>
      </c>
      <c r="B13" s="165" t="s">
        <v>454</v>
      </c>
      <c r="C13" s="210" t="s">
        <v>254</v>
      </c>
      <c r="D13" s="261" t="s">
        <v>378</v>
      </c>
      <c r="E13" s="262"/>
      <c r="F13" s="217" t="s">
        <v>104</v>
      </c>
      <c r="G13" s="215" t="s">
        <v>104</v>
      </c>
      <c r="H13" s="208" t="s">
        <v>376</v>
      </c>
    </row>
    <row r="14" spans="1:8" s="133" customFormat="1" ht="60" customHeight="1">
      <c r="A14" s="221" t="s">
        <v>431</v>
      </c>
      <c r="B14" s="165" t="s">
        <v>455</v>
      </c>
      <c r="C14" s="230" t="s">
        <v>254</v>
      </c>
      <c r="D14" s="263" t="s">
        <v>421</v>
      </c>
      <c r="E14" s="264"/>
      <c r="F14" s="231" t="s">
        <v>104</v>
      </c>
      <c r="G14" s="232" t="s">
        <v>104</v>
      </c>
      <c r="H14" s="208" t="s">
        <v>456</v>
      </c>
    </row>
    <row r="15" spans="1:8" s="133" customFormat="1" ht="60" customHeight="1">
      <c r="A15" s="220">
        <v>10</v>
      </c>
      <c r="B15" s="218" t="s">
        <v>341</v>
      </c>
      <c r="C15" s="210" t="s">
        <v>381</v>
      </c>
      <c r="D15" s="261" t="s">
        <v>420</v>
      </c>
      <c r="E15" s="262"/>
      <c r="F15" s="217" t="s">
        <v>104</v>
      </c>
      <c r="G15" s="215" t="s">
        <v>104</v>
      </c>
      <c r="H15" s="223" t="s">
        <v>457</v>
      </c>
    </row>
    <row r="16" spans="1:8" s="133" customFormat="1" ht="60" customHeight="1" thickBot="1">
      <c r="A16" s="220">
        <v>11</v>
      </c>
      <c r="B16" s="218" t="s">
        <v>458</v>
      </c>
      <c r="C16" s="210" t="s">
        <v>459</v>
      </c>
      <c r="D16" s="261" t="s">
        <v>460</v>
      </c>
      <c r="E16" s="262"/>
      <c r="F16" s="233" t="s">
        <v>104</v>
      </c>
      <c r="G16" s="215" t="s">
        <v>104</v>
      </c>
      <c r="H16" s="223" t="s">
        <v>461</v>
      </c>
    </row>
    <row r="17" spans="2:2" ht="18" customHeight="1"/>
    <row r="18" spans="2:2" ht="18" customHeight="1">
      <c r="B18" s="224" t="s">
        <v>462</v>
      </c>
    </row>
    <row r="19" spans="2:2" ht="18" customHeight="1">
      <c r="B19" s="224" t="s">
        <v>463</v>
      </c>
    </row>
    <row r="20" spans="2:2" ht="18" customHeight="1"/>
    <row r="21" spans="2:2" ht="18" customHeight="1"/>
    <row r="22" spans="2:2" ht="18" customHeight="1"/>
    <row r="23" spans="2:2" ht="18" customHeight="1"/>
    <row r="24" spans="2:2" ht="18" customHeight="1"/>
    <row r="25" spans="2:2" ht="18" customHeight="1"/>
    <row r="26" spans="2:2" ht="18" customHeight="1"/>
    <row r="27" spans="2:2" ht="18" customHeight="1"/>
    <row r="28" spans="2:2" ht="18" customHeight="1"/>
    <row r="29" spans="2:2" ht="18" customHeight="1"/>
    <row r="30" spans="2:2" ht="18" customHeight="1"/>
    <row r="31" spans="2:2" ht="18" customHeight="1"/>
    <row r="32" spans="2:2" ht="18" customHeight="1"/>
    <row r="33" ht="18" customHeight="1"/>
    <row r="34" ht="18" customHeight="1"/>
    <row r="35" ht="18" customHeight="1"/>
    <row r="36" ht="18" customHeight="1"/>
    <row r="37" ht="18" customHeight="1"/>
    <row r="38" ht="18" customHeight="1"/>
    <row r="39" ht="18" customHeight="1"/>
    <row r="40" ht="18" customHeight="1"/>
  </sheetData>
  <mergeCells count="14">
    <mergeCell ref="A1:G1"/>
    <mergeCell ref="F3:H3"/>
    <mergeCell ref="D5:E5"/>
    <mergeCell ref="D6:E6"/>
    <mergeCell ref="D8:E8"/>
    <mergeCell ref="D16:E16"/>
    <mergeCell ref="D15:E15"/>
    <mergeCell ref="D11:E11"/>
    <mergeCell ref="D7:E7"/>
    <mergeCell ref="D9:E9"/>
    <mergeCell ref="D12:E12"/>
    <mergeCell ref="D13:E13"/>
    <mergeCell ref="D14:E14"/>
    <mergeCell ref="D10:E10"/>
  </mergeCells>
  <phoneticPr fontId="2"/>
  <dataValidations count="1">
    <dataValidation type="list" allowBlank="1" showInputMessage="1" showErrorMessage="1" sqref="WVN9:WVO9 JB9:JC9 SX9:SY9 ACT9:ACU9 AMP9:AMQ9 AWL9:AWM9 BGH9:BGI9 BQD9:BQE9 BZZ9:CAA9 CJV9:CJW9 CTR9:CTS9 DDN9:DDO9 DNJ9:DNK9 DXF9:DXG9 EHB9:EHC9 EQX9:EQY9 FAT9:FAU9 FKP9:FKQ9 FUL9:FUM9 GEH9:GEI9 GOD9:GOE9 GXZ9:GYA9 HHV9:HHW9 HRR9:HRS9 IBN9:IBO9 ILJ9:ILK9 IVF9:IVG9 JFB9:JFC9 JOX9:JOY9 JYT9:JYU9 KIP9:KIQ9 KSL9:KSM9 LCH9:LCI9 LMD9:LME9 LVZ9:LWA9 MFV9:MFW9 MPR9:MPS9 MZN9:MZO9 NJJ9:NJK9 NTF9:NTG9 ODB9:ODC9 OMX9:OMY9 OWT9:OWU9 PGP9:PGQ9 PQL9:PQM9 QAH9:QAI9 QKD9:QKE9 QTZ9:QUA9 RDV9:RDW9 RNR9:RNS9 RXN9:RXO9 SHJ9:SHK9 SRF9:SRG9 TBB9:TBC9 TKX9:TKY9 TUT9:TUU9 UEP9:UEQ9 UOL9:UOM9 UYH9:UYI9 VID9:VIE9 VRZ9:VSA9 WBV9:WBW9 WLR9:WLS9 F6:G16">
      <formula1>"□,☑"</formula1>
    </dataValidation>
  </dataValidations>
  <pageMargins left="0.59055118110236227" right="0.27559055118110237" top="0.39370078740157483" bottom="0.39370078740157483" header="0.31496062992125984" footer="0.31496062992125984"/>
  <pageSetup paperSize="9" orientation="portrait" blackAndWhite="1"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H42"/>
  <sheetViews>
    <sheetView view="pageBreakPreview" zoomScaleNormal="100" zoomScaleSheetLayoutView="100" workbookViewId="0">
      <selection activeCell="D24" sqref="D24"/>
    </sheetView>
  </sheetViews>
  <sheetFormatPr defaultRowHeight="13.5"/>
  <cols>
    <col min="1" max="1" width="3.625" style="131" customWidth="1"/>
    <col min="2" max="2" width="14.625" style="131" customWidth="1"/>
    <col min="3" max="3" width="9.625" style="132" customWidth="1"/>
    <col min="4" max="4" width="31.25" style="131" customWidth="1"/>
    <col min="5" max="5" width="7.375" style="131" customWidth="1"/>
    <col min="6" max="7" width="7.125" style="131" bestFit="1" customWidth="1"/>
    <col min="8" max="8" width="15" style="131" customWidth="1"/>
    <col min="9" max="16384" width="9" style="131"/>
  </cols>
  <sheetData>
    <row r="1" spans="1:8" s="133" customFormat="1" ht="24" customHeight="1">
      <c r="A1" s="266" t="s">
        <v>427</v>
      </c>
      <c r="B1" s="266"/>
      <c r="C1" s="266"/>
      <c r="D1" s="266"/>
      <c r="E1" s="266"/>
      <c r="F1" s="266"/>
      <c r="G1" s="266"/>
      <c r="H1" s="222" t="s">
        <v>438</v>
      </c>
    </row>
    <row r="2" spans="1:8" s="133" customFormat="1" ht="3.75" customHeight="1">
      <c r="A2" s="211"/>
      <c r="B2" s="211"/>
      <c r="C2" s="212"/>
      <c r="D2" s="211"/>
      <c r="E2" s="211"/>
      <c r="F2" s="211"/>
      <c r="G2" s="211"/>
      <c r="H2" s="211"/>
    </row>
    <row r="3" spans="1:8" s="133" customFormat="1" ht="18" customHeight="1">
      <c r="A3" s="211"/>
      <c r="B3" s="211"/>
      <c r="C3" s="212"/>
      <c r="D3" s="211"/>
      <c r="E3" s="213" t="s">
        <v>265</v>
      </c>
      <c r="F3" s="267" t="s">
        <v>334</v>
      </c>
      <c r="G3" s="267"/>
      <c r="H3" s="267"/>
    </row>
    <row r="4" spans="1:8" s="133" customFormat="1" ht="11.25" customHeight="1" thickBot="1">
      <c r="A4" s="211"/>
      <c r="B4" s="211"/>
      <c r="C4" s="212"/>
      <c r="D4" s="211"/>
      <c r="E4" s="211"/>
      <c r="F4" s="211"/>
      <c r="G4" s="211"/>
      <c r="H4" s="211"/>
    </row>
    <row r="5" spans="1:8" s="133" customFormat="1" ht="24" customHeight="1" thickBot="1">
      <c r="A5" s="219" t="s">
        <v>333</v>
      </c>
      <c r="B5" s="135" t="s">
        <v>264</v>
      </c>
      <c r="C5" s="135" t="s">
        <v>263</v>
      </c>
      <c r="D5" s="268" t="s">
        <v>262</v>
      </c>
      <c r="E5" s="269"/>
      <c r="F5" s="214" t="s">
        <v>261</v>
      </c>
      <c r="G5" s="205" t="s">
        <v>260</v>
      </c>
      <c r="H5" s="135" t="s">
        <v>259</v>
      </c>
    </row>
    <row r="6" spans="1:8" s="133" customFormat="1" ht="60" customHeight="1">
      <c r="A6" s="210">
        <v>1</v>
      </c>
      <c r="B6" s="209" t="s">
        <v>258</v>
      </c>
      <c r="C6" s="210" t="s">
        <v>257</v>
      </c>
      <c r="D6" s="261" t="s">
        <v>430</v>
      </c>
      <c r="E6" s="262"/>
      <c r="F6" s="216" t="s">
        <v>256</v>
      </c>
      <c r="G6" s="215" t="s">
        <v>104</v>
      </c>
      <c r="H6" s="134"/>
    </row>
    <row r="7" spans="1:8" s="133" customFormat="1" ht="60" customHeight="1">
      <c r="A7" s="210">
        <v>2</v>
      </c>
      <c r="B7" s="209" t="s">
        <v>417</v>
      </c>
      <c r="C7" s="210" t="s">
        <v>257</v>
      </c>
      <c r="D7" s="261" t="s">
        <v>423</v>
      </c>
      <c r="E7" s="262"/>
      <c r="F7" s="217" t="s">
        <v>256</v>
      </c>
      <c r="G7" s="215" t="s">
        <v>104</v>
      </c>
      <c r="H7" s="134"/>
    </row>
    <row r="8" spans="1:8" s="133" customFormat="1" ht="66" customHeight="1">
      <c r="A8" s="210">
        <v>3</v>
      </c>
      <c r="B8" s="209" t="s">
        <v>255</v>
      </c>
      <c r="C8" s="210" t="s">
        <v>257</v>
      </c>
      <c r="D8" s="261" t="s">
        <v>425</v>
      </c>
      <c r="E8" s="262"/>
      <c r="F8" s="217" t="s">
        <v>104</v>
      </c>
      <c r="G8" s="215" t="s">
        <v>104</v>
      </c>
      <c r="H8" s="134"/>
    </row>
    <row r="9" spans="1:8" s="133" customFormat="1" ht="66" customHeight="1">
      <c r="A9" s="220">
        <v>4</v>
      </c>
      <c r="B9" s="218" t="s">
        <v>269</v>
      </c>
      <c r="C9" s="210" t="s">
        <v>266</v>
      </c>
      <c r="D9" s="261" t="s">
        <v>424</v>
      </c>
      <c r="E9" s="262"/>
      <c r="F9" s="217" t="s">
        <v>104</v>
      </c>
      <c r="G9" s="215" t="s">
        <v>104</v>
      </c>
      <c r="H9" s="207" t="s">
        <v>377</v>
      </c>
    </row>
    <row r="10" spans="1:8" s="133" customFormat="1" ht="60" customHeight="1">
      <c r="A10" s="220">
        <v>5</v>
      </c>
      <c r="B10" s="218" t="s">
        <v>268</v>
      </c>
      <c r="C10" s="210" t="s">
        <v>266</v>
      </c>
      <c r="D10" s="261" t="s">
        <v>464</v>
      </c>
      <c r="E10" s="262"/>
      <c r="F10" s="217" t="s">
        <v>104</v>
      </c>
      <c r="G10" s="215" t="s">
        <v>104</v>
      </c>
      <c r="H10" s="207" t="s">
        <v>377</v>
      </c>
    </row>
    <row r="11" spans="1:8" s="133" customFormat="1" ht="60" customHeight="1">
      <c r="A11" s="220">
        <v>6</v>
      </c>
      <c r="B11" s="218" t="s">
        <v>267</v>
      </c>
      <c r="C11" s="210" t="s">
        <v>266</v>
      </c>
      <c r="D11" s="270" t="s">
        <v>439</v>
      </c>
      <c r="E11" s="271"/>
      <c r="F11" s="217" t="s">
        <v>104</v>
      </c>
      <c r="G11" s="215" t="s">
        <v>104</v>
      </c>
      <c r="H11" s="207" t="s">
        <v>377</v>
      </c>
    </row>
    <row r="12" spans="1:8" s="133" customFormat="1" ht="60" customHeight="1">
      <c r="A12" s="210">
        <v>7</v>
      </c>
      <c r="B12" s="209" t="s">
        <v>336</v>
      </c>
      <c r="C12" s="210" t="s">
        <v>257</v>
      </c>
      <c r="D12" s="261" t="s">
        <v>429</v>
      </c>
      <c r="E12" s="262"/>
      <c r="F12" s="217" t="s">
        <v>104</v>
      </c>
      <c r="G12" s="215" t="s">
        <v>104</v>
      </c>
      <c r="H12" s="164"/>
    </row>
    <row r="13" spans="1:8" s="133" customFormat="1" ht="60" customHeight="1">
      <c r="A13" s="210">
        <v>8</v>
      </c>
      <c r="B13" s="209" t="s">
        <v>422</v>
      </c>
      <c r="C13" s="210" t="s">
        <v>257</v>
      </c>
      <c r="D13" s="265" t="s">
        <v>428</v>
      </c>
      <c r="E13" s="262"/>
      <c r="F13" s="217" t="s">
        <v>104</v>
      </c>
      <c r="G13" s="215" t="s">
        <v>104</v>
      </c>
      <c r="H13" s="134"/>
    </row>
    <row r="14" spans="1:8" s="133" customFormat="1" ht="60" customHeight="1">
      <c r="A14" s="221" t="s">
        <v>431</v>
      </c>
      <c r="B14" s="229" t="s">
        <v>450</v>
      </c>
      <c r="C14" s="210" t="s">
        <v>257</v>
      </c>
      <c r="D14" s="261" t="s">
        <v>451</v>
      </c>
      <c r="E14" s="262"/>
      <c r="F14" s="217" t="s">
        <v>104</v>
      </c>
      <c r="G14" s="215" t="s">
        <v>104</v>
      </c>
      <c r="H14" s="208" t="s">
        <v>379</v>
      </c>
    </row>
    <row r="15" spans="1:8" s="133" customFormat="1" ht="56.25" customHeight="1">
      <c r="A15" s="221" t="s">
        <v>432</v>
      </c>
      <c r="B15" s="165" t="s">
        <v>452</v>
      </c>
      <c r="C15" s="210" t="s">
        <v>257</v>
      </c>
      <c r="D15" s="261" t="s">
        <v>440</v>
      </c>
      <c r="E15" s="262"/>
      <c r="F15" s="217" t="s">
        <v>104</v>
      </c>
      <c r="G15" s="215" t="s">
        <v>104</v>
      </c>
      <c r="H15" s="208" t="s">
        <v>380</v>
      </c>
    </row>
    <row r="16" spans="1:8" s="133" customFormat="1" ht="56.25" customHeight="1">
      <c r="A16" s="221" t="s">
        <v>433</v>
      </c>
      <c r="B16" s="165" t="s">
        <v>454</v>
      </c>
      <c r="C16" s="210" t="s">
        <v>257</v>
      </c>
      <c r="D16" s="261" t="s">
        <v>378</v>
      </c>
      <c r="E16" s="262"/>
      <c r="F16" s="217" t="s">
        <v>104</v>
      </c>
      <c r="G16" s="215" t="s">
        <v>104</v>
      </c>
      <c r="H16" s="208" t="s">
        <v>376</v>
      </c>
    </row>
    <row r="17" spans="1:8" s="133" customFormat="1" ht="60" customHeight="1">
      <c r="A17" s="221" t="s">
        <v>434</v>
      </c>
      <c r="B17" s="165" t="s">
        <v>455</v>
      </c>
      <c r="C17" s="210" t="s">
        <v>257</v>
      </c>
      <c r="D17" s="263" t="s">
        <v>421</v>
      </c>
      <c r="E17" s="264"/>
      <c r="F17" s="231" t="s">
        <v>104</v>
      </c>
      <c r="G17" s="232" t="s">
        <v>104</v>
      </c>
      <c r="H17" s="208" t="s">
        <v>456</v>
      </c>
    </row>
    <row r="18" spans="1:8" s="133" customFormat="1" ht="60" customHeight="1" thickBot="1">
      <c r="A18" s="220">
        <v>13</v>
      </c>
      <c r="B18" s="218" t="s">
        <v>465</v>
      </c>
      <c r="C18" s="210" t="s">
        <v>459</v>
      </c>
      <c r="D18" s="261" t="s">
        <v>460</v>
      </c>
      <c r="E18" s="262"/>
      <c r="F18" s="233" t="s">
        <v>104</v>
      </c>
      <c r="G18" s="215" t="s">
        <v>104</v>
      </c>
      <c r="H18" s="223" t="s">
        <v>466</v>
      </c>
    </row>
    <row r="19" spans="1:8" ht="18" customHeight="1"/>
    <row r="20" spans="1:8" ht="18" customHeight="1">
      <c r="B20" s="224" t="s">
        <v>462</v>
      </c>
    </row>
    <row r="21" spans="1:8" ht="18" customHeight="1">
      <c r="B21" s="224" t="s">
        <v>463</v>
      </c>
    </row>
    <row r="22" spans="1:8" ht="18" customHeight="1"/>
    <row r="23" spans="1:8" ht="18" customHeight="1"/>
    <row r="24" spans="1:8" ht="18" customHeight="1"/>
    <row r="25" spans="1:8" ht="18" customHeight="1"/>
    <row r="26" spans="1:8" ht="18" customHeight="1"/>
    <row r="27" spans="1:8" ht="18" customHeight="1"/>
    <row r="28" spans="1:8" ht="18" customHeight="1"/>
    <row r="29" spans="1:8" ht="18" customHeight="1"/>
    <row r="30" spans="1:8" ht="18" customHeight="1"/>
    <row r="31" spans="1:8" ht="18" customHeight="1"/>
    <row r="32" spans="1:8" ht="18" customHeight="1"/>
    <row r="33" ht="18" customHeight="1"/>
    <row r="34" ht="18" customHeight="1"/>
    <row r="35" ht="18" customHeight="1"/>
    <row r="36" ht="18" customHeight="1"/>
    <row r="37" ht="18" customHeight="1"/>
    <row r="38" ht="18" customHeight="1"/>
    <row r="39" ht="18" customHeight="1"/>
    <row r="40" ht="18" customHeight="1"/>
    <row r="41" ht="18" customHeight="1"/>
    <row r="42" ht="18" customHeight="1"/>
  </sheetData>
  <mergeCells count="16">
    <mergeCell ref="D7:E7"/>
    <mergeCell ref="A1:G1"/>
    <mergeCell ref="F3:H3"/>
    <mergeCell ref="D5:E5"/>
    <mergeCell ref="D6:E6"/>
    <mergeCell ref="D18:E18"/>
    <mergeCell ref="D8:E8"/>
    <mergeCell ref="D9:E9"/>
    <mergeCell ref="D16:E16"/>
    <mergeCell ref="D15:E15"/>
    <mergeCell ref="D17:E17"/>
    <mergeCell ref="D14:E14"/>
    <mergeCell ref="D10:E10"/>
    <mergeCell ref="D11:E11"/>
    <mergeCell ref="D13:E13"/>
    <mergeCell ref="D12:E12"/>
  </mergeCells>
  <phoneticPr fontId="2"/>
  <dataValidations count="1">
    <dataValidation type="list" allowBlank="1" showInputMessage="1" showErrorMessage="1" sqref="JB12:JC12 SX12:SY12 ACT12:ACU12 AMP12:AMQ12 AWL12:AWM12 BGH12:BGI12 BQD12:BQE12 BZZ12:CAA12 CJV12:CJW12 CTR12:CTS12 DDN12:DDO12 DNJ12:DNK12 DXF12:DXG12 EHB12:EHC12 EQX12:EQY12 FAT12:FAU12 FKP12:FKQ12 FUL12:FUM12 GEH12:GEI12 GOD12:GOE12 GXZ12:GYA12 HHV12:HHW12 HRR12:HRS12 IBN12:IBO12 ILJ12:ILK12 IVF12:IVG12 JFB12:JFC12 JOX12:JOY12 JYT12:JYU12 KIP12:KIQ12 KSL12:KSM12 LCH12:LCI12 LMD12:LME12 LVZ12:LWA12 MFV12:MFW12 MPR12:MPS12 MZN12:MZO12 NJJ12:NJK12 NTF12:NTG12 ODB12:ODC12 OMX12:OMY12 OWT12:OWU12 PGP12:PGQ12 PQL12:PQM12 QAH12:QAI12 QKD12:QKE12 QTZ12:QUA12 RDV12:RDW12 RNR12:RNS12 RXN12:RXO12 SHJ12:SHK12 SRF12:SRG12 TBB12:TBC12 TKX12:TKY12 TUT12:TUU12 UEP12:UEQ12 UOL12:UOM12 UYH12:UYI12 VID12:VIE12 VRZ12:VSA12 WBV12:WBW12 WLR12:WLS12 WVN12:WVO12 F6:G18">
      <formula1>"□,☑"</formula1>
    </dataValidation>
  </dataValidations>
  <pageMargins left="0.59055118110236227" right="0.27559055118110237" top="0.39370078740157483" bottom="0.39370078740157483" header="0.31496062992125984" footer="0.31496062992125984"/>
  <pageSetup paperSize="9" scale="95" orientation="portrait" blackAndWhite="1"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92D050"/>
  </sheetPr>
  <dimension ref="A1:BE130"/>
  <sheetViews>
    <sheetView tabSelected="1" view="pageBreakPreview" zoomScaleNormal="100" workbookViewId="0">
      <selection activeCell="AH58" sqref="AH58"/>
    </sheetView>
  </sheetViews>
  <sheetFormatPr defaultRowHeight="13.5"/>
  <cols>
    <col min="1" max="27" width="3.125" style="3" customWidth="1"/>
    <col min="28" max="28" width="3.125" style="2" customWidth="1"/>
    <col min="29" max="29" width="3.125" style="46" customWidth="1"/>
    <col min="30" max="44" width="3.125" style="3" customWidth="1"/>
    <col min="45" max="16384" width="9" style="3"/>
  </cols>
  <sheetData>
    <row r="1" spans="1:44" ht="18" customHeight="1">
      <c r="A1" s="272" t="s">
        <v>467</v>
      </c>
      <c r="B1" s="272"/>
      <c r="C1" s="272"/>
      <c r="D1" s="272"/>
      <c r="E1" s="272"/>
      <c r="F1" s="272"/>
      <c r="G1" s="272"/>
      <c r="H1" s="272"/>
      <c r="I1" s="272"/>
      <c r="J1" s="272"/>
      <c r="K1" s="272"/>
      <c r="L1" s="272"/>
      <c r="M1" s="272"/>
      <c r="N1" s="272"/>
      <c r="O1" s="272"/>
      <c r="P1" s="272"/>
      <c r="Q1" s="272"/>
      <c r="R1" s="272"/>
      <c r="S1" s="272"/>
      <c r="T1" s="272"/>
      <c r="U1" s="272"/>
      <c r="V1" s="272"/>
      <c r="W1" s="272"/>
      <c r="X1" s="272"/>
      <c r="Y1" s="272"/>
      <c r="Z1" s="272"/>
      <c r="AA1" s="272"/>
      <c r="AB1" s="554" t="s">
        <v>482</v>
      </c>
    </row>
    <row r="2" spans="1:44" ht="18" customHeight="1">
      <c r="A2" s="412"/>
      <c r="B2" s="412"/>
      <c r="C2" s="412"/>
      <c r="D2" s="412"/>
      <c r="E2" s="412"/>
      <c r="F2" s="412"/>
      <c r="G2" s="412"/>
      <c r="H2" s="412"/>
      <c r="I2" s="412"/>
      <c r="J2" s="412"/>
      <c r="K2" s="412"/>
      <c r="L2" s="412"/>
      <c r="M2" s="412"/>
      <c r="N2" s="412"/>
      <c r="O2" s="412"/>
      <c r="P2" s="412"/>
      <c r="Q2" s="412"/>
      <c r="R2" s="412"/>
      <c r="S2" s="412"/>
      <c r="T2" s="412"/>
      <c r="U2" s="412"/>
      <c r="V2" s="412"/>
      <c r="W2" s="412"/>
      <c r="X2" s="412"/>
      <c r="Y2" s="412"/>
      <c r="Z2" s="412"/>
      <c r="AA2" s="412"/>
    </row>
    <row r="3" spans="1:44" s="4" customFormat="1" ht="24" customHeight="1">
      <c r="A3" s="15"/>
      <c r="B3" s="15"/>
      <c r="C3" s="15"/>
      <c r="D3" s="15"/>
      <c r="E3" s="15"/>
      <c r="F3" s="15"/>
      <c r="G3" s="15"/>
      <c r="H3" s="5"/>
      <c r="I3" s="414" t="s">
        <v>10</v>
      </c>
      <c r="J3" s="414"/>
      <c r="K3" s="414"/>
      <c r="L3" s="414"/>
      <c r="M3" s="414"/>
      <c r="N3" s="414"/>
      <c r="O3" s="413"/>
      <c r="P3" s="413"/>
      <c r="Q3" s="413"/>
      <c r="R3" s="239" t="s">
        <v>11</v>
      </c>
      <c r="S3" s="8"/>
      <c r="T3" s="5"/>
      <c r="U3" s="5"/>
      <c r="V3" s="5"/>
      <c r="W3" s="5"/>
      <c r="X3" s="5"/>
      <c r="Y3" s="5"/>
      <c r="Z3" s="8"/>
      <c r="AA3" s="8"/>
      <c r="AB3" s="2" t="s">
        <v>483</v>
      </c>
      <c r="AC3" s="56"/>
    </row>
    <row r="4" spans="1:44" s="4" customFormat="1" ht="24" customHeight="1">
      <c r="A4" s="15"/>
      <c r="B4" s="15"/>
      <c r="C4" s="15"/>
      <c r="D4" s="15"/>
      <c r="E4" s="5"/>
      <c r="F4" s="5"/>
      <c r="G4" s="413" t="s">
        <v>331</v>
      </c>
      <c r="H4" s="413"/>
      <c r="I4" s="413"/>
      <c r="J4" s="413"/>
      <c r="K4" s="413"/>
      <c r="L4" s="413"/>
      <c r="M4" s="413"/>
      <c r="N4" s="413"/>
      <c r="O4" s="15" t="s">
        <v>328</v>
      </c>
      <c r="P4" s="413" t="s">
        <v>46</v>
      </c>
      <c r="Q4" s="413"/>
      <c r="R4" s="413"/>
      <c r="S4" s="413"/>
      <c r="T4" s="413"/>
      <c r="U4" s="413"/>
      <c r="V4" s="413"/>
      <c r="W4" s="413"/>
      <c r="X4" s="5"/>
      <c r="Y4" s="8"/>
      <c r="Z4" s="8"/>
      <c r="AA4" s="5"/>
      <c r="AB4" s="2" t="s">
        <v>484</v>
      </c>
      <c r="AC4" s="56"/>
    </row>
    <row r="5" spans="1:44" ht="18" customHeight="1">
      <c r="A5" s="238"/>
      <c r="B5" s="238"/>
      <c r="C5" s="238"/>
      <c r="D5" s="238"/>
      <c r="E5" s="238"/>
      <c r="F5" s="238"/>
      <c r="G5" s="238"/>
      <c r="H5" s="238"/>
      <c r="I5" s="238"/>
      <c r="J5" s="238"/>
      <c r="K5" s="238"/>
      <c r="L5" s="238"/>
      <c r="M5" s="238"/>
      <c r="N5" s="238"/>
      <c r="O5" s="238"/>
      <c r="P5" s="238"/>
      <c r="Q5" s="238"/>
      <c r="R5" s="238"/>
      <c r="S5" s="238"/>
      <c r="T5" s="238"/>
      <c r="U5" s="238"/>
      <c r="V5" s="238"/>
      <c r="W5" s="238"/>
      <c r="X5" s="238"/>
      <c r="Y5" s="238"/>
      <c r="Z5" s="238"/>
      <c r="AA5" s="238"/>
    </row>
    <row r="6" spans="1:44" ht="21" customHeight="1">
      <c r="A6" s="238"/>
      <c r="B6" s="238"/>
      <c r="C6" s="238"/>
      <c r="D6" s="238"/>
      <c r="E6" s="238"/>
      <c r="F6" s="238"/>
      <c r="G6" s="238"/>
      <c r="H6" s="238"/>
      <c r="I6" s="238"/>
      <c r="J6" s="238"/>
      <c r="K6" s="238"/>
      <c r="L6" s="238"/>
      <c r="M6" s="238"/>
      <c r="N6" s="238"/>
      <c r="O6" s="238"/>
      <c r="P6" s="238"/>
      <c r="Q6" s="238"/>
      <c r="R6" s="238"/>
      <c r="S6" s="14"/>
      <c r="T6" s="415" t="s">
        <v>330</v>
      </c>
      <c r="U6" s="415"/>
      <c r="V6" s="415"/>
      <c r="W6" s="415"/>
      <c r="X6" s="415"/>
      <c r="Y6" s="415"/>
      <c r="Z6" s="415"/>
      <c r="AA6" s="415"/>
      <c r="AB6" s="2" t="s">
        <v>485</v>
      </c>
    </row>
    <row r="7" spans="1:44" s="19" customFormat="1" ht="21" customHeight="1">
      <c r="A7" s="341" t="s">
        <v>12</v>
      </c>
      <c r="B7" s="341"/>
      <c r="C7" s="341"/>
      <c r="D7" s="341"/>
      <c r="E7" s="236"/>
      <c r="F7" s="236"/>
      <c r="G7" s="236"/>
      <c r="H7" s="236"/>
      <c r="I7" s="236"/>
      <c r="J7" s="236"/>
      <c r="K7" s="236"/>
      <c r="L7" s="236"/>
      <c r="M7" s="236"/>
      <c r="N7" s="236"/>
      <c r="O7" s="236"/>
      <c r="P7" s="236"/>
      <c r="Q7" s="236"/>
      <c r="R7" s="236"/>
      <c r="S7" s="236"/>
      <c r="T7" s="236"/>
      <c r="U7" s="236"/>
      <c r="V7" s="236"/>
      <c r="W7" s="236"/>
      <c r="X7" s="236"/>
      <c r="Y7" s="236"/>
      <c r="Z7" s="236"/>
      <c r="AA7" s="236"/>
      <c r="AB7" s="2"/>
      <c r="AC7" s="46"/>
    </row>
    <row r="8" spans="1:44" ht="21" customHeight="1">
      <c r="A8" s="397" t="s">
        <v>13</v>
      </c>
      <c r="B8" s="397"/>
      <c r="C8" s="397"/>
      <c r="D8" s="397"/>
      <c r="E8" s="416" t="s">
        <v>383</v>
      </c>
      <c r="F8" s="416"/>
      <c r="G8" s="416"/>
      <c r="H8" s="416"/>
      <c r="I8" s="238"/>
      <c r="J8" s="238"/>
      <c r="K8" s="238"/>
      <c r="L8" s="238"/>
      <c r="M8" s="238"/>
      <c r="N8" s="238"/>
      <c r="O8" s="238"/>
      <c r="P8" s="238"/>
      <c r="Q8" s="238"/>
      <c r="R8" s="238"/>
      <c r="S8" s="238"/>
      <c r="T8" s="238"/>
      <c r="U8" s="238"/>
      <c r="V8" s="238"/>
      <c r="W8" s="238"/>
      <c r="X8" s="238"/>
      <c r="Y8" s="238"/>
      <c r="Z8" s="238"/>
      <c r="AA8" s="238"/>
    </row>
    <row r="9" spans="1:44" ht="21" customHeight="1">
      <c r="A9" s="238"/>
      <c r="B9" s="238"/>
      <c r="C9" s="238"/>
      <c r="D9" s="238"/>
      <c r="E9" s="238"/>
      <c r="F9" s="238"/>
      <c r="G9" s="238"/>
      <c r="H9" s="238"/>
      <c r="I9" s="238"/>
      <c r="J9" s="238"/>
      <c r="K9" s="238"/>
      <c r="L9" s="397" t="s">
        <v>14</v>
      </c>
      <c r="M9" s="397"/>
      <c r="N9" s="397"/>
      <c r="O9" s="398"/>
      <c r="P9" s="398"/>
      <c r="Q9" s="398"/>
      <c r="R9" s="398"/>
      <c r="S9" s="398"/>
      <c r="T9" s="398"/>
      <c r="U9" s="398"/>
      <c r="V9" s="398"/>
      <c r="W9" s="398"/>
      <c r="X9" s="398"/>
      <c r="Y9" s="398"/>
      <c r="Z9" s="398"/>
      <c r="AA9" s="398"/>
      <c r="AB9" s="2" t="s">
        <v>34</v>
      </c>
    </row>
    <row r="10" spans="1:44" ht="21" customHeight="1">
      <c r="A10" s="238"/>
      <c r="B10" s="238"/>
      <c r="C10" s="238"/>
      <c r="D10" s="238"/>
      <c r="E10" s="238"/>
      <c r="F10" s="238"/>
      <c r="G10" s="238"/>
      <c r="H10" s="238"/>
      <c r="I10" s="238"/>
      <c r="J10" s="238"/>
      <c r="K10" s="238"/>
      <c r="L10" s="397" t="s">
        <v>15</v>
      </c>
      <c r="M10" s="397"/>
      <c r="N10" s="397"/>
      <c r="O10" s="402"/>
      <c r="P10" s="402"/>
      <c r="Q10" s="402"/>
      <c r="R10" s="402"/>
      <c r="S10" s="402"/>
      <c r="T10" s="402"/>
      <c r="U10" s="402"/>
      <c r="V10" s="402"/>
      <c r="W10" s="402"/>
      <c r="X10" s="402"/>
      <c r="Y10" s="402"/>
      <c r="Z10" s="402"/>
      <c r="AA10" s="402"/>
      <c r="AB10" s="2" t="s">
        <v>384</v>
      </c>
    </row>
    <row r="11" spans="1:44" ht="21" customHeight="1">
      <c r="A11" s="238"/>
      <c r="B11" s="238"/>
      <c r="C11" s="238"/>
      <c r="D11" s="238"/>
      <c r="E11" s="238"/>
      <c r="F11" s="238"/>
      <c r="G11" s="6"/>
      <c r="H11" s="6"/>
      <c r="I11" s="6"/>
      <c r="J11" s="6"/>
      <c r="K11" s="238"/>
      <c r="L11" s="238"/>
      <c r="M11" s="238"/>
      <c r="N11" s="238"/>
      <c r="O11" s="238"/>
      <c r="P11" s="67"/>
      <c r="Q11" s="67"/>
      <c r="R11" s="67"/>
      <c r="S11" s="67"/>
      <c r="T11" s="67"/>
      <c r="U11" s="67"/>
      <c r="V11" s="67"/>
      <c r="W11" s="67"/>
      <c r="X11" s="67"/>
      <c r="Y11" s="67"/>
      <c r="Z11" s="67"/>
      <c r="AA11" s="68" t="s">
        <v>382</v>
      </c>
    </row>
    <row r="12" spans="1:44" ht="21" customHeight="1">
      <c r="A12" s="238"/>
      <c r="B12" s="238"/>
      <c r="C12" s="238"/>
      <c r="D12" s="238"/>
      <c r="E12" s="238"/>
      <c r="F12" s="238"/>
      <c r="G12" s="6"/>
      <c r="H12" s="6"/>
      <c r="I12" s="6"/>
      <c r="J12" s="6"/>
      <c r="K12" s="238"/>
      <c r="L12" s="238"/>
      <c r="M12" s="238"/>
      <c r="N12" s="238"/>
      <c r="O12" s="238"/>
      <c r="P12" s="238"/>
      <c r="Q12" s="238"/>
      <c r="R12" s="238"/>
      <c r="S12" s="238"/>
      <c r="T12" s="238"/>
      <c r="U12" s="238"/>
      <c r="V12" s="238"/>
      <c r="W12" s="238"/>
      <c r="X12" s="238"/>
      <c r="Y12" s="238"/>
      <c r="Z12" s="238"/>
      <c r="AA12" s="66"/>
    </row>
    <row r="13" spans="1:44" ht="18" customHeight="1">
      <c r="A13" s="417" t="s">
        <v>329</v>
      </c>
      <c r="B13" s="417"/>
      <c r="C13" s="417"/>
      <c r="D13" s="417"/>
      <c r="E13" s="417"/>
      <c r="F13" s="417"/>
      <c r="G13" s="417"/>
      <c r="H13" s="417"/>
      <c r="I13" s="417"/>
      <c r="J13" s="417"/>
      <c r="K13" s="417"/>
      <c r="L13" s="417"/>
      <c r="M13" s="417"/>
      <c r="N13" s="417"/>
      <c r="O13" s="417"/>
      <c r="P13" s="417"/>
      <c r="Q13" s="417"/>
      <c r="R13" s="417"/>
      <c r="S13" s="417"/>
      <c r="T13" s="417"/>
      <c r="U13" s="417"/>
      <c r="V13" s="417"/>
      <c r="W13" s="417"/>
      <c r="X13" s="417"/>
      <c r="Y13" s="417"/>
      <c r="Z13" s="417"/>
      <c r="AA13" s="417"/>
    </row>
    <row r="14" spans="1:44" ht="18" customHeight="1">
      <c r="A14" s="417"/>
      <c r="B14" s="417"/>
      <c r="C14" s="417"/>
      <c r="D14" s="417"/>
      <c r="E14" s="417"/>
      <c r="F14" s="417"/>
      <c r="G14" s="417"/>
      <c r="H14" s="417"/>
      <c r="I14" s="417"/>
      <c r="J14" s="417"/>
      <c r="K14" s="417"/>
      <c r="L14" s="417"/>
      <c r="M14" s="417"/>
      <c r="N14" s="417"/>
      <c r="O14" s="417"/>
      <c r="P14" s="417"/>
      <c r="Q14" s="417"/>
      <c r="R14" s="417"/>
      <c r="S14" s="417"/>
      <c r="T14" s="417"/>
      <c r="U14" s="417"/>
      <c r="V14" s="417"/>
      <c r="W14" s="417"/>
      <c r="X14" s="417"/>
      <c r="Y14" s="417"/>
      <c r="Z14" s="417"/>
      <c r="AA14" s="417"/>
    </row>
    <row r="15" spans="1:44" ht="18" customHeight="1">
      <c r="A15" s="417"/>
      <c r="B15" s="417"/>
      <c r="C15" s="417"/>
      <c r="D15" s="417"/>
      <c r="E15" s="417"/>
      <c r="F15" s="417"/>
      <c r="G15" s="417"/>
      <c r="H15" s="417"/>
      <c r="I15" s="417"/>
      <c r="J15" s="417"/>
      <c r="K15" s="417"/>
      <c r="L15" s="417"/>
      <c r="M15" s="417"/>
      <c r="N15" s="417"/>
      <c r="O15" s="417"/>
      <c r="P15" s="417"/>
      <c r="Q15" s="417"/>
      <c r="R15" s="417"/>
      <c r="S15" s="417"/>
      <c r="T15" s="417"/>
      <c r="U15" s="417"/>
      <c r="V15" s="417"/>
      <c r="W15" s="417"/>
      <c r="X15" s="417"/>
      <c r="Y15" s="417"/>
      <c r="Z15" s="417"/>
      <c r="AA15" s="417"/>
    </row>
    <row r="16" spans="1:44" ht="21" customHeight="1">
      <c r="A16" s="272" t="s">
        <v>441</v>
      </c>
      <c r="B16" s="272"/>
      <c r="C16" s="272"/>
      <c r="D16" s="272"/>
      <c r="E16" s="272"/>
      <c r="F16" s="272"/>
      <c r="G16" s="272"/>
      <c r="H16" s="272"/>
      <c r="I16" s="272"/>
      <c r="J16" s="272"/>
      <c r="K16" s="272"/>
      <c r="L16" s="272"/>
      <c r="M16" s="272"/>
      <c r="N16" s="272"/>
      <c r="O16" s="272"/>
      <c r="P16" s="272"/>
      <c r="Q16" s="272"/>
      <c r="R16" s="272"/>
      <c r="S16" s="272"/>
      <c r="T16" s="272"/>
      <c r="U16" s="272"/>
      <c r="V16" s="272"/>
      <c r="W16" s="272"/>
      <c r="X16" s="272"/>
      <c r="Y16" s="272"/>
      <c r="Z16" s="272"/>
      <c r="AA16" s="272"/>
      <c r="AB16" s="555" t="s">
        <v>446</v>
      </c>
      <c r="AC16" s="227"/>
      <c r="AD16" s="228"/>
      <c r="AE16" s="228"/>
      <c r="AF16" s="228"/>
      <c r="AG16" s="228"/>
      <c r="AH16" s="228"/>
      <c r="AI16" s="228"/>
      <c r="AJ16" s="228"/>
      <c r="AK16" s="228"/>
      <c r="AL16" s="228"/>
      <c r="AM16" s="228"/>
      <c r="AN16" s="228"/>
      <c r="AO16" s="228"/>
      <c r="AP16" s="228"/>
      <c r="AQ16" s="228"/>
      <c r="AR16" s="228"/>
    </row>
    <row r="17" spans="1:29" ht="21" customHeight="1">
      <c r="A17" s="272" t="s">
        <v>445</v>
      </c>
      <c r="B17" s="272"/>
      <c r="C17" s="272"/>
      <c r="D17" s="272"/>
      <c r="E17" s="272"/>
      <c r="F17" s="272"/>
      <c r="G17" s="272"/>
      <c r="H17" s="272"/>
      <c r="I17" s="272"/>
      <c r="J17" s="272"/>
      <c r="K17" s="272"/>
      <c r="L17" s="272"/>
      <c r="M17" s="272"/>
      <c r="N17" s="272"/>
      <c r="O17" s="272"/>
      <c r="P17" s="272"/>
      <c r="Q17" s="272"/>
      <c r="R17" s="272"/>
      <c r="S17" s="272"/>
      <c r="T17" s="272"/>
      <c r="U17" s="272"/>
      <c r="V17" s="272"/>
      <c r="W17" s="272"/>
      <c r="X17" s="272"/>
      <c r="Y17" s="272"/>
      <c r="Z17" s="272"/>
      <c r="AA17" s="272"/>
      <c r="AB17" s="2" t="s">
        <v>447</v>
      </c>
    </row>
    <row r="18" spans="1:29" ht="21" customHeight="1">
      <c r="A18" s="7"/>
      <c r="B18" s="255" t="s">
        <v>256</v>
      </c>
      <c r="C18" s="418" t="s">
        <v>442</v>
      </c>
      <c r="D18" s="419"/>
      <c r="E18" s="419"/>
      <c r="F18" s="419"/>
      <c r="G18" s="419"/>
      <c r="H18" s="419"/>
      <c r="I18" s="420"/>
      <c r="J18" s="65"/>
      <c r="K18" s="65"/>
      <c r="L18" s="65"/>
      <c r="M18" s="65"/>
      <c r="N18" s="65"/>
      <c r="O18" s="65"/>
      <c r="P18" s="65"/>
      <c r="Q18" s="65"/>
      <c r="R18" s="65"/>
      <c r="S18" s="65"/>
      <c r="T18" s="65"/>
      <c r="U18" s="65"/>
      <c r="V18" s="65"/>
      <c r="W18" s="65"/>
      <c r="X18" s="65"/>
      <c r="Y18" s="65"/>
      <c r="Z18" s="65"/>
      <c r="AA18" s="65"/>
    </row>
    <row r="19" spans="1:29" ht="21" customHeight="1">
      <c r="A19" s="7"/>
      <c r="B19" s="255" t="s">
        <v>104</v>
      </c>
      <c r="C19" s="418" t="s">
        <v>443</v>
      </c>
      <c r="D19" s="419"/>
      <c r="E19" s="419"/>
      <c r="F19" s="419"/>
      <c r="G19" s="419"/>
      <c r="H19" s="419"/>
      <c r="I19" s="420"/>
      <c r="J19" s="65"/>
      <c r="K19" s="65"/>
      <c r="L19" s="65"/>
      <c r="M19" s="65"/>
      <c r="N19" s="65"/>
      <c r="O19" s="65"/>
      <c r="P19" s="65"/>
      <c r="Q19" s="65"/>
      <c r="R19" s="65"/>
      <c r="S19" s="65"/>
      <c r="T19" s="65"/>
      <c r="U19" s="65"/>
      <c r="V19" s="65"/>
      <c r="W19" s="65"/>
      <c r="X19" s="65"/>
      <c r="Y19" s="65"/>
      <c r="Z19" s="65"/>
      <c r="AA19" s="65"/>
    </row>
    <row r="20" spans="1:29" ht="21" customHeight="1">
      <c r="A20" s="7"/>
      <c r="B20" s="421" t="s">
        <v>444</v>
      </c>
      <c r="C20" s="422"/>
      <c r="D20" s="422"/>
      <c r="E20" s="422"/>
      <c r="F20" s="423"/>
      <c r="G20" s="424"/>
      <c r="H20" s="425"/>
      <c r="I20" s="425"/>
      <c r="J20" s="425"/>
      <c r="K20" s="425"/>
      <c r="L20" s="425"/>
      <c r="M20" s="425"/>
      <c r="N20" s="425"/>
      <c r="O20" s="425"/>
      <c r="P20" s="425"/>
      <c r="Q20" s="425"/>
      <c r="R20" s="425"/>
      <c r="S20" s="426"/>
      <c r="T20" s="63"/>
      <c r="U20" s="63"/>
      <c r="V20" s="63"/>
      <c r="W20" s="63"/>
      <c r="X20" s="63"/>
      <c r="Y20" s="63"/>
      <c r="Z20" s="63"/>
      <c r="AA20" s="63"/>
      <c r="AB20" s="256" t="s">
        <v>477</v>
      </c>
    </row>
    <row r="21" spans="1:29" ht="21" customHeight="1">
      <c r="A21" s="7"/>
      <c r="B21" s="63" t="s">
        <v>449</v>
      </c>
      <c r="C21" s="63"/>
      <c r="D21" s="63"/>
      <c r="E21" s="63"/>
      <c r="F21" s="63"/>
      <c r="G21" s="64"/>
      <c r="H21" s="65"/>
      <c r="I21" s="65"/>
      <c r="J21" s="65"/>
      <c r="K21" s="65"/>
      <c r="L21" s="65"/>
      <c r="M21" s="65"/>
      <c r="N21" s="65"/>
      <c r="O21" s="65"/>
      <c r="P21" s="65"/>
      <c r="Q21" s="65"/>
      <c r="R21" s="65"/>
      <c r="S21" s="65"/>
      <c r="T21" s="63"/>
      <c r="U21" s="63"/>
      <c r="V21" s="63"/>
      <c r="W21" s="63"/>
      <c r="X21" s="63"/>
      <c r="Y21" s="63"/>
      <c r="Z21" s="63"/>
      <c r="AA21" s="63"/>
    </row>
    <row r="22" spans="1:29" ht="18.75" customHeight="1">
      <c r="A22" s="7"/>
      <c r="B22" s="63"/>
      <c r="C22" s="63"/>
      <c r="D22" s="63"/>
      <c r="E22" s="63"/>
      <c r="F22" s="63"/>
      <c r="G22" s="63"/>
      <c r="H22" s="63"/>
      <c r="I22" s="63"/>
      <c r="J22" s="63"/>
      <c r="K22" s="63"/>
      <c r="L22" s="63"/>
      <c r="M22" s="63"/>
      <c r="N22" s="63"/>
      <c r="O22" s="63"/>
      <c r="P22" s="63"/>
      <c r="Q22" s="63"/>
      <c r="R22" s="63"/>
      <c r="S22" s="63"/>
      <c r="T22" s="63"/>
      <c r="U22" s="63"/>
      <c r="V22" s="63"/>
      <c r="W22" s="63"/>
      <c r="X22" s="63"/>
      <c r="Y22" s="63"/>
      <c r="Z22" s="63"/>
      <c r="AA22" s="63"/>
    </row>
    <row r="23" spans="1:29" ht="18" customHeight="1">
      <c r="A23" s="272" t="s">
        <v>468</v>
      </c>
      <c r="B23" s="272"/>
      <c r="C23" s="272"/>
      <c r="D23" s="272"/>
      <c r="E23" s="272"/>
      <c r="F23" s="272"/>
      <c r="G23" s="272"/>
      <c r="H23" s="272"/>
      <c r="I23" s="272"/>
      <c r="J23" s="272"/>
      <c r="K23" s="272"/>
      <c r="L23" s="272"/>
      <c r="M23" s="272"/>
      <c r="N23" s="272"/>
      <c r="O23" s="272"/>
      <c r="P23" s="272"/>
      <c r="Q23" s="272"/>
      <c r="R23" s="272"/>
      <c r="S23" s="272"/>
      <c r="T23" s="272"/>
      <c r="U23" s="272"/>
      <c r="V23" s="272"/>
      <c r="W23" s="272"/>
      <c r="X23" s="272"/>
      <c r="Y23" s="272"/>
      <c r="Z23" s="272"/>
      <c r="AA23" s="272"/>
    </row>
    <row r="24" spans="1:29" ht="18" customHeight="1">
      <c r="A24" s="238"/>
      <c r="B24" s="303" t="s">
        <v>16</v>
      </c>
      <c r="C24" s="304"/>
      <c r="D24" s="304"/>
      <c r="E24" s="304"/>
      <c r="F24" s="304"/>
      <c r="G24" s="304"/>
      <c r="H24" s="304"/>
      <c r="I24" s="304"/>
      <c r="J24" s="305"/>
      <c r="K24" s="303" t="s">
        <v>17</v>
      </c>
      <c r="L24" s="304"/>
      <c r="M24" s="304"/>
      <c r="N24" s="304"/>
      <c r="O24" s="304"/>
      <c r="P24" s="304"/>
      <c r="Q24" s="304"/>
      <c r="R24" s="304"/>
      <c r="S24" s="305"/>
      <c r="T24" s="238"/>
      <c r="U24" s="238"/>
      <c r="V24" s="238"/>
      <c r="W24" s="238"/>
      <c r="X24" s="238"/>
      <c r="Y24" s="238"/>
      <c r="Z24" s="238"/>
      <c r="AA24" s="238"/>
    </row>
    <row r="25" spans="1:29" ht="21" customHeight="1">
      <c r="A25" s="238"/>
      <c r="B25" s="330"/>
      <c r="C25" s="331"/>
      <c r="D25" s="331"/>
      <c r="E25" s="331"/>
      <c r="F25" s="331"/>
      <c r="G25" s="331"/>
      <c r="H25" s="331"/>
      <c r="I25" s="331"/>
      <c r="J25" s="332"/>
      <c r="K25" s="399"/>
      <c r="L25" s="400"/>
      <c r="M25" s="400"/>
      <c r="N25" s="400"/>
      <c r="O25" s="400"/>
      <c r="P25" s="400"/>
      <c r="Q25" s="400"/>
      <c r="R25" s="400"/>
      <c r="S25" s="401"/>
      <c r="T25" s="238"/>
      <c r="U25" s="238"/>
      <c r="V25" s="238"/>
      <c r="W25" s="238"/>
      <c r="X25" s="238"/>
      <c r="Y25" s="238"/>
      <c r="Z25" s="238"/>
      <c r="AA25" s="238"/>
      <c r="AB25" s="2" t="s">
        <v>35</v>
      </c>
    </row>
    <row r="26" spans="1:29" ht="21" customHeight="1">
      <c r="A26" s="238"/>
      <c r="B26" s="336"/>
      <c r="C26" s="337"/>
      <c r="D26" s="337"/>
      <c r="E26" s="337"/>
      <c r="F26" s="337"/>
      <c r="G26" s="337"/>
      <c r="H26" s="337"/>
      <c r="I26" s="337"/>
      <c r="J26" s="338"/>
      <c r="K26" s="427"/>
      <c r="L26" s="428"/>
      <c r="M26" s="428"/>
      <c r="N26" s="428"/>
      <c r="O26" s="428"/>
      <c r="P26" s="428"/>
      <c r="Q26" s="428"/>
      <c r="R26" s="428"/>
      <c r="S26" s="429"/>
      <c r="T26" s="238"/>
      <c r="U26" s="238"/>
      <c r="V26" s="238"/>
      <c r="W26" s="238"/>
      <c r="X26" s="238"/>
      <c r="Y26" s="238"/>
      <c r="Z26" s="238"/>
      <c r="AA26" s="238"/>
      <c r="AB26" s="2" t="s">
        <v>36</v>
      </c>
    </row>
    <row r="27" spans="1:29" ht="21" customHeight="1">
      <c r="A27" s="238"/>
      <c r="B27" s="336"/>
      <c r="C27" s="337"/>
      <c r="D27" s="337"/>
      <c r="E27" s="337"/>
      <c r="F27" s="337"/>
      <c r="G27" s="337"/>
      <c r="H27" s="337"/>
      <c r="I27" s="337"/>
      <c r="J27" s="338"/>
      <c r="K27" s="427"/>
      <c r="L27" s="428"/>
      <c r="M27" s="428"/>
      <c r="N27" s="428"/>
      <c r="O27" s="428"/>
      <c r="P27" s="428"/>
      <c r="Q27" s="428"/>
      <c r="R27" s="428"/>
      <c r="S27" s="429"/>
      <c r="T27" s="238"/>
      <c r="U27" s="238"/>
      <c r="V27" s="238"/>
      <c r="W27" s="238"/>
      <c r="X27" s="238"/>
      <c r="Y27" s="238"/>
      <c r="Z27" s="238"/>
      <c r="AA27" s="238"/>
      <c r="AB27" s="2" t="s">
        <v>37</v>
      </c>
    </row>
    <row r="28" spans="1:29" ht="21" customHeight="1">
      <c r="A28" s="238"/>
      <c r="B28" s="306"/>
      <c r="C28" s="306"/>
      <c r="D28" s="306"/>
      <c r="E28" s="306"/>
      <c r="F28" s="306"/>
      <c r="G28" s="306"/>
      <c r="H28" s="306"/>
      <c r="I28" s="306"/>
      <c r="J28" s="306"/>
      <c r="K28" s="403"/>
      <c r="L28" s="403"/>
      <c r="M28" s="403"/>
      <c r="N28" s="403"/>
      <c r="O28" s="403"/>
      <c r="P28" s="403"/>
      <c r="Q28" s="403"/>
      <c r="R28" s="403"/>
      <c r="S28" s="403"/>
      <c r="T28" s="238"/>
      <c r="U28" s="238"/>
      <c r="V28" s="238"/>
      <c r="W28" s="238"/>
      <c r="X28" s="238"/>
      <c r="Y28" s="238"/>
      <c r="Z28" s="238"/>
      <c r="AA28" s="238"/>
      <c r="AC28" s="55" t="s">
        <v>119</v>
      </c>
    </row>
    <row r="29" spans="1:29" ht="21" customHeight="1">
      <c r="A29" s="238"/>
      <c r="B29" s="306"/>
      <c r="C29" s="306"/>
      <c r="D29" s="306"/>
      <c r="E29" s="306"/>
      <c r="F29" s="306"/>
      <c r="G29" s="306"/>
      <c r="H29" s="306"/>
      <c r="I29" s="306"/>
      <c r="J29" s="306"/>
      <c r="K29" s="403"/>
      <c r="L29" s="403"/>
      <c r="M29" s="403"/>
      <c r="N29" s="403"/>
      <c r="O29" s="403"/>
      <c r="P29" s="403"/>
      <c r="Q29" s="403"/>
      <c r="R29" s="403"/>
      <c r="S29" s="403"/>
      <c r="T29" s="238"/>
      <c r="U29" s="238"/>
      <c r="V29" s="238"/>
      <c r="W29" s="238"/>
      <c r="X29" s="238"/>
      <c r="Y29" s="238"/>
      <c r="Z29" s="238"/>
      <c r="AA29" s="238"/>
    </row>
    <row r="30" spans="1:29" ht="21" customHeight="1">
      <c r="A30" s="238"/>
      <c r="B30" s="306"/>
      <c r="C30" s="306"/>
      <c r="D30" s="306"/>
      <c r="E30" s="306"/>
      <c r="F30" s="306"/>
      <c r="G30" s="306"/>
      <c r="H30" s="306"/>
      <c r="I30" s="306"/>
      <c r="J30" s="306"/>
      <c r="K30" s="403"/>
      <c r="L30" s="403"/>
      <c r="M30" s="403"/>
      <c r="N30" s="403"/>
      <c r="O30" s="403"/>
      <c r="P30" s="403"/>
      <c r="Q30" s="403"/>
      <c r="R30" s="403"/>
      <c r="S30" s="403"/>
      <c r="T30" s="238"/>
      <c r="U30" s="238"/>
      <c r="V30" s="238"/>
      <c r="W30" s="238"/>
      <c r="X30" s="238"/>
      <c r="Y30" s="238"/>
      <c r="Z30" s="238"/>
      <c r="AA30" s="238"/>
    </row>
    <row r="31" spans="1:29" ht="21" customHeight="1">
      <c r="A31" s="238"/>
      <c r="B31" s="306"/>
      <c r="C31" s="306"/>
      <c r="D31" s="306"/>
      <c r="E31" s="306"/>
      <c r="F31" s="306"/>
      <c r="G31" s="306"/>
      <c r="H31" s="306"/>
      <c r="I31" s="306"/>
      <c r="J31" s="306"/>
      <c r="K31" s="403"/>
      <c r="L31" s="403"/>
      <c r="M31" s="403"/>
      <c r="N31" s="403"/>
      <c r="O31" s="403"/>
      <c r="P31" s="403"/>
      <c r="Q31" s="403"/>
      <c r="R31" s="403"/>
      <c r="S31" s="403"/>
      <c r="T31" s="238"/>
      <c r="U31" s="238"/>
      <c r="V31" s="238"/>
      <c r="W31" s="238"/>
      <c r="X31" s="238"/>
      <c r="Y31" s="238"/>
      <c r="Z31" s="238"/>
      <c r="AA31" s="238"/>
    </row>
    <row r="32" spans="1:29" ht="21" customHeight="1">
      <c r="A32" s="238"/>
      <c r="B32" s="306"/>
      <c r="C32" s="306"/>
      <c r="D32" s="306"/>
      <c r="E32" s="306"/>
      <c r="F32" s="306"/>
      <c r="G32" s="306"/>
      <c r="H32" s="306"/>
      <c r="I32" s="306"/>
      <c r="J32" s="306"/>
      <c r="K32" s="403"/>
      <c r="L32" s="403"/>
      <c r="M32" s="403"/>
      <c r="N32" s="403"/>
      <c r="O32" s="403"/>
      <c r="P32" s="403"/>
      <c r="Q32" s="403"/>
      <c r="R32" s="403"/>
      <c r="S32" s="403"/>
      <c r="T32" s="238"/>
      <c r="U32" s="238"/>
      <c r="V32" s="238"/>
      <c r="W32" s="238"/>
      <c r="X32" s="238"/>
      <c r="Y32" s="238"/>
      <c r="Z32" s="238"/>
      <c r="AA32" s="238"/>
    </row>
    <row r="33" spans="1:29" ht="21" customHeight="1">
      <c r="A33" s="238"/>
      <c r="B33" s="306"/>
      <c r="C33" s="306"/>
      <c r="D33" s="306"/>
      <c r="E33" s="306"/>
      <c r="F33" s="306"/>
      <c r="G33" s="306"/>
      <c r="H33" s="306"/>
      <c r="I33" s="306"/>
      <c r="J33" s="306"/>
      <c r="K33" s="403"/>
      <c r="L33" s="403"/>
      <c r="M33" s="403"/>
      <c r="N33" s="403"/>
      <c r="O33" s="403"/>
      <c r="P33" s="403"/>
      <c r="Q33" s="403"/>
      <c r="R33" s="403"/>
      <c r="S33" s="403"/>
      <c r="T33" s="238"/>
      <c r="U33" s="238"/>
      <c r="V33" s="238"/>
      <c r="W33" s="238"/>
      <c r="X33" s="238"/>
      <c r="Y33" s="238"/>
      <c r="Z33" s="238"/>
      <c r="AA33" s="238"/>
    </row>
    <row r="34" spans="1:29" ht="21" customHeight="1">
      <c r="A34" s="238"/>
      <c r="B34" s="282"/>
      <c r="C34" s="282"/>
      <c r="D34" s="282"/>
      <c r="E34" s="282"/>
      <c r="F34" s="282"/>
      <c r="G34" s="282"/>
      <c r="H34" s="282"/>
      <c r="I34" s="282"/>
      <c r="J34" s="282"/>
      <c r="K34" s="403"/>
      <c r="L34" s="403"/>
      <c r="M34" s="403"/>
      <c r="N34" s="403"/>
      <c r="O34" s="403"/>
      <c r="P34" s="403"/>
      <c r="Q34" s="403"/>
      <c r="R34" s="403"/>
      <c r="S34" s="403"/>
      <c r="T34" s="238"/>
      <c r="U34" s="238"/>
      <c r="V34" s="238"/>
      <c r="W34" s="238"/>
      <c r="X34" s="238"/>
      <c r="Y34" s="238"/>
      <c r="Z34" s="238"/>
      <c r="AA34" s="238"/>
    </row>
    <row r="35" spans="1:29" ht="24" customHeight="1">
      <c r="A35" s="238"/>
      <c r="B35" s="284" t="s">
        <v>18</v>
      </c>
      <c r="C35" s="284"/>
      <c r="D35" s="284"/>
      <c r="E35" s="284"/>
      <c r="F35" s="284"/>
      <c r="G35" s="284"/>
      <c r="H35" s="284"/>
      <c r="I35" s="284"/>
      <c r="J35" s="284"/>
      <c r="K35" s="374" t="str">
        <f>IF(K25="","",SUM(K25:S34))</f>
        <v/>
      </c>
      <c r="L35" s="375"/>
      <c r="M35" s="375"/>
      <c r="N35" s="375"/>
      <c r="O35" s="375"/>
      <c r="P35" s="375"/>
      <c r="Q35" s="375"/>
      <c r="R35" s="375"/>
      <c r="S35" s="376"/>
      <c r="T35" s="238"/>
      <c r="U35" s="238"/>
      <c r="V35" s="238"/>
      <c r="W35" s="67"/>
      <c r="X35" s="67"/>
      <c r="Y35" s="67"/>
      <c r="Z35" s="67"/>
      <c r="AA35" s="238"/>
    </row>
    <row r="36" spans="1:29" ht="21" customHeight="1">
      <c r="A36" s="238"/>
      <c r="B36" s="364" t="s">
        <v>31</v>
      </c>
      <c r="C36" s="284" t="s">
        <v>80</v>
      </c>
      <c r="D36" s="284"/>
      <c r="E36" s="284"/>
      <c r="F36" s="284"/>
      <c r="G36" s="284"/>
      <c r="H36" s="284"/>
      <c r="I36" s="284"/>
      <c r="J36" s="284"/>
      <c r="K36" s="303" t="s">
        <v>81</v>
      </c>
      <c r="L36" s="304"/>
      <c r="M36" s="411"/>
      <c r="N36" s="237" t="s">
        <v>328</v>
      </c>
      <c r="O36" s="433" t="s">
        <v>82</v>
      </c>
      <c r="P36" s="304"/>
      <c r="Q36" s="305"/>
      <c r="R36" s="240" t="s">
        <v>32</v>
      </c>
      <c r="S36" s="241"/>
      <c r="T36" s="241"/>
      <c r="U36" s="241"/>
      <c r="V36" s="242"/>
      <c r="W36" s="303" t="s">
        <v>143</v>
      </c>
      <c r="X36" s="304"/>
      <c r="Y36" s="304"/>
      <c r="Z36" s="304"/>
      <c r="AA36" s="305"/>
      <c r="AB36" s="3"/>
      <c r="AC36" s="3"/>
    </row>
    <row r="37" spans="1:29" ht="21" customHeight="1">
      <c r="A37" s="238"/>
      <c r="B37" s="365"/>
      <c r="C37" s="283"/>
      <c r="D37" s="283"/>
      <c r="E37" s="283"/>
      <c r="F37" s="283"/>
      <c r="G37" s="283"/>
      <c r="H37" s="283"/>
      <c r="I37" s="283"/>
      <c r="J37" s="283"/>
      <c r="K37" s="330"/>
      <c r="L37" s="331"/>
      <c r="M37" s="396"/>
      <c r="N37" s="20" t="s">
        <v>328</v>
      </c>
      <c r="O37" s="430" t="s">
        <v>169</v>
      </c>
      <c r="P37" s="431"/>
      <c r="Q37" s="432"/>
      <c r="R37" s="330"/>
      <c r="S37" s="331"/>
      <c r="T37" s="331"/>
      <c r="U37" s="331"/>
      <c r="V37" s="332"/>
      <c r="W37" s="343"/>
      <c r="X37" s="344"/>
      <c r="Y37" s="344"/>
      <c r="Z37" s="344"/>
      <c r="AA37" s="345"/>
      <c r="AB37" s="2" t="s">
        <v>413</v>
      </c>
      <c r="AC37" s="3"/>
    </row>
    <row r="38" spans="1:29" ht="21" customHeight="1">
      <c r="A38" s="238"/>
      <c r="B38" s="365"/>
      <c r="C38" s="306"/>
      <c r="D38" s="306"/>
      <c r="E38" s="306"/>
      <c r="F38" s="306"/>
      <c r="G38" s="306"/>
      <c r="H38" s="306"/>
      <c r="I38" s="306"/>
      <c r="J38" s="306"/>
      <c r="K38" s="336"/>
      <c r="L38" s="337"/>
      <c r="M38" s="355"/>
      <c r="N38" s="21" t="s">
        <v>328</v>
      </c>
      <c r="O38" s="354"/>
      <c r="P38" s="337"/>
      <c r="Q38" s="338"/>
      <c r="R38" s="336"/>
      <c r="S38" s="337"/>
      <c r="T38" s="337"/>
      <c r="U38" s="337"/>
      <c r="V38" s="338"/>
      <c r="W38" s="333"/>
      <c r="X38" s="334"/>
      <c r="Y38" s="334"/>
      <c r="Z38" s="334"/>
      <c r="AA38" s="335"/>
      <c r="AB38" s="2" t="s">
        <v>40</v>
      </c>
      <c r="AC38" s="3"/>
    </row>
    <row r="39" spans="1:29" ht="21" customHeight="1">
      <c r="A39" s="238"/>
      <c r="B39" s="365"/>
      <c r="C39" s="306"/>
      <c r="D39" s="306"/>
      <c r="E39" s="306"/>
      <c r="F39" s="306"/>
      <c r="G39" s="306"/>
      <c r="H39" s="306"/>
      <c r="I39" s="306"/>
      <c r="J39" s="306"/>
      <c r="K39" s="336"/>
      <c r="L39" s="337"/>
      <c r="M39" s="355"/>
      <c r="N39" s="21" t="s">
        <v>328</v>
      </c>
      <c r="O39" s="354"/>
      <c r="P39" s="337"/>
      <c r="Q39" s="338"/>
      <c r="R39" s="336"/>
      <c r="S39" s="337"/>
      <c r="T39" s="337"/>
      <c r="U39" s="337"/>
      <c r="V39" s="338"/>
      <c r="W39" s="333"/>
      <c r="X39" s="334"/>
      <c r="Y39" s="334"/>
      <c r="Z39" s="334"/>
      <c r="AA39" s="335"/>
      <c r="AB39" s="2" t="s">
        <v>41</v>
      </c>
      <c r="AC39" s="3"/>
    </row>
    <row r="40" spans="1:29" ht="21" customHeight="1">
      <c r="A40" s="238"/>
      <c r="B40" s="365"/>
      <c r="C40" s="306"/>
      <c r="D40" s="306"/>
      <c r="E40" s="306"/>
      <c r="F40" s="306"/>
      <c r="G40" s="306"/>
      <c r="H40" s="306"/>
      <c r="I40" s="306"/>
      <c r="J40" s="306"/>
      <c r="K40" s="336"/>
      <c r="L40" s="337"/>
      <c r="M40" s="355"/>
      <c r="N40" s="21" t="s">
        <v>328</v>
      </c>
      <c r="O40" s="354"/>
      <c r="P40" s="337"/>
      <c r="Q40" s="338"/>
      <c r="R40" s="336"/>
      <c r="S40" s="337"/>
      <c r="T40" s="337"/>
      <c r="U40" s="337"/>
      <c r="V40" s="338"/>
      <c r="W40" s="333"/>
      <c r="X40" s="334"/>
      <c r="Y40" s="334"/>
      <c r="Z40" s="334"/>
      <c r="AA40" s="335"/>
      <c r="AB40" s="3"/>
      <c r="AC40" s="3"/>
    </row>
    <row r="41" spans="1:29" ht="21" customHeight="1">
      <c r="A41" s="238"/>
      <c r="B41" s="365"/>
      <c r="C41" s="336"/>
      <c r="D41" s="337"/>
      <c r="E41" s="337"/>
      <c r="F41" s="337"/>
      <c r="G41" s="337"/>
      <c r="H41" s="337"/>
      <c r="I41" s="337"/>
      <c r="J41" s="338"/>
      <c r="K41" s="336"/>
      <c r="L41" s="337"/>
      <c r="M41" s="355"/>
      <c r="N41" s="21" t="s">
        <v>328</v>
      </c>
      <c r="O41" s="354"/>
      <c r="P41" s="337"/>
      <c r="Q41" s="338"/>
      <c r="R41" s="336"/>
      <c r="S41" s="337"/>
      <c r="T41" s="337"/>
      <c r="U41" s="337"/>
      <c r="V41" s="338"/>
      <c r="W41" s="333"/>
      <c r="X41" s="334"/>
      <c r="Y41" s="334"/>
      <c r="Z41" s="334"/>
      <c r="AA41" s="335"/>
      <c r="AB41" s="3"/>
      <c r="AC41" s="3"/>
    </row>
    <row r="42" spans="1:29" ht="21" customHeight="1">
      <c r="A42" s="238"/>
      <c r="B42" s="365"/>
      <c r="C42" s="336"/>
      <c r="D42" s="337"/>
      <c r="E42" s="337"/>
      <c r="F42" s="337"/>
      <c r="G42" s="337"/>
      <c r="H42" s="337"/>
      <c r="I42" s="337"/>
      <c r="J42" s="338"/>
      <c r="K42" s="336"/>
      <c r="L42" s="337"/>
      <c r="M42" s="355"/>
      <c r="N42" s="21" t="s">
        <v>328</v>
      </c>
      <c r="O42" s="354"/>
      <c r="P42" s="337"/>
      <c r="Q42" s="338"/>
      <c r="R42" s="336"/>
      <c r="S42" s="337"/>
      <c r="T42" s="337"/>
      <c r="U42" s="337"/>
      <c r="V42" s="338"/>
      <c r="W42" s="333"/>
      <c r="X42" s="334"/>
      <c r="Y42" s="334"/>
      <c r="Z42" s="334"/>
      <c r="AA42" s="335"/>
      <c r="AB42" s="3"/>
      <c r="AC42" s="3"/>
    </row>
    <row r="43" spans="1:29" ht="21" customHeight="1">
      <c r="A43" s="238"/>
      <c r="B43" s="365"/>
      <c r="C43" s="306"/>
      <c r="D43" s="306"/>
      <c r="E43" s="306"/>
      <c r="F43" s="306"/>
      <c r="G43" s="306"/>
      <c r="H43" s="306"/>
      <c r="I43" s="306"/>
      <c r="J43" s="306"/>
      <c r="K43" s="336"/>
      <c r="L43" s="337"/>
      <c r="M43" s="355"/>
      <c r="N43" s="21" t="s">
        <v>328</v>
      </c>
      <c r="O43" s="354"/>
      <c r="P43" s="337"/>
      <c r="Q43" s="338"/>
      <c r="R43" s="336"/>
      <c r="S43" s="337"/>
      <c r="T43" s="337"/>
      <c r="U43" s="337"/>
      <c r="V43" s="338"/>
      <c r="W43" s="333"/>
      <c r="X43" s="334"/>
      <c r="Y43" s="334"/>
      <c r="Z43" s="334"/>
      <c r="AA43" s="335"/>
      <c r="AB43" s="3"/>
      <c r="AC43" s="3"/>
    </row>
    <row r="44" spans="1:29" ht="21" customHeight="1">
      <c r="A44" s="238"/>
      <c r="B44" s="366"/>
      <c r="C44" s="282"/>
      <c r="D44" s="282"/>
      <c r="E44" s="282"/>
      <c r="F44" s="282"/>
      <c r="G44" s="282"/>
      <c r="H44" s="282"/>
      <c r="I44" s="282"/>
      <c r="J44" s="282"/>
      <c r="K44" s="294"/>
      <c r="L44" s="295"/>
      <c r="M44" s="373"/>
      <c r="N44" s="22" t="s">
        <v>328</v>
      </c>
      <c r="O44" s="363"/>
      <c r="P44" s="295"/>
      <c r="Q44" s="296"/>
      <c r="R44" s="294"/>
      <c r="S44" s="295"/>
      <c r="T44" s="295"/>
      <c r="U44" s="295"/>
      <c r="V44" s="296"/>
      <c r="W44" s="370"/>
      <c r="X44" s="371"/>
      <c r="Y44" s="371"/>
      <c r="Z44" s="371"/>
      <c r="AA44" s="372"/>
      <c r="AB44" s="3"/>
      <c r="AC44" s="3"/>
    </row>
    <row r="45" spans="1:29" ht="21" customHeight="1">
      <c r="A45" s="238"/>
      <c r="B45" s="303" t="s">
        <v>19</v>
      </c>
      <c r="C45" s="304"/>
      <c r="D45" s="304"/>
      <c r="E45" s="304"/>
      <c r="F45" s="304"/>
      <c r="G45" s="304"/>
      <c r="H45" s="305"/>
      <c r="I45" s="367"/>
      <c r="J45" s="368"/>
      <c r="K45" s="368"/>
      <c r="L45" s="237" t="s">
        <v>328</v>
      </c>
      <c r="M45" s="368"/>
      <c r="N45" s="368"/>
      <c r="O45" s="369"/>
      <c r="P45" s="291" t="s">
        <v>20</v>
      </c>
      <c r="Q45" s="292"/>
      <c r="R45" s="292"/>
      <c r="S45" s="293"/>
      <c r="T45" s="238"/>
      <c r="U45" s="238"/>
      <c r="V45" s="238"/>
      <c r="W45" s="238"/>
      <c r="X45" s="238"/>
      <c r="Y45" s="238"/>
      <c r="Z45" s="238"/>
      <c r="AA45" s="238"/>
      <c r="AB45" s="2" t="s">
        <v>38</v>
      </c>
    </row>
    <row r="46" spans="1:29" ht="18" customHeight="1">
      <c r="A46" s="238"/>
      <c r="B46" s="341" t="s">
        <v>33</v>
      </c>
      <c r="C46" s="341"/>
      <c r="D46" s="341"/>
      <c r="E46" s="341"/>
      <c r="F46" s="341"/>
      <c r="G46" s="341"/>
      <c r="H46" s="341"/>
      <c r="I46" s="341"/>
      <c r="J46" s="341"/>
      <c r="K46" s="341"/>
      <c r="L46" s="341"/>
      <c r="M46" s="341"/>
      <c r="N46" s="341"/>
      <c r="O46" s="341"/>
      <c r="P46" s="341"/>
      <c r="Q46" s="341"/>
      <c r="R46" s="341"/>
      <c r="S46" s="341"/>
      <c r="T46" s="341"/>
      <c r="U46" s="341"/>
      <c r="V46" s="341"/>
      <c r="W46" s="341"/>
      <c r="X46" s="341"/>
      <c r="Y46" s="238"/>
      <c r="Z46" s="238"/>
      <c r="AA46" s="238"/>
      <c r="AB46" s="2" t="s">
        <v>39</v>
      </c>
    </row>
    <row r="47" spans="1:29" ht="18" customHeight="1">
      <c r="A47" s="238"/>
      <c r="B47" s="272" t="s">
        <v>327</v>
      </c>
      <c r="C47" s="272"/>
      <c r="D47" s="272"/>
      <c r="E47" s="272"/>
      <c r="F47" s="272"/>
      <c r="G47" s="272"/>
      <c r="H47" s="272"/>
      <c r="I47" s="272"/>
      <c r="J47" s="272"/>
      <c r="K47" s="272"/>
      <c r="L47" s="272"/>
      <c r="M47" s="272"/>
      <c r="N47" s="272"/>
      <c r="O47" s="272"/>
      <c r="P47" s="272"/>
      <c r="Q47" s="272"/>
      <c r="R47" s="272"/>
      <c r="S47" s="272"/>
      <c r="T47" s="272"/>
      <c r="U47" s="272"/>
      <c r="V47" s="272"/>
      <c r="W47" s="272"/>
      <c r="X47" s="272"/>
      <c r="Y47" s="238"/>
      <c r="Z47" s="238"/>
      <c r="AA47" s="238"/>
    </row>
    <row r="48" spans="1:29" ht="21" customHeight="1">
      <c r="A48" s="238"/>
      <c r="B48" s="234"/>
      <c r="C48" s="234"/>
      <c r="D48" s="234"/>
      <c r="E48" s="234"/>
      <c r="F48" s="234"/>
      <c r="G48" s="234"/>
      <c r="H48" s="234"/>
      <c r="I48" s="234"/>
      <c r="J48" s="234"/>
      <c r="K48" s="234"/>
      <c r="L48" s="234"/>
      <c r="M48" s="234"/>
      <c r="N48" s="234"/>
      <c r="O48" s="234"/>
      <c r="P48" s="234"/>
      <c r="Q48" s="234"/>
      <c r="R48" s="234"/>
      <c r="S48" s="234"/>
      <c r="T48" s="234"/>
      <c r="U48" s="234"/>
      <c r="V48" s="234"/>
      <c r="W48" s="234"/>
      <c r="X48" s="234"/>
      <c r="Y48" s="238"/>
      <c r="Z48" s="238"/>
      <c r="AA48" s="238"/>
    </row>
    <row r="49" spans="1:28" ht="21" customHeight="1">
      <c r="A49" s="272" t="s">
        <v>469</v>
      </c>
      <c r="B49" s="272"/>
      <c r="C49" s="272"/>
      <c r="D49" s="272"/>
      <c r="E49" s="272"/>
      <c r="F49" s="272"/>
      <c r="G49" s="272"/>
      <c r="H49" s="272"/>
      <c r="I49" s="272"/>
      <c r="J49" s="272"/>
      <c r="K49" s="272"/>
      <c r="L49" s="272"/>
      <c r="M49" s="272"/>
      <c r="N49" s="272"/>
      <c r="O49" s="272"/>
      <c r="P49" s="272"/>
      <c r="Q49" s="272"/>
      <c r="R49" s="272"/>
      <c r="S49" s="272"/>
      <c r="T49" s="272"/>
      <c r="U49" s="272"/>
      <c r="V49" s="272"/>
      <c r="W49" s="272"/>
      <c r="X49" s="272"/>
      <c r="Y49" s="272"/>
      <c r="Z49" s="272"/>
      <c r="AA49" s="272"/>
    </row>
    <row r="50" spans="1:28" ht="18" customHeight="1">
      <c r="A50" s="238"/>
      <c r="B50" s="285" t="s">
        <v>21</v>
      </c>
      <c r="C50" s="286"/>
      <c r="D50" s="286"/>
      <c r="E50" s="287"/>
      <c r="F50" s="303" t="s">
        <v>25</v>
      </c>
      <c r="G50" s="304"/>
      <c r="H50" s="304"/>
      <c r="I50" s="305"/>
      <c r="J50" s="284" t="s">
        <v>29</v>
      </c>
      <c r="K50" s="284"/>
      <c r="L50" s="284"/>
      <c r="M50" s="284"/>
      <c r="N50" s="284"/>
      <c r="O50" s="235"/>
      <c r="P50" s="235"/>
      <c r="Q50" s="235"/>
      <c r="R50" s="235"/>
      <c r="S50" s="238"/>
      <c r="T50" s="238"/>
      <c r="U50" s="238"/>
      <c r="V50" s="238"/>
      <c r="W50" s="238"/>
      <c r="X50" s="238"/>
      <c r="Y50" s="238"/>
      <c r="Z50" s="238"/>
      <c r="AA50" s="238"/>
    </row>
    <row r="51" spans="1:28" ht="21" customHeight="1">
      <c r="A51" s="238"/>
      <c r="B51" s="288"/>
      <c r="C51" s="289"/>
      <c r="D51" s="289"/>
      <c r="E51" s="290"/>
      <c r="F51" s="303" t="s">
        <v>23</v>
      </c>
      <c r="G51" s="304"/>
      <c r="H51" s="304"/>
      <c r="I51" s="305"/>
      <c r="J51" s="359"/>
      <c r="K51" s="360"/>
      <c r="L51" s="360"/>
      <c r="M51" s="360"/>
      <c r="N51" s="361"/>
      <c r="O51" s="18"/>
      <c r="P51" s="18"/>
      <c r="Q51" s="18"/>
      <c r="R51" s="18"/>
      <c r="S51" s="238"/>
      <c r="T51" s="238"/>
      <c r="U51" s="238"/>
      <c r="V51" s="238"/>
      <c r="W51" s="238"/>
      <c r="X51" s="238"/>
      <c r="Y51" s="238"/>
      <c r="Z51" s="238"/>
      <c r="AA51" s="238"/>
      <c r="AB51" s="2" t="s">
        <v>42</v>
      </c>
    </row>
    <row r="52" spans="1:28" ht="21" customHeight="1">
      <c r="A52" s="238"/>
      <c r="B52" s="291"/>
      <c r="C52" s="292"/>
      <c r="D52" s="292"/>
      <c r="E52" s="293"/>
      <c r="F52" s="303" t="s">
        <v>24</v>
      </c>
      <c r="G52" s="304"/>
      <c r="H52" s="304"/>
      <c r="I52" s="305"/>
      <c r="J52" s="362"/>
      <c r="K52" s="362"/>
      <c r="L52" s="362"/>
      <c r="M52" s="362"/>
      <c r="N52" s="362"/>
      <c r="O52" s="18"/>
      <c r="P52" s="18"/>
      <c r="Q52" s="18"/>
      <c r="R52" s="18"/>
      <c r="S52" s="238"/>
      <c r="T52" s="238"/>
      <c r="U52" s="238"/>
      <c r="V52" s="238"/>
      <c r="W52" s="238"/>
      <c r="X52" s="238"/>
      <c r="Y52" s="238"/>
      <c r="Z52" s="238"/>
      <c r="AA52" s="238"/>
      <c r="AB52" s="2" t="s">
        <v>43</v>
      </c>
    </row>
    <row r="53" spans="1:28">
      <c r="A53" s="238"/>
      <c r="B53" s="285" t="s">
        <v>144</v>
      </c>
      <c r="C53" s="286"/>
      <c r="D53" s="286"/>
      <c r="E53" s="287"/>
      <c r="F53" s="285" t="s">
        <v>26</v>
      </c>
      <c r="G53" s="286"/>
      <c r="H53" s="286"/>
      <c r="I53" s="287"/>
      <c r="J53" s="404" t="s">
        <v>27</v>
      </c>
      <c r="K53" s="405"/>
      <c r="L53" s="405"/>
      <c r="M53" s="405"/>
      <c r="N53" s="406"/>
      <c r="O53" s="350" t="s">
        <v>28</v>
      </c>
      <c r="P53" s="350"/>
      <c r="Q53" s="350"/>
      <c r="R53" s="350"/>
      <c r="S53" s="350"/>
      <c r="T53" s="350"/>
      <c r="U53" s="350"/>
      <c r="V53" s="350"/>
      <c r="W53" s="350"/>
      <c r="X53" s="350"/>
      <c r="Y53" s="350"/>
      <c r="Z53" s="350"/>
      <c r="AA53" s="350"/>
    </row>
    <row r="54" spans="1:28">
      <c r="A54" s="238"/>
      <c r="B54" s="288"/>
      <c r="C54" s="289"/>
      <c r="D54" s="289"/>
      <c r="E54" s="290"/>
      <c r="F54" s="291"/>
      <c r="G54" s="292"/>
      <c r="H54" s="292"/>
      <c r="I54" s="293"/>
      <c r="J54" s="407"/>
      <c r="K54" s="408"/>
      <c r="L54" s="408"/>
      <c r="M54" s="408"/>
      <c r="N54" s="409"/>
      <c r="O54" s="349" t="s">
        <v>145</v>
      </c>
      <c r="P54" s="349"/>
      <c r="Q54" s="349"/>
      <c r="R54" s="349"/>
      <c r="S54" s="349"/>
      <c r="T54" s="349"/>
      <c r="U54" s="349"/>
      <c r="V54" s="410" t="s">
        <v>8</v>
      </c>
      <c r="W54" s="410"/>
      <c r="X54" s="410"/>
      <c r="Y54" s="410"/>
      <c r="Z54" s="410"/>
      <c r="AA54" s="410"/>
    </row>
    <row r="55" spans="1:28" ht="21" customHeight="1">
      <c r="A55" s="238"/>
      <c r="B55" s="288"/>
      <c r="C55" s="289"/>
      <c r="D55" s="289"/>
      <c r="E55" s="290"/>
      <c r="F55" s="343"/>
      <c r="G55" s="344"/>
      <c r="H55" s="344"/>
      <c r="I55" s="345"/>
      <c r="J55" s="330"/>
      <c r="K55" s="331"/>
      <c r="L55" s="331"/>
      <c r="M55" s="331"/>
      <c r="N55" s="332"/>
      <c r="O55" s="283"/>
      <c r="P55" s="283"/>
      <c r="Q55" s="283"/>
      <c r="R55" s="283"/>
      <c r="S55" s="283"/>
      <c r="T55" s="283"/>
      <c r="U55" s="283"/>
      <c r="V55" s="340"/>
      <c r="W55" s="340"/>
      <c r="X55" s="340"/>
      <c r="Y55" s="340"/>
      <c r="Z55" s="340"/>
      <c r="AA55" s="340"/>
    </row>
    <row r="56" spans="1:28" ht="21" customHeight="1">
      <c r="A56" s="238"/>
      <c r="B56" s="291"/>
      <c r="C56" s="292"/>
      <c r="D56" s="292"/>
      <c r="E56" s="293"/>
      <c r="F56" s="346"/>
      <c r="G56" s="347"/>
      <c r="H56" s="347"/>
      <c r="I56" s="348"/>
      <c r="J56" s="351"/>
      <c r="K56" s="352"/>
      <c r="L56" s="352"/>
      <c r="M56" s="352"/>
      <c r="N56" s="353"/>
      <c r="O56" s="339"/>
      <c r="P56" s="339"/>
      <c r="Q56" s="339"/>
      <c r="R56" s="339"/>
      <c r="S56" s="339"/>
      <c r="T56" s="339"/>
      <c r="U56" s="339"/>
      <c r="V56" s="342"/>
      <c r="W56" s="342"/>
      <c r="X56" s="342"/>
      <c r="Y56" s="342"/>
      <c r="Z56" s="342"/>
      <c r="AA56" s="342"/>
    </row>
    <row r="57" spans="1:28" ht="18" customHeight="1">
      <c r="A57" s="238"/>
      <c r="B57" s="285" t="s">
        <v>22</v>
      </c>
      <c r="C57" s="286"/>
      <c r="D57" s="286"/>
      <c r="E57" s="287"/>
      <c r="F57" s="303" t="s">
        <v>26</v>
      </c>
      <c r="G57" s="304"/>
      <c r="H57" s="304"/>
      <c r="I57" s="305"/>
      <c r="J57" s="284" t="s">
        <v>27</v>
      </c>
      <c r="K57" s="284"/>
      <c r="L57" s="284"/>
      <c r="M57" s="284"/>
      <c r="N57" s="284"/>
      <c r="O57" s="284" t="s">
        <v>146</v>
      </c>
      <c r="P57" s="284"/>
      <c r="Q57" s="284"/>
      <c r="R57" s="284"/>
      <c r="S57" s="284"/>
      <c r="T57" s="284"/>
      <c r="U57" s="284"/>
      <c r="V57" s="284"/>
      <c r="W57" s="284"/>
      <c r="X57" s="284"/>
      <c r="Y57" s="284"/>
      <c r="Z57" s="284"/>
      <c r="AA57" s="284"/>
    </row>
    <row r="58" spans="1:28" ht="21" customHeight="1">
      <c r="A58" s="238"/>
      <c r="B58" s="288"/>
      <c r="C58" s="289"/>
      <c r="D58" s="289"/>
      <c r="E58" s="290"/>
      <c r="F58" s="330"/>
      <c r="G58" s="331"/>
      <c r="H58" s="331"/>
      <c r="I58" s="332"/>
      <c r="J58" s="283"/>
      <c r="K58" s="283"/>
      <c r="L58" s="283"/>
      <c r="M58" s="283"/>
      <c r="N58" s="283"/>
      <c r="O58" s="283"/>
      <c r="P58" s="283"/>
      <c r="Q58" s="283"/>
      <c r="R58" s="283"/>
      <c r="S58" s="283"/>
      <c r="T58" s="283"/>
      <c r="U58" s="283"/>
      <c r="V58" s="283"/>
      <c r="W58" s="283"/>
      <c r="X58" s="283"/>
      <c r="Y58" s="283"/>
      <c r="Z58" s="283"/>
      <c r="AA58" s="283"/>
      <c r="AB58" s="2" t="s">
        <v>44</v>
      </c>
    </row>
    <row r="59" spans="1:28" ht="21" customHeight="1">
      <c r="A59" s="238"/>
      <c r="B59" s="291"/>
      <c r="C59" s="292"/>
      <c r="D59" s="292"/>
      <c r="E59" s="293"/>
      <c r="F59" s="294"/>
      <c r="G59" s="295"/>
      <c r="H59" s="295"/>
      <c r="I59" s="296"/>
      <c r="J59" s="282"/>
      <c r="K59" s="282"/>
      <c r="L59" s="282"/>
      <c r="M59" s="282"/>
      <c r="N59" s="282"/>
      <c r="O59" s="282"/>
      <c r="P59" s="282"/>
      <c r="Q59" s="282"/>
      <c r="R59" s="282"/>
      <c r="S59" s="282"/>
      <c r="T59" s="282"/>
      <c r="U59" s="282"/>
      <c r="V59" s="282"/>
      <c r="W59" s="282"/>
      <c r="X59" s="282"/>
      <c r="Y59" s="282"/>
      <c r="Z59" s="282"/>
      <c r="AA59" s="282"/>
      <c r="AB59" s="2" t="s">
        <v>45</v>
      </c>
    </row>
    <row r="60" spans="1:28" ht="21" customHeight="1">
      <c r="A60" s="238"/>
      <c r="B60" s="238"/>
      <c r="C60" s="238"/>
      <c r="D60" s="238"/>
      <c r="E60" s="238"/>
      <c r="F60" s="238"/>
      <c r="G60" s="238"/>
      <c r="H60" s="238"/>
      <c r="I60" s="238"/>
      <c r="J60" s="238"/>
      <c r="K60" s="238"/>
      <c r="L60" s="238"/>
      <c r="M60" s="238"/>
      <c r="N60" s="238"/>
      <c r="O60" s="238"/>
      <c r="P60" s="238"/>
      <c r="Q60" s="238"/>
      <c r="R60" s="238"/>
      <c r="S60" s="238"/>
      <c r="T60" s="238"/>
      <c r="U60" s="238"/>
      <c r="V60" s="238"/>
      <c r="W60" s="238"/>
      <c r="X60" s="238"/>
      <c r="Y60" s="238"/>
      <c r="Z60" s="238"/>
      <c r="AA60" s="238"/>
    </row>
    <row r="61" spans="1:28" ht="21" customHeight="1">
      <c r="A61" s="272" t="s">
        <v>470</v>
      </c>
      <c r="B61" s="272"/>
      <c r="C61" s="272"/>
      <c r="D61" s="272"/>
      <c r="E61" s="272"/>
      <c r="F61" s="272"/>
      <c r="G61" s="272"/>
      <c r="H61" s="272"/>
      <c r="I61" s="272"/>
      <c r="J61" s="272"/>
      <c r="K61" s="272"/>
      <c r="L61" s="272"/>
      <c r="M61" s="272"/>
      <c r="N61" s="272"/>
      <c r="O61" s="272"/>
      <c r="P61" s="272"/>
      <c r="Q61" s="272"/>
      <c r="R61" s="272"/>
      <c r="S61" s="272"/>
      <c r="T61" s="272"/>
      <c r="U61" s="272"/>
      <c r="V61" s="272"/>
      <c r="W61" s="272"/>
      <c r="X61" s="272"/>
      <c r="Y61" s="272"/>
      <c r="Z61" s="272"/>
      <c r="AA61" s="272"/>
    </row>
    <row r="62" spans="1:28" ht="21" customHeight="1">
      <c r="A62" s="238"/>
      <c r="B62" s="297"/>
      <c r="C62" s="298"/>
      <c r="D62" s="298"/>
      <c r="E62" s="298"/>
      <c r="F62" s="298"/>
      <c r="G62" s="298"/>
      <c r="H62" s="299" t="s">
        <v>105</v>
      </c>
      <c r="I62" s="300"/>
      <c r="J62" s="252" t="s">
        <v>326</v>
      </c>
      <c r="K62" s="47"/>
      <c r="L62" s="47"/>
      <c r="M62" s="47"/>
      <c r="N62" s="238"/>
      <c r="O62" s="238"/>
      <c r="P62" s="238"/>
      <c r="Q62" s="238"/>
      <c r="R62" s="238"/>
      <c r="S62" s="238"/>
      <c r="T62" s="238"/>
      <c r="U62" s="238"/>
      <c r="V62" s="238"/>
      <c r="W62" s="238"/>
      <c r="X62" s="238"/>
      <c r="Y62" s="238"/>
      <c r="Z62" s="238"/>
      <c r="AA62" s="238"/>
      <c r="AB62" s="256" t="s">
        <v>47</v>
      </c>
    </row>
    <row r="63" spans="1:28" ht="21" customHeight="1">
      <c r="A63" s="238"/>
      <c r="B63" s="238"/>
      <c r="C63" s="238"/>
      <c r="D63" s="238"/>
      <c r="E63" s="238"/>
      <c r="F63" s="238"/>
      <c r="G63" s="238"/>
      <c r="H63" s="238"/>
      <c r="I63" s="238"/>
      <c r="J63" s="238"/>
      <c r="K63" s="238"/>
      <c r="L63" s="238"/>
      <c r="M63" s="238"/>
      <c r="N63" s="238"/>
      <c r="O63" s="238"/>
      <c r="P63" s="238"/>
      <c r="Q63" s="238"/>
      <c r="R63" s="238"/>
      <c r="S63" s="238"/>
      <c r="T63" s="238"/>
      <c r="U63" s="238"/>
      <c r="V63" s="238"/>
      <c r="W63" s="238"/>
      <c r="X63" s="238"/>
      <c r="Y63" s="238"/>
      <c r="Z63" s="238"/>
      <c r="AA63" s="238"/>
    </row>
    <row r="64" spans="1:28" ht="18" customHeight="1">
      <c r="A64" s="272" t="s">
        <v>471</v>
      </c>
      <c r="B64" s="272"/>
      <c r="C64" s="272"/>
      <c r="D64" s="272"/>
      <c r="E64" s="272"/>
      <c r="F64" s="272"/>
      <c r="G64" s="272"/>
      <c r="H64" s="272"/>
      <c r="I64" s="272"/>
      <c r="J64" s="272"/>
      <c r="K64" s="272"/>
      <c r="L64" s="272"/>
      <c r="M64" s="272"/>
      <c r="N64" s="272"/>
      <c r="O64" s="272"/>
      <c r="P64" s="272"/>
      <c r="Q64" s="272"/>
      <c r="R64" s="272"/>
      <c r="S64" s="272"/>
      <c r="T64" s="272"/>
      <c r="U64" s="272"/>
      <c r="V64" s="272"/>
      <c r="W64" s="272"/>
      <c r="X64" s="272"/>
      <c r="Y64" s="272"/>
      <c r="Z64" s="272"/>
      <c r="AA64" s="272"/>
    </row>
    <row r="65" spans="1:27" ht="21" customHeight="1">
      <c r="A65" s="7"/>
      <c r="B65" s="225" t="s">
        <v>325</v>
      </c>
      <c r="C65" s="301" t="s">
        <v>109</v>
      </c>
      <c r="D65" s="301"/>
      <c r="E65" s="301"/>
      <c r="F65" s="301"/>
      <c r="G65" s="301"/>
      <c r="H65" s="301"/>
      <c r="I65" s="302"/>
      <c r="J65" s="7"/>
      <c r="K65" s="7"/>
      <c r="L65" s="7"/>
      <c r="M65" s="7"/>
      <c r="N65" s="7"/>
      <c r="O65" s="7"/>
      <c r="P65" s="7"/>
      <c r="Q65" s="7"/>
      <c r="R65" s="7"/>
      <c r="S65" s="7"/>
      <c r="T65" s="7"/>
      <c r="U65" s="7"/>
      <c r="V65" s="7"/>
      <c r="W65" s="7"/>
      <c r="X65" s="7"/>
      <c r="Y65" s="7"/>
      <c r="Z65" s="7"/>
      <c r="AA65" s="7"/>
    </row>
    <row r="66" spans="1:27" ht="21" customHeight="1">
      <c r="A66" s="7"/>
      <c r="B66" s="226" t="s">
        <v>325</v>
      </c>
      <c r="C66" s="325" t="s">
        <v>108</v>
      </c>
      <c r="D66" s="325"/>
      <c r="E66" s="325"/>
      <c r="F66" s="325"/>
      <c r="G66" s="325"/>
      <c r="H66" s="325"/>
      <c r="I66" s="326"/>
      <c r="J66" s="7"/>
      <c r="K66" s="7"/>
      <c r="L66" s="7"/>
      <c r="M66" s="7"/>
      <c r="N66" s="7"/>
      <c r="O66" s="7"/>
      <c r="P66" s="7"/>
      <c r="Q66" s="7"/>
      <c r="R66" s="7"/>
      <c r="S66" s="7"/>
      <c r="T66" s="7"/>
      <c r="U66" s="7"/>
      <c r="V66" s="7"/>
      <c r="W66" s="7"/>
      <c r="X66" s="7"/>
      <c r="Y66" s="7"/>
      <c r="Z66" s="7"/>
      <c r="AA66" s="7"/>
    </row>
    <row r="67" spans="1:27" ht="18" customHeight="1">
      <c r="A67" s="7"/>
      <c r="B67" s="272" t="s">
        <v>110</v>
      </c>
      <c r="C67" s="272"/>
      <c r="D67" s="272"/>
      <c r="E67" s="272"/>
      <c r="F67" s="272"/>
      <c r="G67" s="272"/>
      <c r="H67" s="272"/>
      <c r="I67" s="272"/>
      <c r="J67" s="272"/>
      <c r="K67" s="272"/>
      <c r="L67" s="272"/>
      <c r="M67" s="272"/>
      <c r="N67" s="272"/>
      <c r="O67" s="272"/>
      <c r="P67" s="272"/>
      <c r="Q67" s="272"/>
      <c r="R67" s="272"/>
      <c r="S67" s="272"/>
      <c r="T67" s="272"/>
      <c r="U67" s="272"/>
      <c r="V67" s="272"/>
      <c r="W67" s="272"/>
      <c r="X67" s="272"/>
      <c r="Y67" s="272"/>
      <c r="Z67" s="272"/>
      <c r="AA67" s="272"/>
    </row>
    <row r="68" spans="1:27" ht="18" customHeight="1">
      <c r="A68" s="7"/>
      <c r="B68" s="272" t="s">
        <v>117</v>
      </c>
      <c r="C68" s="272"/>
      <c r="D68" s="272"/>
      <c r="E68" s="272"/>
      <c r="F68" s="272"/>
      <c r="G68" s="272"/>
      <c r="H68" s="272"/>
      <c r="I68" s="272"/>
      <c r="J68" s="272"/>
      <c r="K68" s="272"/>
      <c r="L68" s="272"/>
      <c r="M68" s="272"/>
      <c r="N68" s="272"/>
      <c r="O68" s="272"/>
      <c r="P68" s="272"/>
      <c r="Q68" s="272"/>
      <c r="R68" s="272"/>
      <c r="S68" s="272"/>
      <c r="T68" s="272"/>
      <c r="U68" s="272"/>
      <c r="V68" s="272"/>
      <c r="W68" s="272"/>
      <c r="X68" s="272"/>
      <c r="Y68" s="272"/>
      <c r="Z68" s="272"/>
      <c r="AA68" s="272"/>
    </row>
    <row r="69" spans="1:27" ht="18" customHeight="1">
      <c r="A69" s="7"/>
      <c r="B69" s="272" t="s">
        <v>118</v>
      </c>
      <c r="C69" s="272"/>
      <c r="D69" s="272"/>
      <c r="E69" s="272"/>
      <c r="F69" s="272"/>
      <c r="G69" s="272"/>
      <c r="H69" s="272"/>
      <c r="I69" s="272"/>
      <c r="J69" s="272"/>
      <c r="K69" s="272"/>
      <c r="L69" s="272"/>
      <c r="M69" s="272"/>
      <c r="N69" s="272"/>
      <c r="O69" s="272"/>
      <c r="P69" s="272"/>
      <c r="Q69" s="272"/>
      <c r="R69" s="272"/>
      <c r="S69" s="272"/>
      <c r="T69" s="272"/>
      <c r="U69" s="272"/>
      <c r="V69" s="272"/>
      <c r="W69" s="272"/>
      <c r="X69" s="272"/>
      <c r="Y69" s="272"/>
      <c r="Z69" s="272"/>
      <c r="AA69" s="272"/>
    </row>
    <row r="70" spans="1:27" ht="21" customHeight="1">
      <c r="A70" s="7"/>
      <c r="B70" s="7"/>
      <c r="C70" s="7"/>
      <c r="D70" s="7"/>
      <c r="E70" s="7"/>
      <c r="F70" s="7"/>
      <c r="G70" s="7"/>
      <c r="H70" s="7"/>
      <c r="I70" s="7"/>
      <c r="J70" s="7"/>
      <c r="K70" s="7"/>
      <c r="L70" s="7"/>
      <c r="M70" s="7"/>
      <c r="N70" s="7"/>
      <c r="O70" s="7"/>
      <c r="P70" s="7"/>
      <c r="Q70" s="7"/>
      <c r="R70" s="7"/>
      <c r="S70" s="7"/>
      <c r="T70" s="7"/>
      <c r="U70" s="7"/>
      <c r="V70" s="7"/>
      <c r="W70" s="7"/>
      <c r="X70" s="7"/>
      <c r="Y70" s="7"/>
      <c r="Z70" s="7"/>
      <c r="AA70" s="7"/>
    </row>
    <row r="71" spans="1:27" ht="21" customHeight="1">
      <c r="A71" s="7" t="s">
        <v>472</v>
      </c>
      <c r="B71" s="7"/>
      <c r="C71" s="7"/>
      <c r="D71" s="7"/>
      <c r="E71" s="7"/>
      <c r="F71" s="7"/>
      <c r="G71" s="7"/>
      <c r="H71" s="7"/>
      <c r="I71" s="7"/>
      <c r="J71" s="7"/>
      <c r="K71" s="7"/>
      <c r="L71" s="7"/>
      <c r="M71" s="7"/>
      <c r="N71" s="7"/>
      <c r="O71" s="7"/>
      <c r="P71" s="7"/>
      <c r="Q71" s="7"/>
      <c r="R71" s="7"/>
      <c r="S71" s="7"/>
      <c r="T71" s="7"/>
      <c r="U71" s="7"/>
      <c r="V71" s="7"/>
      <c r="W71" s="7"/>
      <c r="X71" s="7"/>
      <c r="Y71" s="7"/>
      <c r="Z71" s="7"/>
      <c r="AA71" s="7"/>
    </row>
    <row r="72" spans="1:27" ht="21" customHeight="1">
      <c r="A72" s="7"/>
      <c r="B72" s="284" t="s">
        <v>136</v>
      </c>
      <c r="C72" s="284"/>
      <c r="D72" s="284"/>
      <c r="E72" s="284"/>
      <c r="F72" s="284"/>
      <c r="G72" s="356" t="s">
        <v>137</v>
      </c>
      <c r="H72" s="357"/>
      <c r="I72" s="357"/>
      <c r="J72" s="357"/>
      <c r="K72" s="358"/>
      <c r="L72" s="356" t="s">
        <v>138</v>
      </c>
      <c r="M72" s="357"/>
      <c r="N72" s="357"/>
      <c r="O72" s="357"/>
      <c r="P72" s="358"/>
      <c r="Q72" s="356" t="s">
        <v>139</v>
      </c>
      <c r="R72" s="357"/>
      <c r="S72" s="357"/>
      <c r="T72" s="357"/>
      <c r="U72" s="358"/>
      <c r="V72" s="356" t="s">
        <v>140</v>
      </c>
      <c r="W72" s="357"/>
      <c r="X72" s="357"/>
      <c r="Y72" s="357"/>
      <c r="Z72" s="357"/>
      <c r="AA72" s="358"/>
    </row>
    <row r="73" spans="1:27" ht="21" customHeight="1">
      <c r="A73" s="7"/>
      <c r="B73" s="284" t="s">
        <v>120</v>
      </c>
      <c r="C73" s="284"/>
      <c r="D73" s="284"/>
      <c r="E73" s="284"/>
      <c r="F73" s="284"/>
      <c r="G73" s="377"/>
      <c r="H73" s="378"/>
      <c r="I73" s="378"/>
      <c r="J73" s="378"/>
      <c r="K73" s="379"/>
      <c r="L73" s="377"/>
      <c r="M73" s="378"/>
      <c r="N73" s="378"/>
      <c r="O73" s="378"/>
      <c r="P73" s="379"/>
      <c r="Q73" s="377"/>
      <c r="R73" s="378"/>
      <c r="S73" s="378"/>
      <c r="T73" s="378"/>
      <c r="U73" s="379"/>
      <c r="V73" s="377"/>
      <c r="W73" s="378"/>
      <c r="X73" s="378"/>
      <c r="Y73" s="378"/>
      <c r="Z73" s="378"/>
      <c r="AA73" s="379"/>
    </row>
    <row r="74" spans="1:27" ht="18" customHeight="1">
      <c r="A74" s="7"/>
      <c r="B74" s="7"/>
      <c r="C74" s="7"/>
      <c r="D74" s="7"/>
      <c r="E74" s="7"/>
      <c r="F74" s="7"/>
      <c r="G74" s="7"/>
      <c r="H74" s="7"/>
      <c r="I74" s="7"/>
      <c r="J74" s="7"/>
      <c r="K74" s="7"/>
      <c r="L74" s="7"/>
      <c r="M74" s="7"/>
      <c r="N74" s="7"/>
      <c r="O74" s="7"/>
      <c r="P74" s="7"/>
      <c r="Q74" s="7"/>
      <c r="R74" s="7"/>
      <c r="S74" s="7"/>
      <c r="T74" s="7"/>
      <c r="U74" s="7"/>
      <c r="V74" s="7"/>
      <c r="W74" s="7"/>
      <c r="X74" s="7"/>
      <c r="Y74" s="7"/>
      <c r="Z74" s="7"/>
      <c r="AA74" s="7"/>
    </row>
    <row r="75" spans="1:27" ht="21" customHeight="1">
      <c r="A75" s="234"/>
      <c r="B75" s="234" t="s">
        <v>147</v>
      </c>
      <c r="C75" s="234"/>
      <c r="D75" s="234"/>
      <c r="E75" s="234"/>
      <c r="F75" s="234"/>
      <c r="G75" s="234"/>
      <c r="H75" s="234"/>
      <c r="I75" s="234"/>
      <c r="J75" s="234"/>
      <c r="K75" s="234"/>
      <c r="L75" s="234"/>
      <c r="M75" s="234"/>
      <c r="N75" s="234"/>
      <c r="O75" s="234"/>
      <c r="P75" s="234"/>
      <c r="Q75" s="234"/>
      <c r="R75" s="234"/>
      <c r="S75" s="234"/>
      <c r="T75" s="234"/>
      <c r="U75" s="234"/>
      <c r="V75" s="234"/>
      <c r="W75" s="234"/>
      <c r="X75" s="234"/>
      <c r="Y75" s="234"/>
      <c r="Z75" s="234"/>
      <c r="AA75" s="234"/>
    </row>
    <row r="76" spans="1:27" ht="21" customHeight="1">
      <c r="A76" s="7"/>
      <c r="B76" s="273"/>
      <c r="C76" s="274"/>
      <c r="D76" s="274"/>
      <c r="E76" s="274"/>
      <c r="F76" s="274"/>
      <c r="G76" s="274"/>
      <c r="H76" s="274"/>
      <c r="I76" s="274"/>
      <c r="J76" s="274"/>
      <c r="K76" s="274"/>
      <c r="L76" s="274"/>
      <c r="M76" s="274"/>
      <c r="N76" s="274"/>
      <c r="O76" s="274"/>
      <c r="P76" s="274"/>
      <c r="Q76" s="274"/>
      <c r="R76" s="274"/>
      <c r="S76" s="274"/>
      <c r="T76" s="274"/>
      <c r="U76" s="274"/>
      <c r="V76" s="274"/>
      <c r="W76" s="274"/>
      <c r="X76" s="274"/>
      <c r="Y76" s="274"/>
      <c r="Z76" s="274"/>
      <c r="AA76" s="275"/>
    </row>
    <row r="77" spans="1:27" ht="21" customHeight="1">
      <c r="A77" s="7"/>
      <c r="B77" s="276"/>
      <c r="C77" s="277"/>
      <c r="D77" s="277"/>
      <c r="E77" s="277"/>
      <c r="F77" s="277"/>
      <c r="G77" s="277"/>
      <c r="H77" s="277"/>
      <c r="I77" s="277"/>
      <c r="J77" s="277"/>
      <c r="K77" s="277"/>
      <c r="L77" s="277"/>
      <c r="M77" s="277"/>
      <c r="N77" s="277"/>
      <c r="O77" s="277"/>
      <c r="P77" s="277"/>
      <c r="Q77" s="277"/>
      <c r="R77" s="277"/>
      <c r="S77" s="277"/>
      <c r="T77" s="277"/>
      <c r="U77" s="277"/>
      <c r="V77" s="277"/>
      <c r="W77" s="277"/>
      <c r="X77" s="277"/>
      <c r="Y77" s="277"/>
      <c r="Z77" s="277"/>
      <c r="AA77" s="278"/>
    </row>
    <row r="78" spans="1:27" ht="18" customHeight="1">
      <c r="A78" s="7"/>
      <c r="B78" s="276"/>
      <c r="C78" s="277"/>
      <c r="D78" s="277"/>
      <c r="E78" s="277"/>
      <c r="F78" s="277"/>
      <c r="G78" s="277"/>
      <c r="H78" s="277"/>
      <c r="I78" s="277"/>
      <c r="J78" s="277"/>
      <c r="K78" s="277"/>
      <c r="L78" s="277"/>
      <c r="M78" s="277"/>
      <c r="N78" s="277"/>
      <c r="O78" s="277"/>
      <c r="P78" s="277"/>
      <c r="Q78" s="277"/>
      <c r="R78" s="277"/>
      <c r="S78" s="277"/>
      <c r="T78" s="277"/>
      <c r="U78" s="277"/>
      <c r="V78" s="277"/>
      <c r="W78" s="277"/>
      <c r="X78" s="277"/>
      <c r="Y78" s="277"/>
      <c r="Z78" s="277"/>
      <c r="AA78" s="278"/>
    </row>
    <row r="79" spans="1:27" ht="18" customHeight="1">
      <c r="A79" s="7"/>
      <c r="B79" s="279"/>
      <c r="C79" s="280"/>
      <c r="D79" s="280"/>
      <c r="E79" s="280"/>
      <c r="F79" s="280"/>
      <c r="G79" s="280"/>
      <c r="H79" s="280"/>
      <c r="I79" s="280"/>
      <c r="J79" s="280"/>
      <c r="K79" s="280"/>
      <c r="L79" s="280"/>
      <c r="M79" s="280"/>
      <c r="N79" s="280"/>
      <c r="O79" s="280"/>
      <c r="P79" s="280"/>
      <c r="Q79" s="280"/>
      <c r="R79" s="280"/>
      <c r="S79" s="280"/>
      <c r="T79" s="280"/>
      <c r="U79" s="280"/>
      <c r="V79" s="280"/>
      <c r="W79" s="280"/>
      <c r="X79" s="280"/>
      <c r="Y79" s="280"/>
      <c r="Z79" s="280"/>
      <c r="AA79" s="281"/>
    </row>
    <row r="80" spans="1:27" ht="21" customHeight="1">
      <c r="A80" s="7"/>
      <c r="B80" s="61"/>
      <c r="C80" s="61"/>
      <c r="D80" s="61"/>
      <c r="E80" s="61"/>
      <c r="F80" s="61"/>
      <c r="G80" s="61"/>
      <c r="H80" s="61"/>
      <c r="I80" s="61"/>
      <c r="J80" s="61"/>
      <c r="K80" s="61"/>
      <c r="L80" s="62"/>
      <c r="M80" s="62"/>
      <c r="N80" s="62"/>
      <c r="O80" s="62"/>
      <c r="P80" s="62"/>
      <c r="Q80" s="62"/>
      <c r="R80" s="62"/>
      <c r="S80" s="62"/>
      <c r="T80" s="62"/>
      <c r="U80" s="62"/>
      <c r="V80" s="62"/>
      <c r="W80" s="62"/>
      <c r="X80" s="62"/>
      <c r="Y80" s="62"/>
      <c r="Z80" s="62"/>
      <c r="AA80" s="62"/>
    </row>
    <row r="81" spans="1:27" ht="21" customHeight="1">
      <c r="A81" s="272" t="s">
        <v>473</v>
      </c>
      <c r="B81" s="272"/>
      <c r="C81" s="272"/>
      <c r="D81" s="272"/>
      <c r="E81" s="272"/>
      <c r="F81" s="272"/>
      <c r="G81" s="272"/>
      <c r="H81" s="272"/>
      <c r="I81" s="272"/>
      <c r="J81" s="272"/>
      <c r="K81" s="272"/>
      <c r="L81" s="272"/>
      <c r="M81" s="272"/>
      <c r="N81" s="272"/>
      <c r="O81" s="272"/>
      <c r="P81" s="272"/>
      <c r="Q81" s="272"/>
      <c r="R81" s="272"/>
      <c r="S81" s="272"/>
      <c r="T81" s="272"/>
      <c r="U81" s="272"/>
      <c r="V81" s="272"/>
      <c r="W81" s="272"/>
      <c r="X81" s="272"/>
      <c r="Y81" s="272"/>
      <c r="Z81" s="272"/>
      <c r="AA81" s="272"/>
    </row>
    <row r="82" spans="1:27" ht="21" customHeight="1">
      <c r="A82" s="7"/>
      <c r="B82" s="225" t="s">
        <v>324</v>
      </c>
      <c r="C82" s="301" t="s">
        <v>111</v>
      </c>
      <c r="D82" s="301"/>
      <c r="E82" s="301"/>
      <c r="F82" s="301"/>
      <c r="G82" s="301"/>
      <c r="H82" s="301"/>
      <c r="I82" s="302"/>
      <c r="J82" s="7"/>
      <c r="K82" s="7"/>
      <c r="L82" s="7"/>
      <c r="M82" s="7"/>
      <c r="N82" s="7"/>
      <c r="O82" s="7"/>
      <c r="P82" s="7"/>
      <c r="Q82" s="7"/>
      <c r="R82" s="7"/>
      <c r="S82" s="7"/>
      <c r="T82" s="7"/>
      <c r="U82" s="7"/>
      <c r="V82" s="7"/>
      <c r="W82" s="7"/>
      <c r="X82" s="7"/>
      <c r="Y82" s="7"/>
      <c r="Z82" s="7"/>
      <c r="AA82" s="7"/>
    </row>
    <row r="83" spans="1:27" ht="21" customHeight="1">
      <c r="A83" s="7"/>
      <c r="B83" s="226" t="s">
        <v>324</v>
      </c>
      <c r="C83" s="325" t="s">
        <v>112</v>
      </c>
      <c r="D83" s="325"/>
      <c r="E83" s="325"/>
      <c r="F83" s="325"/>
      <c r="G83" s="325"/>
      <c r="H83" s="325"/>
      <c r="I83" s="326"/>
      <c r="J83" s="7"/>
      <c r="K83" s="7"/>
      <c r="L83" s="7"/>
      <c r="M83" s="7"/>
      <c r="N83" s="7"/>
      <c r="O83" s="7"/>
      <c r="P83" s="7"/>
      <c r="Q83" s="7"/>
      <c r="R83" s="7"/>
      <c r="S83" s="7"/>
      <c r="T83" s="7"/>
      <c r="U83" s="7"/>
      <c r="V83" s="7"/>
      <c r="W83" s="7"/>
      <c r="X83" s="7"/>
      <c r="Y83" s="7"/>
      <c r="Z83" s="7"/>
      <c r="AA83" s="7"/>
    </row>
    <row r="84" spans="1:27" ht="21" customHeight="1">
      <c r="A84" s="7"/>
      <c r="B84" s="272" t="s">
        <v>116</v>
      </c>
      <c r="C84" s="272"/>
      <c r="D84" s="272"/>
      <c r="E84" s="272"/>
      <c r="F84" s="272"/>
      <c r="G84" s="272"/>
      <c r="H84" s="272"/>
      <c r="I84" s="272"/>
      <c r="J84" s="272"/>
      <c r="K84" s="272"/>
      <c r="L84" s="272"/>
      <c r="M84" s="272"/>
      <c r="N84" s="272"/>
      <c r="O84" s="272"/>
      <c r="P84" s="272"/>
      <c r="Q84" s="272"/>
      <c r="R84" s="272"/>
      <c r="S84" s="272"/>
      <c r="T84" s="272"/>
      <c r="U84" s="272"/>
      <c r="V84" s="272"/>
      <c r="W84" s="272"/>
      <c r="X84" s="272"/>
      <c r="Y84" s="272"/>
      <c r="Z84" s="272"/>
      <c r="AA84" s="272"/>
    </row>
    <row r="85" spans="1:27" ht="21" customHeight="1">
      <c r="A85" s="7"/>
      <c r="B85" s="389" t="s">
        <v>113</v>
      </c>
      <c r="C85" s="390"/>
      <c r="D85" s="390"/>
      <c r="E85" s="390"/>
      <c r="F85" s="390"/>
      <c r="G85" s="391"/>
      <c r="H85" s="329"/>
      <c r="I85" s="329"/>
      <c r="J85" s="57" t="s">
        <v>115</v>
      </c>
      <c r="K85" s="7"/>
      <c r="L85" s="7"/>
      <c r="M85" s="7"/>
      <c r="N85" s="7"/>
      <c r="O85" s="7"/>
      <c r="P85" s="7"/>
      <c r="Q85" s="7"/>
      <c r="R85" s="7"/>
      <c r="S85" s="7"/>
      <c r="T85" s="7"/>
      <c r="U85" s="7"/>
      <c r="V85" s="7"/>
      <c r="W85" s="7"/>
      <c r="X85" s="7"/>
      <c r="Y85" s="7"/>
      <c r="Z85" s="7"/>
      <c r="AA85" s="7"/>
    </row>
    <row r="86" spans="1:27" ht="21" customHeight="1">
      <c r="A86" s="7"/>
      <c r="B86" s="392" t="s">
        <v>114</v>
      </c>
      <c r="C86" s="393"/>
      <c r="D86" s="393"/>
      <c r="E86" s="393"/>
      <c r="F86" s="393"/>
      <c r="G86" s="393"/>
      <c r="H86" s="380"/>
      <c r="I86" s="381"/>
      <c r="J86" s="381"/>
      <c r="K86" s="381"/>
      <c r="L86" s="381"/>
      <c r="M86" s="381"/>
      <c r="N86" s="381"/>
      <c r="O86" s="381"/>
      <c r="P86" s="381"/>
      <c r="Q86" s="381"/>
      <c r="R86" s="381"/>
      <c r="S86" s="381"/>
      <c r="T86" s="381"/>
      <c r="U86" s="381"/>
      <c r="V86" s="381"/>
      <c r="W86" s="381"/>
      <c r="X86" s="381"/>
      <c r="Y86" s="381"/>
      <c r="Z86" s="381"/>
      <c r="AA86" s="382"/>
    </row>
    <row r="87" spans="1:27" ht="21" customHeight="1">
      <c r="A87" s="7"/>
      <c r="B87" s="394"/>
      <c r="C87" s="394"/>
      <c r="D87" s="394"/>
      <c r="E87" s="394"/>
      <c r="F87" s="394"/>
      <c r="G87" s="394"/>
      <c r="H87" s="383"/>
      <c r="I87" s="384"/>
      <c r="J87" s="384"/>
      <c r="K87" s="384"/>
      <c r="L87" s="384"/>
      <c r="M87" s="384"/>
      <c r="N87" s="384"/>
      <c r="O87" s="384"/>
      <c r="P87" s="384"/>
      <c r="Q87" s="384"/>
      <c r="R87" s="384"/>
      <c r="S87" s="384"/>
      <c r="T87" s="384"/>
      <c r="U87" s="384"/>
      <c r="V87" s="384"/>
      <c r="W87" s="384"/>
      <c r="X87" s="384"/>
      <c r="Y87" s="384"/>
      <c r="Z87" s="384"/>
      <c r="AA87" s="385"/>
    </row>
    <row r="88" spans="1:27" ht="21" customHeight="1">
      <c r="A88" s="7"/>
      <c r="B88" s="395"/>
      <c r="C88" s="395"/>
      <c r="D88" s="395"/>
      <c r="E88" s="395"/>
      <c r="F88" s="395"/>
      <c r="G88" s="395"/>
      <c r="H88" s="386"/>
      <c r="I88" s="387"/>
      <c r="J88" s="387"/>
      <c r="K88" s="387"/>
      <c r="L88" s="387"/>
      <c r="M88" s="387"/>
      <c r="N88" s="387"/>
      <c r="O88" s="387"/>
      <c r="P88" s="387"/>
      <c r="Q88" s="387"/>
      <c r="R88" s="387"/>
      <c r="S88" s="387"/>
      <c r="T88" s="387"/>
      <c r="U88" s="387"/>
      <c r="V88" s="387"/>
      <c r="W88" s="387"/>
      <c r="X88" s="387"/>
      <c r="Y88" s="387"/>
      <c r="Z88" s="387"/>
      <c r="AA88" s="388"/>
    </row>
    <row r="89" spans="1:27" ht="18" customHeight="1">
      <c r="A89" s="7"/>
      <c r="B89" s="7"/>
      <c r="C89" s="7"/>
      <c r="D89" s="7"/>
      <c r="E89" s="7"/>
      <c r="F89" s="7"/>
      <c r="G89" s="234"/>
      <c r="H89" s="7"/>
      <c r="I89" s="7"/>
      <c r="J89" s="7"/>
      <c r="K89" s="7"/>
      <c r="L89" s="7"/>
      <c r="M89" s="7"/>
      <c r="N89" s="7"/>
      <c r="O89" s="7"/>
      <c r="P89" s="7"/>
      <c r="Q89" s="7"/>
      <c r="R89" s="7"/>
      <c r="S89" s="7"/>
      <c r="T89" s="7"/>
      <c r="U89" s="7"/>
      <c r="V89" s="7"/>
      <c r="W89" s="7"/>
      <c r="X89" s="7"/>
      <c r="Y89" s="7"/>
      <c r="Z89" s="7"/>
      <c r="AA89" s="7"/>
    </row>
    <row r="90" spans="1:27" ht="21" customHeight="1">
      <c r="A90" s="272" t="s">
        <v>474</v>
      </c>
      <c r="B90" s="272"/>
      <c r="C90" s="272"/>
      <c r="D90" s="272"/>
      <c r="E90" s="272"/>
      <c r="F90" s="272"/>
      <c r="G90" s="272"/>
      <c r="H90" s="272"/>
      <c r="I90" s="272"/>
      <c r="J90" s="272"/>
      <c r="K90" s="272"/>
      <c r="L90" s="272"/>
      <c r="M90" s="272"/>
      <c r="N90" s="272"/>
      <c r="O90" s="272"/>
      <c r="P90" s="272"/>
      <c r="Q90" s="272"/>
      <c r="R90" s="272"/>
      <c r="S90" s="272"/>
      <c r="T90" s="272"/>
      <c r="U90" s="272"/>
      <c r="V90" s="272"/>
      <c r="W90" s="272"/>
      <c r="X90" s="272"/>
      <c r="Y90" s="272"/>
      <c r="Z90" s="272"/>
      <c r="AA90" s="272"/>
    </row>
    <row r="91" spans="1:27" ht="21" customHeight="1">
      <c r="A91" s="272" t="s">
        <v>323</v>
      </c>
      <c r="B91" s="272"/>
      <c r="C91" s="272"/>
      <c r="D91" s="272"/>
      <c r="E91" s="272"/>
      <c r="F91" s="272"/>
      <c r="G91" s="272"/>
      <c r="H91" s="272"/>
      <c r="I91" s="272"/>
      <c r="J91" s="272"/>
      <c r="K91" s="272"/>
      <c r="L91" s="272"/>
      <c r="M91" s="272"/>
      <c r="N91" s="272"/>
      <c r="O91" s="272"/>
      <c r="P91" s="272"/>
      <c r="Q91" s="272"/>
      <c r="R91" s="272"/>
      <c r="S91" s="272"/>
      <c r="T91" s="272"/>
      <c r="U91" s="272"/>
      <c r="V91" s="272"/>
      <c r="W91" s="272"/>
      <c r="X91" s="272"/>
      <c r="Y91" s="272"/>
      <c r="Z91" s="272"/>
      <c r="AA91" s="272"/>
    </row>
    <row r="92" spans="1:27" ht="21" customHeight="1">
      <c r="A92" s="7"/>
      <c r="B92" s="225" t="s">
        <v>322</v>
      </c>
      <c r="C92" s="301" t="s">
        <v>130</v>
      </c>
      <c r="D92" s="301"/>
      <c r="E92" s="301"/>
      <c r="F92" s="301"/>
      <c r="G92" s="301"/>
      <c r="H92" s="301"/>
      <c r="I92" s="302"/>
      <c r="J92" s="65"/>
      <c r="K92" s="65"/>
      <c r="L92" s="65"/>
      <c r="M92" s="65"/>
      <c r="N92" s="65"/>
      <c r="O92" s="65"/>
      <c r="P92" s="65"/>
      <c r="Q92" s="65"/>
      <c r="R92" s="65"/>
      <c r="S92" s="65"/>
      <c r="T92" s="65"/>
      <c r="U92" s="65"/>
      <c r="V92" s="65"/>
      <c r="W92" s="65"/>
      <c r="X92" s="65"/>
      <c r="Y92" s="65"/>
      <c r="Z92" s="65"/>
      <c r="AA92" s="65"/>
    </row>
    <row r="93" spans="1:27" ht="21" customHeight="1">
      <c r="A93" s="7"/>
      <c r="B93" s="226" t="s">
        <v>322</v>
      </c>
      <c r="C93" s="325" t="s">
        <v>131</v>
      </c>
      <c r="D93" s="325"/>
      <c r="E93" s="325"/>
      <c r="F93" s="325"/>
      <c r="G93" s="325"/>
      <c r="H93" s="325"/>
      <c r="I93" s="326"/>
      <c r="J93" s="65"/>
      <c r="K93" s="65"/>
      <c r="L93" s="65"/>
      <c r="M93" s="65"/>
      <c r="N93" s="65"/>
      <c r="O93" s="65"/>
      <c r="P93" s="65"/>
      <c r="Q93" s="65"/>
      <c r="R93" s="65"/>
      <c r="S93" s="65"/>
      <c r="T93" s="65"/>
      <c r="U93" s="65"/>
      <c r="V93" s="65"/>
      <c r="W93" s="65"/>
      <c r="X93" s="65"/>
      <c r="Y93" s="65"/>
      <c r="Z93" s="65"/>
      <c r="AA93" s="65"/>
    </row>
    <row r="94" spans="1:27" ht="21" customHeight="1">
      <c r="A94" s="7"/>
      <c r="B94" s="63" t="s">
        <v>132</v>
      </c>
      <c r="C94" s="63"/>
      <c r="D94" s="63"/>
      <c r="E94" s="63"/>
      <c r="F94" s="63"/>
      <c r="G94" s="64"/>
      <c r="H94" s="65"/>
      <c r="I94" s="65"/>
      <c r="J94" s="65"/>
      <c r="K94" s="65"/>
      <c r="L94" s="65"/>
      <c r="M94" s="65"/>
      <c r="N94" s="65"/>
      <c r="O94" s="65"/>
      <c r="P94" s="65"/>
      <c r="Q94" s="65"/>
      <c r="R94" s="65"/>
      <c r="S94" s="65"/>
      <c r="T94" s="65"/>
      <c r="U94" s="65"/>
      <c r="V94" s="65"/>
      <c r="W94" s="65"/>
      <c r="X94" s="65"/>
      <c r="Y94" s="65"/>
      <c r="Z94" s="65"/>
      <c r="AA94" s="65"/>
    </row>
    <row r="95" spans="1:27" ht="21" customHeight="1">
      <c r="A95" s="7"/>
      <c r="B95" s="327" t="s">
        <v>133</v>
      </c>
      <c r="C95" s="327"/>
      <c r="D95" s="327"/>
      <c r="E95" s="327"/>
      <c r="F95" s="327"/>
      <c r="G95" s="327"/>
      <c r="H95" s="327"/>
      <c r="I95" s="327"/>
      <c r="J95" s="327"/>
      <c r="K95" s="327"/>
      <c r="L95" s="328"/>
      <c r="M95" s="328"/>
      <c r="N95" s="328"/>
      <c r="O95" s="328"/>
      <c r="P95" s="328"/>
      <c r="Q95" s="328"/>
      <c r="R95" s="328"/>
      <c r="S95" s="328"/>
      <c r="T95" s="328"/>
      <c r="U95" s="328"/>
      <c r="V95" s="328"/>
      <c r="W95" s="328"/>
      <c r="X95" s="328"/>
      <c r="Y95" s="328"/>
      <c r="Z95" s="328"/>
      <c r="AA95" s="328"/>
    </row>
    <row r="96" spans="1:27" ht="21" customHeight="1">
      <c r="A96" s="60"/>
      <c r="B96" s="64"/>
      <c r="C96" s="64"/>
      <c r="D96" s="64"/>
      <c r="E96" s="64"/>
      <c r="F96" s="64"/>
      <c r="G96" s="64"/>
      <c r="H96" s="65"/>
      <c r="I96" s="65"/>
      <c r="J96" s="65"/>
      <c r="K96" s="65"/>
      <c r="L96" s="65"/>
      <c r="M96" s="65"/>
      <c r="N96" s="65"/>
      <c r="O96" s="65"/>
      <c r="P96" s="65"/>
      <c r="Q96" s="65"/>
      <c r="R96" s="65"/>
      <c r="S96" s="65"/>
      <c r="T96" s="65"/>
      <c r="U96" s="65"/>
      <c r="V96" s="65"/>
      <c r="W96" s="65"/>
      <c r="X96" s="65"/>
      <c r="Y96" s="65"/>
      <c r="Z96" s="65"/>
      <c r="AA96" s="65"/>
    </row>
    <row r="97" spans="1:57" ht="21" customHeight="1">
      <c r="A97" s="272" t="s">
        <v>475</v>
      </c>
      <c r="B97" s="272"/>
      <c r="C97" s="272"/>
      <c r="D97" s="272"/>
      <c r="E97" s="272"/>
      <c r="F97" s="272"/>
      <c r="G97" s="272"/>
      <c r="H97" s="272"/>
      <c r="I97" s="272"/>
      <c r="J97" s="272"/>
      <c r="K97" s="272"/>
      <c r="L97" s="272"/>
      <c r="M97" s="272"/>
      <c r="N97" s="272"/>
      <c r="O97" s="272"/>
      <c r="P97" s="272"/>
      <c r="Q97" s="272"/>
      <c r="R97" s="272"/>
      <c r="S97" s="272"/>
      <c r="T97" s="272"/>
      <c r="U97" s="272"/>
      <c r="V97" s="272"/>
      <c r="W97" s="272"/>
      <c r="X97" s="272"/>
      <c r="Y97" s="272"/>
      <c r="Z97" s="272"/>
      <c r="AA97" s="272"/>
    </row>
    <row r="98" spans="1:57" ht="21" customHeight="1">
      <c r="A98" s="238"/>
      <c r="B98" s="285" t="s">
        <v>148</v>
      </c>
      <c r="C98" s="286"/>
      <c r="D98" s="286"/>
      <c r="E98" s="286"/>
      <c r="F98" s="286"/>
      <c r="G98" s="286"/>
      <c r="H98" s="286"/>
      <c r="I98" s="287"/>
      <c r="J98" s="316" t="s">
        <v>149</v>
      </c>
      <c r="K98" s="317"/>
      <c r="L98" s="317"/>
      <c r="M98" s="317"/>
      <c r="N98" s="317"/>
      <c r="O98" s="317"/>
      <c r="P98" s="317"/>
      <c r="Q98" s="317"/>
      <c r="R98" s="318"/>
      <c r="S98" s="316" t="s">
        <v>150</v>
      </c>
      <c r="T98" s="286"/>
      <c r="U98" s="286"/>
      <c r="V98" s="286"/>
      <c r="W98" s="286"/>
      <c r="X98" s="286"/>
      <c r="Y98" s="286"/>
      <c r="Z98" s="286"/>
      <c r="AA98" s="287"/>
      <c r="AC98" s="2"/>
    </row>
    <row r="99" spans="1:57" ht="21" customHeight="1">
      <c r="A99" s="238"/>
      <c r="B99" s="288"/>
      <c r="C99" s="289"/>
      <c r="D99" s="289"/>
      <c r="E99" s="289"/>
      <c r="F99" s="289"/>
      <c r="G99" s="289"/>
      <c r="H99" s="289"/>
      <c r="I99" s="290"/>
      <c r="J99" s="319"/>
      <c r="K99" s="320"/>
      <c r="L99" s="320"/>
      <c r="M99" s="320"/>
      <c r="N99" s="320"/>
      <c r="O99" s="320"/>
      <c r="P99" s="320"/>
      <c r="Q99" s="320"/>
      <c r="R99" s="321"/>
      <c r="S99" s="288"/>
      <c r="T99" s="289"/>
      <c r="U99" s="289"/>
      <c r="V99" s="289"/>
      <c r="W99" s="289"/>
      <c r="X99" s="289"/>
      <c r="Y99" s="289"/>
      <c r="Z99" s="289"/>
      <c r="AA99" s="290"/>
      <c r="AC99" s="2"/>
    </row>
    <row r="100" spans="1:57" ht="21" customHeight="1">
      <c r="A100" s="238"/>
      <c r="B100" s="291"/>
      <c r="C100" s="292"/>
      <c r="D100" s="292"/>
      <c r="E100" s="292"/>
      <c r="F100" s="292"/>
      <c r="G100" s="292"/>
      <c r="H100" s="292"/>
      <c r="I100" s="293"/>
      <c r="J100" s="322"/>
      <c r="K100" s="323"/>
      <c r="L100" s="323"/>
      <c r="M100" s="323"/>
      <c r="N100" s="323"/>
      <c r="O100" s="323"/>
      <c r="P100" s="323"/>
      <c r="Q100" s="323"/>
      <c r="R100" s="324"/>
      <c r="S100" s="288"/>
      <c r="T100" s="289"/>
      <c r="U100" s="289"/>
      <c r="V100" s="289"/>
      <c r="W100" s="289"/>
      <c r="X100" s="289"/>
      <c r="Y100" s="289"/>
      <c r="Z100" s="289"/>
      <c r="AA100" s="290"/>
      <c r="AC100" s="2"/>
    </row>
    <row r="101" spans="1:57" ht="21" customHeight="1">
      <c r="A101" s="238"/>
      <c r="B101" s="273"/>
      <c r="C101" s="274"/>
      <c r="D101" s="274"/>
      <c r="E101" s="274"/>
      <c r="F101" s="274"/>
      <c r="G101" s="274"/>
      <c r="H101" s="274"/>
      <c r="I101" s="274"/>
      <c r="J101" s="273"/>
      <c r="K101" s="274"/>
      <c r="L101" s="274"/>
      <c r="M101" s="274"/>
      <c r="N101" s="274"/>
      <c r="O101" s="274"/>
      <c r="P101" s="274"/>
      <c r="Q101" s="274"/>
      <c r="R101" s="274"/>
      <c r="S101" s="273"/>
      <c r="T101" s="274"/>
      <c r="U101" s="274"/>
      <c r="V101" s="274"/>
      <c r="W101" s="274"/>
      <c r="X101" s="274"/>
      <c r="Y101" s="274"/>
      <c r="Z101" s="274"/>
      <c r="AA101" s="275"/>
      <c r="AC101" s="2"/>
    </row>
    <row r="102" spans="1:57" ht="21" customHeight="1">
      <c r="A102" s="238"/>
      <c r="B102" s="276"/>
      <c r="C102" s="277"/>
      <c r="D102" s="277"/>
      <c r="E102" s="277"/>
      <c r="F102" s="277"/>
      <c r="G102" s="277"/>
      <c r="H102" s="277"/>
      <c r="I102" s="277"/>
      <c r="J102" s="276"/>
      <c r="K102" s="277"/>
      <c r="L102" s="277"/>
      <c r="M102" s="277"/>
      <c r="N102" s="277"/>
      <c r="O102" s="277"/>
      <c r="P102" s="277"/>
      <c r="Q102" s="277"/>
      <c r="R102" s="277"/>
      <c r="S102" s="276"/>
      <c r="T102" s="277"/>
      <c r="U102" s="277"/>
      <c r="V102" s="277"/>
      <c r="W102" s="277"/>
      <c r="X102" s="277"/>
      <c r="Y102" s="277"/>
      <c r="Z102" s="277"/>
      <c r="AA102" s="278"/>
      <c r="AC102" s="2"/>
    </row>
    <row r="103" spans="1:57" ht="21" customHeight="1">
      <c r="A103" s="238"/>
      <c r="B103" s="276"/>
      <c r="C103" s="277"/>
      <c r="D103" s="277"/>
      <c r="E103" s="277"/>
      <c r="F103" s="277"/>
      <c r="G103" s="277"/>
      <c r="H103" s="277"/>
      <c r="I103" s="277"/>
      <c r="J103" s="276"/>
      <c r="K103" s="277"/>
      <c r="L103" s="277"/>
      <c r="M103" s="277"/>
      <c r="N103" s="277"/>
      <c r="O103" s="277"/>
      <c r="P103" s="277"/>
      <c r="Q103" s="277"/>
      <c r="R103" s="277"/>
      <c r="S103" s="276"/>
      <c r="T103" s="277"/>
      <c r="U103" s="277"/>
      <c r="V103" s="277"/>
      <c r="W103" s="277"/>
      <c r="X103" s="277"/>
      <c r="Y103" s="277"/>
      <c r="Z103" s="277"/>
      <c r="AA103" s="278"/>
      <c r="AC103" s="2"/>
    </row>
    <row r="104" spans="1:57" ht="21" customHeight="1">
      <c r="A104" s="238"/>
      <c r="B104" s="273"/>
      <c r="C104" s="274"/>
      <c r="D104" s="274"/>
      <c r="E104" s="274"/>
      <c r="F104" s="274"/>
      <c r="G104" s="274"/>
      <c r="H104" s="274"/>
      <c r="I104" s="275"/>
      <c r="J104" s="273"/>
      <c r="K104" s="274"/>
      <c r="L104" s="274"/>
      <c r="M104" s="274"/>
      <c r="N104" s="274"/>
      <c r="O104" s="274"/>
      <c r="P104" s="274"/>
      <c r="Q104" s="274"/>
      <c r="R104" s="274"/>
      <c r="S104" s="273"/>
      <c r="T104" s="274"/>
      <c r="U104" s="274"/>
      <c r="V104" s="274"/>
      <c r="W104" s="274"/>
      <c r="X104" s="274"/>
      <c r="Y104" s="274"/>
      <c r="Z104" s="274"/>
      <c r="AA104" s="275"/>
      <c r="AC104" s="2"/>
    </row>
    <row r="105" spans="1:57" ht="21" customHeight="1">
      <c r="A105" s="238"/>
      <c r="B105" s="276"/>
      <c r="C105" s="277"/>
      <c r="D105" s="277"/>
      <c r="E105" s="277"/>
      <c r="F105" s="277"/>
      <c r="G105" s="277"/>
      <c r="H105" s="277"/>
      <c r="I105" s="278"/>
      <c r="J105" s="276"/>
      <c r="K105" s="277"/>
      <c r="L105" s="277"/>
      <c r="M105" s="277"/>
      <c r="N105" s="277"/>
      <c r="O105" s="277"/>
      <c r="P105" s="277"/>
      <c r="Q105" s="277"/>
      <c r="R105" s="277"/>
      <c r="S105" s="276"/>
      <c r="T105" s="277"/>
      <c r="U105" s="277"/>
      <c r="V105" s="277"/>
      <c r="W105" s="277"/>
      <c r="X105" s="277"/>
      <c r="Y105" s="277"/>
      <c r="Z105" s="277"/>
      <c r="AA105" s="278"/>
      <c r="AC105" s="2"/>
    </row>
    <row r="106" spans="1:57" ht="21" customHeight="1">
      <c r="A106" s="238"/>
      <c r="B106" s="279"/>
      <c r="C106" s="280"/>
      <c r="D106" s="280"/>
      <c r="E106" s="280"/>
      <c r="F106" s="280"/>
      <c r="G106" s="280"/>
      <c r="H106" s="280"/>
      <c r="I106" s="281"/>
      <c r="J106" s="276"/>
      <c r="K106" s="277"/>
      <c r="L106" s="277"/>
      <c r="M106" s="277"/>
      <c r="N106" s="277"/>
      <c r="O106" s="277"/>
      <c r="P106" s="277"/>
      <c r="Q106" s="277"/>
      <c r="R106" s="277"/>
      <c r="S106" s="276"/>
      <c r="T106" s="277"/>
      <c r="U106" s="277"/>
      <c r="V106" s="277"/>
      <c r="W106" s="277"/>
      <c r="X106" s="277"/>
      <c r="Y106" s="277"/>
      <c r="Z106" s="277"/>
      <c r="AA106" s="278"/>
      <c r="AC106" s="2"/>
    </row>
    <row r="107" spans="1:57" ht="21" customHeight="1">
      <c r="A107" s="238"/>
      <c r="B107" s="307"/>
      <c r="C107" s="308"/>
      <c r="D107" s="308"/>
      <c r="E107" s="308"/>
      <c r="F107" s="308"/>
      <c r="G107" s="308"/>
      <c r="H107" s="308"/>
      <c r="I107" s="309"/>
      <c r="J107" s="274"/>
      <c r="K107" s="274"/>
      <c r="L107" s="274"/>
      <c r="M107" s="274"/>
      <c r="N107" s="274"/>
      <c r="O107" s="274"/>
      <c r="P107" s="274"/>
      <c r="Q107" s="274"/>
      <c r="R107" s="274"/>
      <c r="S107" s="273"/>
      <c r="T107" s="274"/>
      <c r="U107" s="274"/>
      <c r="V107" s="274"/>
      <c r="W107" s="274"/>
      <c r="X107" s="274"/>
      <c r="Y107" s="274"/>
      <c r="Z107" s="274"/>
      <c r="AA107" s="275"/>
      <c r="AC107" s="2"/>
    </row>
    <row r="108" spans="1:57" ht="21" customHeight="1">
      <c r="A108" s="238"/>
      <c r="B108" s="310"/>
      <c r="C108" s="311"/>
      <c r="D108" s="311"/>
      <c r="E108" s="311"/>
      <c r="F108" s="311"/>
      <c r="G108" s="311"/>
      <c r="H108" s="311"/>
      <c r="I108" s="312"/>
      <c r="J108" s="277"/>
      <c r="K108" s="277"/>
      <c r="L108" s="277"/>
      <c r="M108" s="277"/>
      <c r="N108" s="277"/>
      <c r="O108" s="277"/>
      <c r="P108" s="277"/>
      <c r="Q108" s="277"/>
      <c r="R108" s="277"/>
      <c r="S108" s="276"/>
      <c r="T108" s="277"/>
      <c r="U108" s="277"/>
      <c r="V108" s="277"/>
      <c r="W108" s="277"/>
      <c r="X108" s="277"/>
      <c r="Y108" s="277"/>
      <c r="Z108" s="277"/>
      <c r="AA108" s="278"/>
      <c r="AC108" s="2"/>
    </row>
    <row r="109" spans="1:57" ht="21" customHeight="1">
      <c r="A109" s="238"/>
      <c r="B109" s="313"/>
      <c r="C109" s="314"/>
      <c r="D109" s="314"/>
      <c r="E109" s="314"/>
      <c r="F109" s="314"/>
      <c r="G109" s="314"/>
      <c r="H109" s="314"/>
      <c r="I109" s="315"/>
      <c r="J109" s="277"/>
      <c r="K109" s="277"/>
      <c r="L109" s="277"/>
      <c r="M109" s="277"/>
      <c r="N109" s="277"/>
      <c r="O109" s="277"/>
      <c r="P109" s="277"/>
      <c r="Q109" s="277"/>
      <c r="R109" s="277"/>
      <c r="S109" s="279"/>
      <c r="T109" s="280"/>
      <c r="U109" s="280"/>
      <c r="V109" s="280"/>
      <c r="W109" s="280"/>
      <c r="X109" s="280"/>
      <c r="Y109" s="280"/>
      <c r="Z109" s="280"/>
      <c r="AA109" s="281"/>
      <c r="AC109" s="2"/>
    </row>
    <row r="110" spans="1:57" ht="18" customHeight="1">
      <c r="A110" s="238"/>
      <c r="B110" s="161"/>
      <c r="C110" s="161"/>
      <c r="D110" s="161"/>
      <c r="E110" s="161"/>
      <c r="F110" s="161"/>
      <c r="G110" s="161"/>
      <c r="H110" s="160"/>
      <c r="I110" s="160"/>
      <c r="J110" s="159"/>
      <c r="K110" s="159"/>
      <c r="L110" s="159"/>
      <c r="M110" s="159"/>
      <c r="N110" s="159"/>
      <c r="O110" s="159"/>
      <c r="P110" s="159"/>
      <c r="Q110" s="159"/>
      <c r="R110" s="159"/>
      <c r="S110" s="159"/>
      <c r="T110" s="159"/>
      <c r="U110" s="159"/>
      <c r="V110" s="159"/>
      <c r="W110" s="159"/>
      <c r="X110" s="159"/>
      <c r="Y110" s="159"/>
      <c r="Z110" s="159"/>
      <c r="AA110" s="159"/>
      <c r="AD110" s="46"/>
    </row>
    <row r="111" spans="1:57" ht="18" customHeight="1">
      <c r="A111" s="272" t="s">
        <v>30</v>
      </c>
      <c r="B111" s="272"/>
      <c r="C111" s="272"/>
      <c r="D111" s="272"/>
      <c r="E111" s="272"/>
      <c r="F111" s="272"/>
      <c r="G111" s="272"/>
      <c r="H111" s="272"/>
      <c r="I111" s="272"/>
      <c r="J111" s="272"/>
      <c r="K111" s="272"/>
      <c r="L111" s="272"/>
      <c r="M111" s="272"/>
      <c r="N111" s="272"/>
      <c r="O111" s="272"/>
      <c r="P111" s="272"/>
      <c r="Q111" s="272"/>
      <c r="R111" s="272"/>
      <c r="S111" s="272"/>
      <c r="T111" s="272"/>
      <c r="U111" s="272"/>
      <c r="V111" s="272"/>
      <c r="W111" s="272"/>
      <c r="X111" s="272"/>
      <c r="Y111" s="272"/>
      <c r="Z111" s="272"/>
      <c r="AA111" s="272"/>
    </row>
    <row r="112" spans="1:57" s="46" customFormat="1" ht="18" customHeight="1">
      <c r="A112" s="7"/>
      <c r="B112" s="234" t="s">
        <v>152</v>
      </c>
      <c r="C112" s="234"/>
      <c r="D112" s="234"/>
      <c r="E112" s="234"/>
      <c r="F112" s="234"/>
      <c r="G112" s="234"/>
      <c r="H112" s="234"/>
      <c r="I112" s="234"/>
      <c r="J112" s="234"/>
      <c r="K112" s="234"/>
      <c r="L112" s="234"/>
      <c r="M112" s="234"/>
      <c r="N112" s="234"/>
      <c r="O112" s="234"/>
      <c r="P112" s="234"/>
      <c r="Q112" s="234"/>
      <c r="R112" s="234"/>
      <c r="S112" s="234"/>
      <c r="T112" s="234"/>
      <c r="U112" s="234"/>
      <c r="V112" s="234"/>
      <c r="W112" s="234"/>
      <c r="X112" s="234"/>
      <c r="Y112" s="234"/>
      <c r="Z112" s="234"/>
      <c r="AA112" s="234"/>
      <c r="AB112" s="2"/>
      <c r="AE112" s="7"/>
      <c r="AF112" s="272"/>
      <c r="AG112" s="272"/>
      <c r="AH112" s="272"/>
      <c r="AI112" s="272"/>
      <c r="AJ112" s="272"/>
      <c r="AK112" s="272"/>
      <c r="AL112" s="272"/>
      <c r="AM112" s="272"/>
      <c r="AN112" s="272"/>
      <c r="AO112" s="272"/>
      <c r="AP112" s="272"/>
      <c r="AQ112" s="272"/>
      <c r="AR112" s="272"/>
      <c r="AS112" s="272"/>
      <c r="AT112" s="272"/>
      <c r="AU112" s="272"/>
      <c r="AV112" s="272"/>
      <c r="AW112" s="272"/>
      <c r="AX112" s="272"/>
      <c r="AY112" s="272"/>
      <c r="AZ112" s="272"/>
      <c r="BA112" s="272"/>
      <c r="BB112" s="272"/>
      <c r="BC112" s="272"/>
      <c r="BD112" s="272"/>
      <c r="BE112" s="272"/>
    </row>
    <row r="113" spans="1:57" s="46" customFormat="1" ht="18" customHeight="1">
      <c r="A113" s="7"/>
      <c r="B113" s="234"/>
      <c r="C113" s="234" t="s">
        <v>321</v>
      </c>
      <c r="D113" s="234"/>
      <c r="E113" s="234"/>
      <c r="F113" s="234"/>
      <c r="G113" s="234"/>
      <c r="H113" s="234"/>
      <c r="I113" s="234"/>
      <c r="J113" s="234"/>
      <c r="K113" s="234"/>
      <c r="L113" s="234"/>
      <c r="M113" s="234"/>
      <c r="N113" s="234"/>
      <c r="O113" s="234"/>
      <c r="P113" s="234"/>
      <c r="Q113" s="234"/>
      <c r="R113" s="234"/>
      <c r="S113" s="234"/>
      <c r="T113" s="234"/>
      <c r="U113" s="234"/>
      <c r="V113" s="234"/>
      <c r="W113" s="234"/>
      <c r="X113" s="234"/>
      <c r="Y113" s="234"/>
      <c r="Z113" s="234"/>
      <c r="AA113" s="234"/>
      <c r="AB113" s="2"/>
      <c r="AE113" s="7"/>
      <c r="AF113" s="272"/>
      <c r="AG113" s="272"/>
      <c r="AH113" s="272"/>
      <c r="AI113" s="272"/>
      <c r="AJ113" s="272"/>
      <c r="AK113" s="272"/>
      <c r="AL113" s="272"/>
      <c r="AM113" s="272"/>
      <c r="AN113" s="272"/>
      <c r="AO113" s="272"/>
      <c r="AP113" s="272"/>
      <c r="AQ113" s="272"/>
      <c r="AR113" s="272"/>
      <c r="AS113" s="272"/>
      <c r="AT113" s="272"/>
      <c r="AU113" s="272"/>
      <c r="AV113" s="272"/>
      <c r="AW113" s="272"/>
      <c r="AX113" s="272"/>
      <c r="AY113" s="272"/>
      <c r="AZ113" s="272"/>
      <c r="BA113" s="272"/>
      <c r="BB113" s="272"/>
      <c r="BC113" s="272"/>
      <c r="BD113" s="272"/>
      <c r="BE113" s="272"/>
    </row>
    <row r="114" spans="1:57" s="46" customFormat="1" ht="18" customHeight="1">
      <c r="A114" s="7"/>
      <c r="B114" s="158" t="s">
        <v>153</v>
      </c>
      <c r="C114" s="158"/>
      <c r="D114" s="158"/>
      <c r="E114" s="158"/>
      <c r="F114" s="158"/>
      <c r="G114" s="158"/>
      <c r="H114" s="158"/>
      <c r="I114" s="158"/>
      <c r="J114" s="158"/>
      <c r="K114" s="158"/>
      <c r="L114" s="158"/>
      <c r="M114" s="158"/>
      <c r="N114" s="158"/>
      <c r="O114" s="158"/>
      <c r="P114" s="158"/>
      <c r="Q114" s="158"/>
      <c r="R114" s="158"/>
      <c r="S114" s="158"/>
      <c r="T114" s="234"/>
      <c r="U114" s="234"/>
      <c r="V114" s="234"/>
      <c r="W114" s="234"/>
      <c r="X114" s="234"/>
      <c r="Y114" s="234"/>
      <c r="Z114" s="234"/>
      <c r="AA114" s="234"/>
      <c r="AB114" s="2"/>
      <c r="AE114" s="7"/>
      <c r="AF114" s="272"/>
      <c r="AG114" s="272"/>
      <c r="AH114" s="272"/>
      <c r="AI114" s="272"/>
      <c r="AJ114" s="272"/>
      <c r="AK114" s="272"/>
      <c r="AL114" s="272"/>
      <c r="AM114" s="272"/>
      <c r="AN114" s="272"/>
      <c r="AO114" s="272"/>
      <c r="AP114" s="272"/>
      <c r="AQ114" s="272"/>
      <c r="AR114" s="272"/>
      <c r="AS114" s="272"/>
      <c r="AT114" s="272"/>
      <c r="AU114" s="272"/>
      <c r="AV114" s="272"/>
      <c r="AW114" s="272"/>
      <c r="AX114" s="272"/>
      <c r="AY114" s="272"/>
      <c r="AZ114" s="272"/>
      <c r="BA114" s="272"/>
      <c r="BB114" s="272"/>
      <c r="BC114" s="272"/>
      <c r="BD114" s="272"/>
      <c r="BE114" s="272"/>
    </row>
    <row r="115" spans="1:57" s="46" customFormat="1" ht="18" customHeight="1">
      <c r="A115" s="7"/>
      <c r="B115" s="158" t="s">
        <v>154</v>
      </c>
      <c r="C115" s="158"/>
      <c r="D115" s="158"/>
      <c r="E115" s="158"/>
      <c r="F115" s="158"/>
      <c r="G115" s="158"/>
      <c r="H115" s="158"/>
      <c r="I115" s="158"/>
      <c r="J115" s="158"/>
      <c r="K115" s="158"/>
      <c r="L115" s="158"/>
      <c r="M115" s="158"/>
      <c r="N115" s="158"/>
      <c r="O115" s="158"/>
      <c r="P115" s="158"/>
      <c r="Q115" s="158"/>
      <c r="R115" s="158"/>
      <c r="S115" s="158"/>
      <c r="T115" s="234"/>
      <c r="U115" s="234"/>
      <c r="V115" s="234"/>
      <c r="W115" s="234"/>
      <c r="X115" s="234"/>
      <c r="Y115" s="234"/>
      <c r="Z115" s="234"/>
      <c r="AA115" s="234"/>
      <c r="AB115" s="2"/>
      <c r="AE115" s="7"/>
      <c r="AF115" s="272"/>
      <c r="AG115" s="272"/>
      <c r="AH115" s="272"/>
      <c r="AI115" s="272"/>
      <c r="AJ115" s="272"/>
      <c r="AK115" s="272"/>
      <c r="AL115" s="272"/>
      <c r="AM115" s="272"/>
      <c r="AN115" s="272"/>
      <c r="AO115" s="272"/>
      <c r="AP115" s="272"/>
      <c r="AQ115" s="272"/>
      <c r="AR115" s="272"/>
      <c r="AS115" s="272"/>
      <c r="AT115" s="272"/>
      <c r="AU115" s="272"/>
      <c r="AV115" s="272"/>
      <c r="AW115" s="272"/>
      <c r="AX115" s="272"/>
      <c r="AY115" s="272"/>
      <c r="AZ115" s="272"/>
      <c r="BA115" s="272"/>
      <c r="BB115" s="272"/>
      <c r="BC115" s="272"/>
      <c r="BD115" s="272"/>
      <c r="BE115" s="272"/>
    </row>
    <row r="116" spans="1:57" s="46" customFormat="1" ht="18" customHeight="1">
      <c r="A116" s="7"/>
      <c r="B116" s="158" t="s">
        <v>340</v>
      </c>
      <c r="C116" s="158"/>
      <c r="D116" s="158"/>
      <c r="E116" s="158"/>
      <c r="F116" s="158"/>
      <c r="G116" s="158"/>
      <c r="H116" s="158"/>
      <c r="I116" s="158"/>
      <c r="J116" s="158"/>
      <c r="K116" s="158"/>
      <c r="L116" s="158"/>
      <c r="M116" s="158"/>
      <c r="N116" s="158"/>
      <c r="O116" s="158"/>
      <c r="P116" s="158"/>
      <c r="Q116" s="158"/>
      <c r="R116" s="158"/>
      <c r="S116" s="158"/>
      <c r="T116" s="158"/>
      <c r="U116" s="158"/>
      <c r="V116" s="158"/>
      <c r="W116" s="158"/>
      <c r="X116" s="158"/>
      <c r="Y116" s="158"/>
      <c r="Z116" s="158"/>
      <c r="AA116" s="158"/>
      <c r="AB116" s="2"/>
      <c r="AE116" s="7"/>
      <c r="AF116" s="272"/>
      <c r="AG116" s="272"/>
      <c r="AH116" s="272"/>
      <c r="AI116" s="272"/>
      <c r="AJ116" s="272"/>
      <c r="AK116" s="272"/>
      <c r="AL116" s="272"/>
      <c r="AM116" s="272"/>
      <c r="AN116" s="272"/>
      <c r="AO116" s="272"/>
      <c r="AP116" s="272"/>
      <c r="AQ116" s="272"/>
      <c r="AR116" s="272"/>
      <c r="AS116" s="272"/>
      <c r="AT116" s="272"/>
      <c r="AU116" s="272"/>
      <c r="AV116" s="272"/>
      <c r="AW116" s="272"/>
      <c r="AX116" s="272"/>
      <c r="AY116" s="272"/>
      <c r="AZ116" s="272"/>
      <c r="BA116" s="272"/>
      <c r="BB116" s="272"/>
      <c r="BC116" s="272"/>
      <c r="BD116" s="272"/>
      <c r="BE116" s="272"/>
    </row>
    <row r="117" spans="1:57" s="46" customFormat="1" ht="18" customHeight="1">
      <c r="A117" s="7"/>
      <c r="B117" s="158" t="s">
        <v>448</v>
      </c>
      <c r="C117" s="158"/>
      <c r="D117" s="158"/>
      <c r="E117" s="158"/>
      <c r="F117" s="158"/>
      <c r="G117" s="158"/>
      <c r="H117" s="158"/>
      <c r="I117" s="158"/>
      <c r="J117" s="158"/>
      <c r="K117" s="158"/>
      <c r="L117" s="158"/>
      <c r="M117" s="158"/>
      <c r="N117" s="158"/>
      <c r="O117" s="158"/>
      <c r="P117" s="158"/>
      <c r="Q117" s="158"/>
      <c r="R117" s="158"/>
      <c r="S117" s="158"/>
      <c r="T117" s="158"/>
      <c r="U117" s="158"/>
      <c r="V117" s="158"/>
      <c r="W117" s="158"/>
      <c r="X117" s="158"/>
      <c r="Y117" s="158"/>
      <c r="Z117" s="158"/>
      <c r="AA117" s="234"/>
      <c r="AB117" s="2"/>
      <c r="AE117" s="7"/>
      <c r="AF117" s="272"/>
      <c r="AG117" s="272"/>
      <c r="AH117" s="272"/>
      <c r="AI117" s="272"/>
      <c r="AJ117" s="272"/>
      <c r="AK117" s="272"/>
      <c r="AL117" s="272"/>
      <c r="AM117" s="272"/>
      <c r="AN117" s="272"/>
      <c r="AO117" s="272"/>
      <c r="AP117" s="272"/>
      <c r="AQ117" s="272"/>
      <c r="AR117" s="272"/>
      <c r="AS117" s="272"/>
      <c r="AT117" s="272"/>
      <c r="AU117" s="272"/>
      <c r="AV117" s="272"/>
      <c r="AW117" s="272"/>
      <c r="AX117" s="272"/>
      <c r="AY117" s="272"/>
      <c r="AZ117" s="272"/>
      <c r="BA117" s="272"/>
      <c r="BB117" s="272"/>
      <c r="BC117" s="272"/>
      <c r="BD117" s="272"/>
      <c r="BE117" s="272"/>
    </row>
    <row r="118" spans="1:57" s="46" customFormat="1" ht="18" customHeight="1">
      <c r="A118" s="7"/>
      <c r="B118" s="158"/>
      <c r="C118" s="158" t="s">
        <v>337</v>
      </c>
      <c r="D118" s="158"/>
      <c r="E118" s="158"/>
      <c r="F118" s="158"/>
      <c r="G118" s="158"/>
      <c r="H118" s="158"/>
      <c r="I118" s="158"/>
      <c r="J118" s="158"/>
      <c r="K118" s="158"/>
      <c r="L118" s="158"/>
      <c r="M118" s="158"/>
      <c r="N118" s="158"/>
      <c r="O118" s="158"/>
      <c r="P118" s="158"/>
      <c r="Q118" s="158"/>
      <c r="R118" s="158"/>
      <c r="S118" s="158"/>
      <c r="T118" s="158"/>
      <c r="U118" s="158"/>
      <c r="V118" s="158"/>
      <c r="W118" s="158"/>
      <c r="X118" s="158"/>
      <c r="Y118" s="158"/>
      <c r="Z118" s="158"/>
      <c r="AA118" s="234"/>
      <c r="AB118" s="2"/>
      <c r="AE118" s="7"/>
      <c r="AF118" s="203"/>
      <c r="AG118" s="203"/>
      <c r="AH118" s="203"/>
      <c r="AI118" s="203"/>
      <c r="AJ118" s="203"/>
      <c r="AK118" s="203"/>
      <c r="AL118" s="203"/>
      <c r="AM118" s="203"/>
      <c r="AN118" s="203"/>
      <c r="AO118" s="203"/>
      <c r="AP118" s="203"/>
      <c r="AQ118" s="203"/>
      <c r="AR118" s="203"/>
      <c r="AS118" s="203"/>
      <c r="AT118" s="203"/>
      <c r="AU118" s="203"/>
      <c r="AV118" s="203"/>
      <c r="AW118" s="203"/>
      <c r="AX118" s="203"/>
      <c r="AY118" s="203"/>
      <c r="AZ118" s="203"/>
      <c r="BA118" s="203"/>
      <c r="BB118" s="203"/>
      <c r="BC118" s="203"/>
      <c r="BD118" s="203"/>
      <c r="BE118" s="203"/>
    </row>
    <row r="119" spans="1:57" s="46" customFormat="1" ht="18" customHeight="1">
      <c r="A119" s="7"/>
      <c r="B119" s="253" t="s">
        <v>338</v>
      </c>
      <c r="C119" s="254"/>
      <c r="D119" s="254"/>
      <c r="E119" s="254"/>
      <c r="F119" s="254"/>
      <c r="G119" s="254"/>
      <c r="H119" s="254"/>
      <c r="I119" s="254"/>
      <c r="J119" s="254"/>
      <c r="K119" s="254"/>
      <c r="L119" s="254"/>
      <c r="M119" s="254"/>
      <c r="N119" s="254"/>
      <c r="O119" s="254"/>
      <c r="P119" s="254"/>
      <c r="Q119" s="254"/>
      <c r="R119" s="254"/>
      <c r="S119" s="254"/>
      <c r="T119" s="254"/>
      <c r="U119" s="254"/>
      <c r="V119" s="254"/>
      <c r="W119" s="254"/>
      <c r="X119" s="254"/>
      <c r="Y119" s="254"/>
      <c r="Z119" s="254"/>
      <c r="AA119" s="163"/>
      <c r="AB119" s="2"/>
      <c r="AE119" s="7"/>
      <c r="AF119" s="272"/>
      <c r="AG119" s="272"/>
      <c r="AH119" s="272"/>
      <c r="AI119" s="272"/>
      <c r="AJ119" s="272"/>
      <c r="AK119" s="272"/>
      <c r="AL119" s="272"/>
      <c r="AM119" s="272"/>
      <c r="AN119" s="272"/>
      <c r="AO119" s="272"/>
      <c r="AP119" s="272"/>
      <c r="AQ119" s="272"/>
      <c r="AR119" s="272"/>
      <c r="AS119" s="272"/>
      <c r="AT119" s="272"/>
      <c r="AU119" s="272"/>
      <c r="AV119" s="272"/>
      <c r="AW119" s="272"/>
      <c r="AX119" s="272"/>
      <c r="AY119" s="272"/>
      <c r="AZ119" s="272"/>
      <c r="BA119" s="272"/>
      <c r="BB119" s="272"/>
      <c r="BC119" s="272"/>
      <c r="BD119" s="272"/>
      <c r="BE119" s="272"/>
    </row>
    <row r="120" spans="1:57" s="46" customFormat="1" ht="18" customHeight="1">
      <c r="A120" s="7"/>
      <c r="B120" s="158"/>
      <c r="C120" s="158" t="s">
        <v>476</v>
      </c>
      <c r="D120" s="254"/>
      <c r="E120" s="254"/>
      <c r="F120" s="254"/>
      <c r="G120" s="254"/>
      <c r="H120" s="254"/>
      <c r="I120" s="254"/>
      <c r="J120" s="254"/>
      <c r="K120" s="254"/>
      <c r="L120" s="254"/>
      <c r="M120" s="254"/>
      <c r="N120" s="254"/>
      <c r="O120" s="254"/>
      <c r="P120" s="254"/>
      <c r="Q120" s="254"/>
      <c r="R120" s="254"/>
      <c r="S120" s="254"/>
      <c r="T120" s="254"/>
      <c r="U120" s="254"/>
      <c r="V120" s="254"/>
      <c r="W120" s="254"/>
      <c r="X120" s="254"/>
      <c r="Y120" s="254"/>
      <c r="Z120" s="254"/>
      <c r="AA120" s="163"/>
      <c r="AB120" s="2"/>
      <c r="AE120" s="7"/>
      <c r="AF120" s="203"/>
      <c r="AG120" s="203"/>
      <c r="AH120" s="203"/>
      <c r="AI120" s="203"/>
      <c r="AJ120" s="203"/>
      <c r="AK120" s="203"/>
      <c r="AL120" s="203"/>
      <c r="AM120" s="203"/>
      <c r="AN120" s="203"/>
      <c r="AO120" s="203"/>
      <c r="AP120" s="203"/>
      <c r="AQ120" s="203"/>
      <c r="AR120" s="203"/>
      <c r="AS120" s="203"/>
      <c r="AT120" s="203"/>
      <c r="AU120" s="203"/>
      <c r="AV120" s="203"/>
      <c r="AW120" s="203"/>
      <c r="AX120" s="203"/>
      <c r="AY120" s="203"/>
      <c r="AZ120" s="203"/>
      <c r="BA120" s="203"/>
      <c r="BB120" s="203"/>
      <c r="BC120" s="203"/>
      <c r="BD120" s="203"/>
      <c r="BE120" s="203"/>
    </row>
    <row r="121" spans="1:57" s="46" customFormat="1" ht="18" customHeight="1">
      <c r="A121" s="7"/>
      <c r="B121" s="234" t="s">
        <v>342</v>
      </c>
      <c r="C121" s="234"/>
      <c r="D121" s="234"/>
      <c r="E121" s="234"/>
      <c r="F121" s="234"/>
      <c r="G121" s="234"/>
      <c r="H121" s="234"/>
      <c r="I121" s="234"/>
      <c r="J121" s="234"/>
      <c r="K121" s="234"/>
      <c r="L121" s="234"/>
      <c r="M121" s="234"/>
      <c r="N121" s="234"/>
      <c r="O121" s="234"/>
      <c r="P121" s="234"/>
      <c r="Q121" s="234"/>
      <c r="R121" s="234"/>
      <c r="S121" s="234"/>
      <c r="T121" s="234"/>
      <c r="U121" s="234"/>
      <c r="V121" s="234"/>
      <c r="W121" s="234"/>
      <c r="X121" s="234"/>
      <c r="Y121" s="234"/>
      <c r="Z121" s="234"/>
      <c r="AA121" s="234"/>
      <c r="AB121" s="2"/>
    </row>
    <row r="122" spans="1:57" s="46" customFormat="1" ht="18" customHeight="1">
      <c r="A122" s="7"/>
      <c r="B122" s="234" t="s">
        <v>343</v>
      </c>
      <c r="C122" s="234"/>
      <c r="D122" s="234"/>
      <c r="E122" s="234"/>
      <c r="F122" s="234"/>
      <c r="G122" s="234"/>
      <c r="H122" s="234"/>
      <c r="I122" s="234"/>
      <c r="J122" s="234"/>
      <c r="K122" s="234"/>
      <c r="L122" s="234"/>
      <c r="M122" s="234"/>
      <c r="N122" s="234"/>
      <c r="O122" s="234"/>
      <c r="P122" s="234"/>
      <c r="Q122" s="234"/>
      <c r="R122" s="234"/>
      <c r="S122" s="234"/>
      <c r="T122" s="234"/>
      <c r="U122" s="234"/>
      <c r="V122" s="234"/>
      <c r="W122" s="234"/>
      <c r="X122" s="234"/>
      <c r="Y122" s="234"/>
      <c r="Z122" s="234"/>
      <c r="AA122" s="234"/>
      <c r="AB122" s="2"/>
    </row>
    <row r="123" spans="1:57" s="46" customFormat="1" ht="18" customHeight="1">
      <c r="A123" s="158"/>
      <c r="B123" s="234"/>
      <c r="C123" s="234"/>
      <c r="D123" s="234"/>
      <c r="E123" s="234"/>
      <c r="F123" s="234"/>
      <c r="G123" s="234"/>
      <c r="H123" s="234"/>
      <c r="I123" s="234"/>
      <c r="J123" s="234"/>
      <c r="K123" s="234"/>
      <c r="L123" s="234"/>
      <c r="M123" s="234"/>
      <c r="N123" s="234"/>
      <c r="O123" s="234"/>
      <c r="P123" s="234"/>
      <c r="Q123" s="234"/>
      <c r="R123" s="234"/>
      <c r="S123" s="234"/>
      <c r="T123" s="234"/>
      <c r="U123" s="234"/>
      <c r="V123" s="234"/>
      <c r="W123" s="234"/>
      <c r="X123" s="234"/>
      <c r="Y123" s="234"/>
      <c r="Z123" s="234"/>
      <c r="AA123" s="234"/>
      <c r="AB123" s="2"/>
    </row>
    <row r="124" spans="1:57" s="46" customFormat="1" ht="18" customHeight="1">
      <c r="A124" s="158"/>
      <c r="B124" s="234" t="s">
        <v>339</v>
      </c>
      <c r="C124" s="234"/>
      <c r="D124" s="234"/>
      <c r="E124" s="234"/>
      <c r="F124" s="234"/>
      <c r="G124" s="234"/>
      <c r="H124" s="234"/>
      <c r="I124" s="234"/>
      <c r="J124" s="234"/>
      <c r="K124" s="234"/>
      <c r="L124" s="234"/>
      <c r="M124" s="234"/>
      <c r="N124" s="234"/>
      <c r="O124" s="234"/>
      <c r="P124" s="234"/>
      <c r="Q124" s="234"/>
      <c r="R124" s="234"/>
      <c r="S124" s="234"/>
      <c r="T124" s="234"/>
      <c r="U124" s="234"/>
      <c r="V124" s="234"/>
      <c r="W124" s="234"/>
      <c r="X124" s="234"/>
      <c r="Y124" s="234"/>
      <c r="Z124" s="234"/>
      <c r="AA124" s="234"/>
      <c r="AB124" s="2"/>
    </row>
    <row r="125" spans="1:57" s="46" customFormat="1" ht="18" customHeight="1">
      <c r="A125" s="158"/>
      <c r="B125" s="158" t="s">
        <v>344</v>
      </c>
      <c r="C125" s="158"/>
      <c r="D125" s="158"/>
      <c r="E125" s="158"/>
      <c r="F125" s="158"/>
      <c r="G125" s="158"/>
      <c r="H125" s="158"/>
      <c r="I125" s="158"/>
      <c r="J125" s="158"/>
      <c r="K125" s="158"/>
      <c r="L125" s="158"/>
      <c r="M125" s="158"/>
      <c r="N125" s="158"/>
      <c r="O125" s="158"/>
      <c r="P125" s="158"/>
      <c r="Q125" s="158"/>
      <c r="R125" s="158"/>
      <c r="S125" s="158"/>
      <c r="T125" s="158"/>
      <c r="U125" s="158"/>
      <c r="V125" s="158"/>
      <c r="W125" s="158"/>
      <c r="X125" s="158"/>
      <c r="Y125" s="158"/>
      <c r="Z125" s="158"/>
      <c r="AA125" s="158"/>
      <c r="AB125" s="2"/>
    </row>
    <row r="126" spans="1:57" ht="18" customHeight="1">
      <c r="A126" s="47"/>
      <c r="B126" s="47"/>
      <c r="C126" s="47"/>
      <c r="D126" s="47"/>
      <c r="E126" s="47"/>
      <c r="F126" s="47"/>
      <c r="G126" s="47"/>
      <c r="H126" s="47"/>
      <c r="I126" s="47"/>
      <c r="J126" s="47"/>
      <c r="K126" s="47"/>
      <c r="L126" s="47"/>
      <c r="M126" s="47"/>
      <c r="N126" s="47"/>
      <c r="O126" s="47"/>
      <c r="P126" s="47"/>
      <c r="Q126" s="47"/>
      <c r="R126" s="47"/>
      <c r="S126" s="47"/>
      <c r="T126" s="47"/>
      <c r="U126" s="47"/>
      <c r="V126" s="47"/>
      <c r="W126" s="47"/>
      <c r="X126" s="47"/>
      <c r="Y126" s="47"/>
      <c r="Z126" s="47"/>
      <c r="AA126" s="47"/>
    </row>
    <row r="127" spans="1:57">
      <c r="A127" s="47"/>
      <c r="B127" s="47"/>
      <c r="C127" s="47"/>
      <c r="D127" s="47"/>
      <c r="E127" s="47"/>
      <c r="F127" s="47"/>
      <c r="G127" s="47"/>
      <c r="H127" s="47"/>
      <c r="I127" s="47"/>
      <c r="J127" s="47"/>
      <c r="K127" s="47"/>
      <c r="L127" s="47"/>
      <c r="M127" s="47"/>
      <c r="N127" s="47"/>
      <c r="O127" s="47"/>
      <c r="P127" s="47"/>
      <c r="Q127" s="47"/>
      <c r="R127" s="47"/>
      <c r="S127" s="47"/>
      <c r="T127" s="47"/>
      <c r="U127" s="47"/>
      <c r="V127" s="47"/>
      <c r="W127" s="47"/>
      <c r="X127" s="47"/>
      <c r="Y127" s="47"/>
      <c r="Z127" s="47"/>
      <c r="AA127" s="47"/>
    </row>
    <row r="128" spans="1:57">
      <c r="A128" s="47"/>
      <c r="B128" s="47"/>
      <c r="C128" s="47"/>
      <c r="D128" s="47"/>
      <c r="E128" s="47"/>
      <c r="F128" s="47"/>
      <c r="G128" s="47"/>
      <c r="H128" s="47"/>
      <c r="I128" s="47"/>
      <c r="J128" s="47"/>
      <c r="K128" s="47"/>
      <c r="L128" s="47"/>
      <c r="M128" s="47"/>
      <c r="N128" s="47"/>
      <c r="O128" s="47"/>
      <c r="P128" s="47"/>
      <c r="Q128" s="47"/>
      <c r="R128" s="47"/>
      <c r="S128" s="47"/>
      <c r="T128" s="47"/>
      <c r="U128" s="47"/>
      <c r="V128" s="47"/>
      <c r="W128" s="47"/>
      <c r="X128" s="47"/>
      <c r="Y128" s="47"/>
      <c r="Z128" s="47"/>
      <c r="AA128" s="47"/>
    </row>
    <row r="129" spans="2:27">
      <c r="B129" s="47"/>
      <c r="C129" s="47"/>
      <c r="D129" s="47"/>
      <c r="E129" s="47"/>
      <c r="F129" s="47"/>
      <c r="G129" s="47"/>
      <c r="H129" s="47"/>
      <c r="I129" s="47"/>
      <c r="J129" s="47"/>
      <c r="K129" s="47"/>
      <c r="L129" s="47"/>
      <c r="M129" s="47"/>
      <c r="N129" s="47"/>
      <c r="O129" s="47"/>
      <c r="P129" s="47"/>
      <c r="Q129" s="47"/>
      <c r="R129" s="47"/>
      <c r="S129" s="47"/>
      <c r="T129" s="47"/>
      <c r="U129" s="47"/>
      <c r="V129" s="47"/>
      <c r="W129" s="47"/>
      <c r="X129" s="47"/>
      <c r="Y129" s="47"/>
      <c r="Z129" s="47"/>
      <c r="AA129" s="47"/>
    </row>
    <row r="130" spans="2:27">
      <c r="B130" s="47"/>
      <c r="C130" s="47"/>
      <c r="D130" s="47"/>
      <c r="E130" s="47"/>
      <c r="F130" s="47"/>
      <c r="G130" s="47"/>
      <c r="H130" s="47"/>
      <c r="I130" s="47"/>
      <c r="J130" s="47"/>
      <c r="K130" s="47"/>
      <c r="L130" s="47"/>
      <c r="M130" s="47"/>
      <c r="N130" s="47"/>
      <c r="O130" s="47"/>
      <c r="P130" s="47"/>
      <c r="Q130" s="47"/>
      <c r="R130" s="47"/>
      <c r="S130" s="47"/>
      <c r="T130" s="47"/>
      <c r="U130" s="47"/>
      <c r="V130" s="47"/>
      <c r="W130" s="47"/>
      <c r="X130" s="47"/>
      <c r="Y130" s="47"/>
      <c r="Z130" s="47"/>
      <c r="AA130" s="47"/>
    </row>
  </sheetData>
  <mergeCells count="184">
    <mergeCell ref="R39:V39"/>
    <mergeCell ref="W43:AA43"/>
    <mergeCell ref="B26:J26"/>
    <mergeCell ref="B27:J27"/>
    <mergeCell ref="B28:J28"/>
    <mergeCell ref="B29:J29"/>
    <mergeCell ref="K27:S27"/>
    <mergeCell ref="K28:S28"/>
    <mergeCell ref="B31:J31"/>
    <mergeCell ref="K26:S26"/>
    <mergeCell ref="K29:S29"/>
    <mergeCell ref="K30:S30"/>
    <mergeCell ref="B30:J30"/>
    <mergeCell ref="K31:S31"/>
    <mergeCell ref="K32:S32"/>
    <mergeCell ref="K34:S34"/>
    <mergeCell ref="O37:Q37"/>
    <mergeCell ref="O36:Q36"/>
    <mergeCell ref="C36:J36"/>
    <mergeCell ref="C40:J40"/>
    <mergeCell ref="C41:J41"/>
    <mergeCell ref="O40:Q40"/>
    <mergeCell ref="O41:Q41"/>
    <mergeCell ref="O39:Q39"/>
    <mergeCell ref="J53:N54"/>
    <mergeCell ref="V54:AA54"/>
    <mergeCell ref="B32:J32"/>
    <mergeCell ref="C37:J37"/>
    <mergeCell ref="C38:J38"/>
    <mergeCell ref="K36:M36"/>
    <mergeCell ref="A1:AA1"/>
    <mergeCell ref="A2:AA2"/>
    <mergeCell ref="O3:Q3"/>
    <mergeCell ref="A7:D7"/>
    <mergeCell ref="I3:N3"/>
    <mergeCell ref="G4:N4"/>
    <mergeCell ref="P4:W4"/>
    <mergeCell ref="T6:AA6"/>
    <mergeCell ref="A23:AA23"/>
    <mergeCell ref="E8:H8"/>
    <mergeCell ref="L9:N9"/>
    <mergeCell ref="A13:AA15"/>
    <mergeCell ref="C18:I18"/>
    <mergeCell ref="A16:AA16"/>
    <mergeCell ref="A17:AA17"/>
    <mergeCell ref="C19:I19"/>
    <mergeCell ref="B20:F20"/>
    <mergeCell ref="G20:S20"/>
    <mergeCell ref="K24:S24"/>
    <mergeCell ref="B24:J24"/>
    <mergeCell ref="B25:J25"/>
    <mergeCell ref="L10:N10"/>
    <mergeCell ref="O9:AA9"/>
    <mergeCell ref="K25:S25"/>
    <mergeCell ref="O10:AA10"/>
    <mergeCell ref="A8:D8"/>
    <mergeCell ref="K33:S33"/>
    <mergeCell ref="K37:M37"/>
    <mergeCell ref="K38:M38"/>
    <mergeCell ref="K39:M39"/>
    <mergeCell ref="K40:M40"/>
    <mergeCell ref="K41:M41"/>
    <mergeCell ref="O38:Q38"/>
    <mergeCell ref="B33:J33"/>
    <mergeCell ref="C39:J39"/>
    <mergeCell ref="B35:J35"/>
    <mergeCell ref="B34:J34"/>
    <mergeCell ref="R40:V40"/>
    <mergeCell ref="K35:S35"/>
    <mergeCell ref="R37:V37"/>
    <mergeCell ref="R38:V38"/>
    <mergeCell ref="A97:AA97"/>
    <mergeCell ref="V73:AA73"/>
    <mergeCell ref="Q73:U73"/>
    <mergeCell ref="A91:AA91"/>
    <mergeCell ref="C66:I66"/>
    <mergeCell ref="A90:AA90"/>
    <mergeCell ref="C82:I82"/>
    <mergeCell ref="C83:I83"/>
    <mergeCell ref="H86:AA88"/>
    <mergeCell ref="Q72:U72"/>
    <mergeCell ref="B67:AA67"/>
    <mergeCell ref="B68:AA68"/>
    <mergeCell ref="B76:AA79"/>
    <mergeCell ref="B85:G85"/>
    <mergeCell ref="B84:AA84"/>
    <mergeCell ref="A81:AA81"/>
    <mergeCell ref="L73:P73"/>
    <mergeCell ref="G73:K73"/>
    <mergeCell ref="V72:AA72"/>
    <mergeCell ref="B86:G88"/>
    <mergeCell ref="L72:P72"/>
    <mergeCell ref="G72:K72"/>
    <mergeCell ref="J50:N50"/>
    <mergeCell ref="J51:N51"/>
    <mergeCell ref="B45:H45"/>
    <mergeCell ref="J52:N52"/>
    <mergeCell ref="C44:J44"/>
    <mergeCell ref="O44:Q44"/>
    <mergeCell ref="B36:B44"/>
    <mergeCell ref="P45:S45"/>
    <mergeCell ref="C42:J42"/>
    <mergeCell ref="I45:K45"/>
    <mergeCell ref="M45:O45"/>
    <mergeCell ref="O43:Q43"/>
    <mergeCell ref="A49:AA49"/>
    <mergeCell ref="W37:AA37"/>
    <mergeCell ref="W38:AA38"/>
    <mergeCell ref="W39:AA39"/>
    <mergeCell ref="W40:AA40"/>
    <mergeCell ref="W41:AA41"/>
    <mergeCell ref="R43:V43"/>
    <mergeCell ref="W44:AA44"/>
    <mergeCell ref="K43:M43"/>
    <mergeCell ref="K44:M44"/>
    <mergeCell ref="R44:V44"/>
    <mergeCell ref="W42:AA42"/>
    <mergeCell ref="W36:AA36"/>
    <mergeCell ref="R41:V41"/>
    <mergeCell ref="R42:V42"/>
    <mergeCell ref="O56:U56"/>
    <mergeCell ref="V55:AA55"/>
    <mergeCell ref="B46:X46"/>
    <mergeCell ref="V56:AA56"/>
    <mergeCell ref="F55:I55"/>
    <mergeCell ref="F56:I56"/>
    <mergeCell ref="B53:E56"/>
    <mergeCell ref="O54:U54"/>
    <mergeCell ref="O53:AA53"/>
    <mergeCell ref="J55:N55"/>
    <mergeCell ref="J56:N56"/>
    <mergeCell ref="O55:U55"/>
    <mergeCell ref="F52:I52"/>
    <mergeCell ref="B47:X47"/>
    <mergeCell ref="F53:I54"/>
    <mergeCell ref="F51:I51"/>
    <mergeCell ref="O42:Q42"/>
    <mergeCell ref="K42:M42"/>
    <mergeCell ref="B50:E52"/>
    <mergeCell ref="F50:I50"/>
    <mergeCell ref="C43:J43"/>
    <mergeCell ref="B101:I103"/>
    <mergeCell ref="B104:I106"/>
    <mergeCell ref="B107:I109"/>
    <mergeCell ref="J98:R100"/>
    <mergeCell ref="A111:AA111"/>
    <mergeCell ref="J101:R103"/>
    <mergeCell ref="J104:R106"/>
    <mergeCell ref="J107:R109"/>
    <mergeCell ref="S98:AA100"/>
    <mergeCell ref="B98:I100"/>
    <mergeCell ref="O57:AA57"/>
    <mergeCell ref="A61:AA61"/>
    <mergeCell ref="C93:I93"/>
    <mergeCell ref="B95:K95"/>
    <mergeCell ref="L95:AA95"/>
    <mergeCell ref="C92:I92"/>
    <mergeCell ref="H85:I85"/>
    <mergeCell ref="B72:F72"/>
    <mergeCell ref="B73:F73"/>
    <mergeCell ref="J59:N59"/>
    <mergeCell ref="F58:I58"/>
    <mergeCell ref="F57:I57"/>
    <mergeCell ref="O59:AA59"/>
    <mergeCell ref="O58:AA58"/>
    <mergeCell ref="J57:N57"/>
    <mergeCell ref="J58:N58"/>
    <mergeCell ref="B57:E59"/>
    <mergeCell ref="F59:I59"/>
    <mergeCell ref="B69:AA69"/>
    <mergeCell ref="B62:G62"/>
    <mergeCell ref="H62:I62"/>
    <mergeCell ref="C65:I65"/>
    <mergeCell ref="A64:AA64"/>
    <mergeCell ref="AF113:BE113"/>
    <mergeCell ref="AF114:BE114"/>
    <mergeCell ref="AF115:BE115"/>
    <mergeCell ref="AF116:BE116"/>
    <mergeCell ref="AF117:BE117"/>
    <mergeCell ref="AF119:BE119"/>
    <mergeCell ref="S101:AA103"/>
    <mergeCell ref="S104:AA106"/>
    <mergeCell ref="S107:AA109"/>
    <mergeCell ref="AF112:BE112"/>
  </mergeCells>
  <phoneticPr fontId="2"/>
  <dataValidations count="13">
    <dataValidation allowBlank="1" showInputMessage="1" showErrorMessage="1" error="数字のみ記入してください。_x000a_100㎡＝1a（あーる）となります。" sqref="J53:N54 JF53:JJ54 TB53:TF54 ACX53:ADB54 AMT53:AMX54 AWP53:AWT54 BGL53:BGP54 BQH53:BQL54 CAD53:CAH54 CJZ53:CKD54 CTV53:CTZ54 DDR53:DDV54 DNN53:DNR54 DXJ53:DXN54 EHF53:EHJ54 ERB53:ERF54 FAX53:FBB54 FKT53:FKX54 FUP53:FUT54 GEL53:GEP54 GOH53:GOL54 GYD53:GYH54 HHZ53:HID54 HRV53:HRZ54 IBR53:IBV54 ILN53:ILR54 IVJ53:IVN54 JFF53:JFJ54 JPB53:JPF54 JYX53:JZB54 KIT53:KIX54 KSP53:KST54 LCL53:LCP54 LMH53:LML54 LWD53:LWH54 MFZ53:MGD54 MPV53:MPZ54 MZR53:MZV54 NJN53:NJR54 NTJ53:NTN54 ODF53:ODJ54 ONB53:ONF54 OWX53:OXB54 PGT53:PGX54 PQP53:PQT54 QAL53:QAP54 QKH53:QKL54 QUD53:QUH54 RDZ53:RED54 RNV53:RNZ54 RXR53:RXV54 SHN53:SHR54 SRJ53:SRN54 TBF53:TBJ54 TLB53:TLF54 TUX53:TVB54 UET53:UEX54 UOP53:UOT54 UYL53:UYP54 VIH53:VIL54 VSD53:VSH54 WBZ53:WCD54 WLV53:WLZ54 WVR53:WVV54 J65582:N65583 JF65582:JJ65583 TB65582:TF65583 ACX65582:ADB65583 AMT65582:AMX65583 AWP65582:AWT65583 BGL65582:BGP65583 BQH65582:BQL65583 CAD65582:CAH65583 CJZ65582:CKD65583 CTV65582:CTZ65583 DDR65582:DDV65583 DNN65582:DNR65583 DXJ65582:DXN65583 EHF65582:EHJ65583 ERB65582:ERF65583 FAX65582:FBB65583 FKT65582:FKX65583 FUP65582:FUT65583 GEL65582:GEP65583 GOH65582:GOL65583 GYD65582:GYH65583 HHZ65582:HID65583 HRV65582:HRZ65583 IBR65582:IBV65583 ILN65582:ILR65583 IVJ65582:IVN65583 JFF65582:JFJ65583 JPB65582:JPF65583 JYX65582:JZB65583 KIT65582:KIX65583 KSP65582:KST65583 LCL65582:LCP65583 LMH65582:LML65583 LWD65582:LWH65583 MFZ65582:MGD65583 MPV65582:MPZ65583 MZR65582:MZV65583 NJN65582:NJR65583 NTJ65582:NTN65583 ODF65582:ODJ65583 ONB65582:ONF65583 OWX65582:OXB65583 PGT65582:PGX65583 PQP65582:PQT65583 QAL65582:QAP65583 QKH65582:QKL65583 QUD65582:QUH65583 RDZ65582:RED65583 RNV65582:RNZ65583 RXR65582:RXV65583 SHN65582:SHR65583 SRJ65582:SRN65583 TBF65582:TBJ65583 TLB65582:TLF65583 TUX65582:TVB65583 UET65582:UEX65583 UOP65582:UOT65583 UYL65582:UYP65583 VIH65582:VIL65583 VSD65582:VSH65583 WBZ65582:WCD65583 WLV65582:WLZ65583 WVR65582:WVV65583 J131118:N131119 JF131118:JJ131119 TB131118:TF131119 ACX131118:ADB131119 AMT131118:AMX131119 AWP131118:AWT131119 BGL131118:BGP131119 BQH131118:BQL131119 CAD131118:CAH131119 CJZ131118:CKD131119 CTV131118:CTZ131119 DDR131118:DDV131119 DNN131118:DNR131119 DXJ131118:DXN131119 EHF131118:EHJ131119 ERB131118:ERF131119 FAX131118:FBB131119 FKT131118:FKX131119 FUP131118:FUT131119 GEL131118:GEP131119 GOH131118:GOL131119 GYD131118:GYH131119 HHZ131118:HID131119 HRV131118:HRZ131119 IBR131118:IBV131119 ILN131118:ILR131119 IVJ131118:IVN131119 JFF131118:JFJ131119 JPB131118:JPF131119 JYX131118:JZB131119 KIT131118:KIX131119 KSP131118:KST131119 LCL131118:LCP131119 LMH131118:LML131119 LWD131118:LWH131119 MFZ131118:MGD131119 MPV131118:MPZ131119 MZR131118:MZV131119 NJN131118:NJR131119 NTJ131118:NTN131119 ODF131118:ODJ131119 ONB131118:ONF131119 OWX131118:OXB131119 PGT131118:PGX131119 PQP131118:PQT131119 QAL131118:QAP131119 QKH131118:QKL131119 QUD131118:QUH131119 RDZ131118:RED131119 RNV131118:RNZ131119 RXR131118:RXV131119 SHN131118:SHR131119 SRJ131118:SRN131119 TBF131118:TBJ131119 TLB131118:TLF131119 TUX131118:TVB131119 UET131118:UEX131119 UOP131118:UOT131119 UYL131118:UYP131119 VIH131118:VIL131119 VSD131118:VSH131119 WBZ131118:WCD131119 WLV131118:WLZ131119 WVR131118:WVV131119 J196654:N196655 JF196654:JJ196655 TB196654:TF196655 ACX196654:ADB196655 AMT196654:AMX196655 AWP196654:AWT196655 BGL196654:BGP196655 BQH196654:BQL196655 CAD196654:CAH196655 CJZ196654:CKD196655 CTV196654:CTZ196655 DDR196654:DDV196655 DNN196654:DNR196655 DXJ196654:DXN196655 EHF196654:EHJ196655 ERB196654:ERF196655 FAX196654:FBB196655 FKT196654:FKX196655 FUP196654:FUT196655 GEL196654:GEP196655 GOH196654:GOL196655 GYD196654:GYH196655 HHZ196654:HID196655 HRV196654:HRZ196655 IBR196654:IBV196655 ILN196654:ILR196655 IVJ196654:IVN196655 JFF196654:JFJ196655 JPB196654:JPF196655 JYX196654:JZB196655 KIT196654:KIX196655 KSP196654:KST196655 LCL196654:LCP196655 LMH196654:LML196655 LWD196654:LWH196655 MFZ196654:MGD196655 MPV196654:MPZ196655 MZR196654:MZV196655 NJN196654:NJR196655 NTJ196654:NTN196655 ODF196654:ODJ196655 ONB196654:ONF196655 OWX196654:OXB196655 PGT196654:PGX196655 PQP196654:PQT196655 QAL196654:QAP196655 QKH196654:QKL196655 QUD196654:QUH196655 RDZ196654:RED196655 RNV196654:RNZ196655 RXR196654:RXV196655 SHN196654:SHR196655 SRJ196654:SRN196655 TBF196654:TBJ196655 TLB196654:TLF196655 TUX196654:TVB196655 UET196654:UEX196655 UOP196654:UOT196655 UYL196654:UYP196655 VIH196654:VIL196655 VSD196654:VSH196655 WBZ196654:WCD196655 WLV196654:WLZ196655 WVR196654:WVV196655 J262190:N262191 JF262190:JJ262191 TB262190:TF262191 ACX262190:ADB262191 AMT262190:AMX262191 AWP262190:AWT262191 BGL262190:BGP262191 BQH262190:BQL262191 CAD262190:CAH262191 CJZ262190:CKD262191 CTV262190:CTZ262191 DDR262190:DDV262191 DNN262190:DNR262191 DXJ262190:DXN262191 EHF262190:EHJ262191 ERB262190:ERF262191 FAX262190:FBB262191 FKT262190:FKX262191 FUP262190:FUT262191 GEL262190:GEP262191 GOH262190:GOL262191 GYD262190:GYH262191 HHZ262190:HID262191 HRV262190:HRZ262191 IBR262190:IBV262191 ILN262190:ILR262191 IVJ262190:IVN262191 JFF262190:JFJ262191 JPB262190:JPF262191 JYX262190:JZB262191 KIT262190:KIX262191 KSP262190:KST262191 LCL262190:LCP262191 LMH262190:LML262191 LWD262190:LWH262191 MFZ262190:MGD262191 MPV262190:MPZ262191 MZR262190:MZV262191 NJN262190:NJR262191 NTJ262190:NTN262191 ODF262190:ODJ262191 ONB262190:ONF262191 OWX262190:OXB262191 PGT262190:PGX262191 PQP262190:PQT262191 QAL262190:QAP262191 QKH262190:QKL262191 QUD262190:QUH262191 RDZ262190:RED262191 RNV262190:RNZ262191 RXR262190:RXV262191 SHN262190:SHR262191 SRJ262190:SRN262191 TBF262190:TBJ262191 TLB262190:TLF262191 TUX262190:TVB262191 UET262190:UEX262191 UOP262190:UOT262191 UYL262190:UYP262191 VIH262190:VIL262191 VSD262190:VSH262191 WBZ262190:WCD262191 WLV262190:WLZ262191 WVR262190:WVV262191 J327726:N327727 JF327726:JJ327727 TB327726:TF327727 ACX327726:ADB327727 AMT327726:AMX327727 AWP327726:AWT327727 BGL327726:BGP327727 BQH327726:BQL327727 CAD327726:CAH327727 CJZ327726:CKD327727 CTV327726:CTZ327727 DDR327726:DDV327727 DNN327726:DNR327727 DXJ327726:DXN327727 EHF327726:EHJ327727 ERB327726:ERF327727 FAX327726:FBB327727 FKT327726:FKX327727 FUP327726:FUT327727 GEL327726:GEP327727 GOH327726:GOL327727 GYD327726:GYH327727 HHZ327726:HID327727 HRV327726:HRZ327727 IBR327726:IBV327727 ILN327726:ILR327727 IVJ327726:IVN327727 JFF327726:JFJ327727 JPB327726:JPF327727 JYX327726:JZB327727 KIT327726:KIX327727 KSP327726:KST327727 LCL327726:LCP327727 LMH327726:LML327727 LWD327726:LWH327727 MFZ327726:MGD327727 MPV327726:MPZ327727 MZR327726:MZV327727 NJN327726:NJR327727 NTJ327726:NTN327727 ODF327726:ODJ327727 ONB327726:ONF327727 OWX327726:OXB327727 PGT327726:PGX327727 PQP327726:PQT327727 QAL327726:QAP327727 QKH327726:QKL327727 QUD327726:QUH327727 RDZ327726:RED327727 RNV327726:RNZ327727 RXR327726:RXV327727 SHN327726:SHR327727 SRJ327726:SRN327727 TBF327726:TBJ327727 TLB327726:TLF327727 TUX327726:TVB327727 UET327726:UEX327727 UOP327726:UOT327727 UYL327726:UYP327727 VIH327726:VIL327727 VSD327726:VSH327727 WBZ327726:WCD327727 WLV327726:WLZ327727 WVR327726:WVV327727 J393262:N393263 JF393262:JJ393263 TB393262:TF393263 ACX393262:ADB393263 AMT393262:AMX393263 AWP393262:AWT393263 BGL393262:BGP393263 BQH393262:BQL393263 CAD393262:CAH393263 CJZ393262:CKD393263 CTV393262:CTZ393263 DDR393262:DDV393263 DNN393262:DNR393263 DXJ393262:DXN393263 EHF393262:EHJ393263 ERB393262:ERF393263 FAX393262:FBB393263 FKT393262:FKX393263 FUP393262:FUT393263 GEL393262:GEP393263 GOH393262:GOL393263 GYD393262:GYH393263 HHZ393262:HID393263 HRV393262:HRZ393263 IBR393262:IBV393263 ILN393262:ILR393263 IVJ393262:IVN393263 JFF393262:JFJ393263 JPB393262:JPF393263 JYX393262:JZB393263 KIT393262:KIX393263 KSP393262:KST393263 LCL393262:LCP393263 LMH393262:LML393263 LWD393262:LWH393263 MFZ393262:MGD393263 MPV393262:MPZ393263 MZR393262:MZV393263 NJN393262:NJR393263 NTJ393262:NTN393263 ODF393262:ODJ393263 ONB393262:ONF393263 OWX393262:OXB393263 PGT393262:PGX393263 PQP393262:PQT393263 QAL393262:QAP393263 QKH393262:QKL393263 QUD393262:QUH393263 RDZ393262:RED393263 RNV393262:RNZ393263 RXR393262:RXV393263 SHN393262:SHR393263 SRJ393262:SRN393263 TBF393262:TBJ393263 TLB393262:TLF393263 TUX393262:TVB393263 UET393262:UEX393263 UOP393262:UOT393263 UYL393262:UYP393263 VIH393262:VIL393263 VSD393262:VSH393263 WBZ393262:WCD393263 WLV393262:WLZ393263 WVR393262:WVV393263 J458798:N458799 JF458798:JJ458799 TB458798:TF458799 ACX458798:ADB458799 AMT458798:AMX458799 AWP458798:AWT458799 BGL458798:BGP458799 BQH458798:BQL458799 CAD458798:CAH458799 CJZ458798:CKD458799 CTV458798:CTZ458799 DDR458798:DDV458799 DNN458798:DNR458799 DXJ458798:DXN458799 EHF458798:EHJ458799 ERB458798:ERF458799 FAX458798:FBB458799 FKT458798:FKX458799 FUP458798:FUT458799 GEL458798:GEP458799 GOH458798:GOL458799 GYD458798:GYH458799 HHZ458798:HID458799 HRV458798:HRZ458799 IBR458798:IBV458799 ILN458798:ILR458799 IVJ458798:IVN458799 JFF458798:JFJ458799 JPB458798:JPF458799 JYX458798:JZB458799 KIT458798:KIX458799 KSP458798:KST458799 LCL458798:LCP458799 LMH458798:LML458799 LWD458798:LWH458799 MFZ458798:MGD458799 MPV458798:MPZ458799 MZR458798:MZV458799 NJN458798:NJR458799 NTJ458798:NTN458799 ODF458798:ODJ458799 ONB458798:ONF458799 OWX458798:OXB458799 PGT458798:PGX458799 PQP458798:PQT458799 QAL458798:QAP458799 QKH458798:QKL458799 QUD458798:QUH458799 RDZ458798:RED458799 RNV458798:RNZ458799 RXR458798:RXV458799 SHN458798:SHR458799 SRJ458798:SRN458799 TBF458798:TBJ458799 TLB458798:TLF458799 TUX458798:TVB458799 UET458798:UEX458799 UOP458798:UOT458799 UYL458798:UYP458799 VIH458798:VIL458799 VSD458798:VSH458799 WBZ458798:WCD458799 WLV458798:WLZ458799 WVR458798:WVV458799 J524334:N524335 JF524334:JJ524335 TB524334:TF524335 ACX524334:ADB524335 AMT524334:AMX524335 AWP524334:AWT524335 BGL524334:BGP524335 BQH524334:BQL524335 CAD524334:CAH524335 CJZ524334:CKD524335 CTV524334:CTZ524335 DDR524334:DDV524335 DNN524334:DNR524335 DXJ524334:DXN524335 EHF524334:EHJ524335 ERB524334:ERF524335 FAX524334:FBB524335 FKT524334:FKX524335 FUP524334:FUT524335 GEL524334:GEP524335 GOH524334:GOL524335 GYD524334:GYH524335 HHZ524334:HID524335 HRV524334:HRZ524335 IBR524334:IBV524335 ILN524334:ILR524335 IVJ524334:IVN524335 JFF524334:JFJ524335 JPB524334:JPF524335 JYX524334:JZB524335 KIT524334:KIX524335 KSP524334:KST524335 LCL524334:LCP524335 LMH524334:LML524335 LWD524334:LWH524335 MFZ524334:MGD524335 MPV524334:MPZ524335 MZR524334:MZV524335 NJN524334:NJR524335 NTJ524334:NTN524335 ODF524334:ODJ524335 ONB524334:ONF524335 OWX524334:OXB524335 PGT524334:PGX524335 PQP524334:PQT524335 QAL524334:QAP524335 QKH524334:QKL524335 QUD524334:QUH524335 RDZ524334:RED524335 RNV524334:RNZ524335 RXR524334:RXV524335 SHN524334:SHR524335 SRJ524334:SRN524335 TBF524334:TBJ524335 TLB524334:TLF524335 TUX524334:TVB524335 UET524334:UEX524335 UOP524334:UOT524335 UYL524334:UYP524335 VIH524334:VIL524335 VSD524334:VSH524335 WBZ524334:WCD524335 WLV524334:WLZ524335 WVR524334:WVV524335 J589870:N589871 JF589870:JJ589871 TB589870:TF589871 ACX589870:ADB589871 AMT589870:AMX589871 AWP589870:AWT589871 BGL589870:BGP589871 BQH589870:BQL589871 CAD589870:CAH589871 CJZ589870:CKD589871 CTV589870:CTZ589871 DDR589870:DDV589871 DNN589870:DNR589871 DXJ589870:DXN589871 EHF589870:EHJ589871 ERB589870:ERF589871 FAX589870:FBB589871 FKT589870:FKX589871 FUP589870:FUT589871 GEL589870:GEP589871 GOH589870:GOL589871 GYD589870:GYH589871 HHZ589870:HID589871 HRV589870:HRZ589871 IBR589870:IBV589871 ILN589870:ILR589871 IVJ589870:IVN589871 JFF589870:JFJ589871 JPB589870:JPF589871 JYX589870:JZB589871 KIT589870:KIX589871 KSP589870:KST589871 LCL589870:LCP589871 LMH589870:LML589871 LWD589870:LWH589871 MFZ589870:MGD589871 MPV589870:MPZ589871 MZR589870:MZV589871 NJN589870:NJR589871 NTJ589870:NTN589871 ODF589870:ODJ589871 ONB589870:ONF589871 OWX589870:OXB589871 PGT589870:PGX589871 PQP589870:PQT589871 QAL589870:QAP589871 QKH589870:QKL589871 QUD589870:QUH589871 RDZ589870:RED589871 RNV589870:RNZ589871 RXR589870:RXV589871 SHN589870:SHR589871 SRJ589870:SRN589871 TBF589870:TBJ589871 TLB589870:TLF589871 TUX589870:TVB589871 UET589870:UEX589871 UOP589870:UOT589871 UYL589870:UYP589871 VIH589870:VIL589871 VSD589870:VSH589871 WBZ589870:WCD589871 WLV589870:WLZ589871 WVR589870:WVV589871 J655406:N655407 JF655406:JJ655407 TB655406:TF655407 ACX655406:ADB655407 AMT655406:AMX655407 AWP655406:AWT655407 BGL655406:BGP655407 BQH655406:BQL655407 CAD655406:CAH655407 CJZ655406:CKD655407 CTV655406:CTZ655407 DDR655406:DDV655407 DNN655406:DNR655407 DXJ655406:DXN655407 EHF655406:EHJ655407 ERB655406:ERF655407 FAX655406:FBB655407 FKT655406:FKX655407 FUP655406:FUT655407 GEL655406:GEP655407 GOH655406:GOL655407 GYD655406:GYH655407 HHZ655406:HID655407 HRV655406:HRZ655407 IBR655406:IBV655407 ILN655406:ILR655407 IVJ655406:IVN655407 JFF655406:JFJ655407 JPB655406:JPF655407 JYX655406:JZB655407 KIT655406:KIX655407 KSP655406:KST655407 LCL655406:LCP655407 LMH655406:LML655407 LWD655406:LWH655407 MFZ655406:MGD655407 MPV655406:MPZ655407 MZR655406:MZV655407 NJN655406:NJR655407 NTJ655406:NTN655407 ODF655406:ODJ655407 ONB655406:ONF655407 OWX655406:OXB655407 PGT655406:PGX655407 PQP655406:PQT655407 QAL655406:QAP655407 QKH655406:QKL655407 QUD655406:QUH655407 RDZ655406:RED655407 RNV655406:RNZ655407 RXR655406:RXV655407 SHN655406:SHR655407 SRJ655406:SRN655407 TBF655406:TBJ655407 TLB655406:TLF655407 TUX655406:TVB655407 UET655406:UEX655407 UOP655406:UOT655407 UYL655406:UYP655407 VIH655406:VIL655407 VSD655406:VSH655407 WBZ655406:WCD655407 WLV655406:WLZ655407 WVR655406:WVV655407 J720942:N720943 JF720942:JJ720943 TB720942:TF720943 ACX720942:ADB720943 AMT720942:AMX720943 AWP720942:AWT720943 BGL720942:BGP720943 BQH720942:BQL720943 CAD720942:CAH720943 CJZ720942:CKD720943 CTV720942:CTZ720943 DDR720942:DDV720943 DNN720942:DNR720943 DXJ720942:DXN720943 EHF720942:EHJ720943 ERB720942:ERF720943 FAX720942:FBB720943 FKT720942:FKX720943 FUP720942:FUT720943 GEL720942:GEP720943 GOH720942:GOL720943 GYD720942:GYH720943 HHZ720942:HID720943 HRV720942:HRZ720943 IBR720942:IBV720943 ILN720942:ILR720943 IVJ720942:IVN720943 JFF720942:JFJ720943 JPB720942:JPF720943 JYX720942:JZB720943 KIT720942:KIX720943 KSP720942:KST720943 LCL720942:LCP720943 LMH720942:LML720943 LWD720942:LWH720943 MFZ720942:MGD720943 MPV720942:MPZ720943 MZR720942:MZV720943 NJN720942:NJR720943 NTJ720942:NTN720943 ODF720942:ODJ720943 ONB720942:ONF720943 OWX720942:OXB720943 PGT720942:PGX720943 PQP720942:PQT720943 QAL720942:QAP720943 QKH720942:QKL720943 QUD720942:QUH720943 RDZ720942:RED720943 RNV720942:RNZ720943 RXR720942:RXV720943 SHN720942:SHR720943 SRJ720942:SRN720943 TBF720942:TBJ720943 TLB720942:TLF720943 TUX720942:TVB720943 UET720942:UEX720943 UOP720942:UOT720943 UYL720942:UYP720943 VIH720942:VIL720943 VSD720942:VSH720943 WBZ720942:WCD720943 WLV720942:WLZ720943 WVR720942:WVV720943 J786478:N786479 JF786478:JJ786479 TB786478:TF786479 ACX786478:ADB786479 AMT786478:AMX786479 AWP786478:AWT786479 BGL786478:BGP786479 BQH786478:BQL786479 CAD786478:CAH786479 CJZ786478:CKD786479 CTV786478:CTZ786479 DDR786478:DDV786479 DNN786478:DNR786479 DXJ786478:DXN786479 EHF786478:EHJ786479 ERB786478:ERF786479 FAX786478:FBB786479 FKT786478:FKX786479 FUP786478:FUT786479 GEL786478:GEP786479 GOH786478:GOL786479 GYD786478:GYH786479 HHZ786478:HID786479 HRV786478:HRZ786479 IBR786478:IBV786479 ILN786478:ILR786479 IVJ786478:IVN786479 JFF786478:JFJ786479 JPB786478:JPF786479 JYX786478:JZB786479 KIT786478:KIX786479 KSP786478:KST786479 LCL786478:LCP786479 LMH786478:LML786479 LWD786478:LWH786479 MFZ786478:MGD786479 MPV786478:MPZ786479 MZR786478:MZV786479 NJN786478:NJR786479 NTJ786478:NTN786479 ODF786478:ODJ786479 ONB786478:ONF786479 OWX786478:OXB786479 PGT786478:PGX786479 PQP786478:PQT786479 QAL786478:QAP786479 QKH786478:QKL786479 QUD786478:QUH786479 RDZ786478:RED786479 RNV786478:RNZ786479 RXR786478:RXV786479 SHN786478:SHR786479 SRJ786478:SRN786479 TBF786478:TBJ786479 TLB786478:TLF786479 TUX786478:TVB786479 UET786478:UEX786479 UOP786478:UOT786479 UYL786478:UYP786479 VIH786478:VIL786479 VSD786478:VSH786479 WBZ786478:WCD786479 WLV786478:WLZ786479 WVR786478:WVV786479 J852014:N852015 JF852014:JJ852015 TB852014:TF852015 ACX852014:ADB852015 AMT852014:AMX852015 AWP852014:AWT852015 BGL852014:BGP852015 BQH852014:BQL852015 CAD852014:CAH852015 CJZ852014:CKD852015 CTV852014:CTZ852015 DDR852014:DDV852015 DNN852014:DNR852015 DXJ852014:DXN852015 EHF852014:EHJ852015 ERB852014:ERF852015 FAX852014:FBB852015 FKT852014:FKX852015 FUP852014:FUT852015 GEL852014:GEP852015 GOH852014:GOL852015 GYD852014:GYH852015 HHZ852014:HID852015 HRV852014:HRZ852015 IBR852014:IBV852015 ILN852014:ILR852015 IVJ852014:IVN852015 JFF852014:JFJ852015 JPB852014:JPF852015 JYX852014:JZB852015 KIT852014:KIX852015 KSP852014:KST852015 LCL852014:LCP852015 LMH852014:LML852015 LWD852014:LWH852015 MFZ852014:MGD852015 MPV852014:MPZ852015 MZR852014:MZV852015 NJN852014:NJR852015 NTJ852014:NTN852015 ODF852014:ODJ852015 ONB852014:ONF852015 OWX852014:OXB852015 PGT852014:PGX852015 PQP852014:PQT852015 QAL852014:QAP852015 QKH852014:QKL852015 QUD852014:QUH852015 RDZ852014:RED852015 RNV852014:RNZ852015 RXR852014:RXV852015 SHN852014:SHR852015 SRJ852014:SRN852015 TBF852014:TBJ852015 TLB852014:TLF852015 TUX852014:TVB852015 UET852014:UEX852015 UOP852014:UOT852015 UYL852014:UYP852015 VIH852014:VIL852015 VSD852014:VSH852015 WBZ852014:WCD852015 WLV852014:WLZ852015 WVR852014:WVV852015 J917550:N917551 JF917550:JJ917551 TB917550:TF917551 ACX917550:ADB917551 AMT917550:AMX917551 AWP917550:AWT917551 BGL917550:BGP917551 BQH917550:BQL917551 CAD917550:CAH917551 CJZ917550:CKD917551 CTV917550:CTZ917551 DDR917550:DDV917551 DNN917550:DNR917551 DXJ917550:DXN917551 EHF917550:EHJ917551 ERB917550:ERF917551 FAX917550:FBB917551 FKT917550:FKX917551 FUP917550:FUT917551 GEL917550:GEP917551 GOH917550:GOL917551 GYD917550:GYH917551 HHZ917550:HID917551 HRV917550:HRZ917551 IBR917550:IBV917551 ILN917550:ILR917551 IVJ917550:IVN917551 JFF917550:JFJ917551 JPB917550:JPF917551 JYX917550:JZB917551 KIT917550:KIX917551 KSP917550:KST917551 LCL917550:LCP917551 LMH917550:LML917551 LWD917550:LWH917551 MFZ917550:MGD917551 MPV917550:MPZ917551 MZR917550:MZV917551 NJN917550:NJR917551 NTJ917550:NTN917551 ODF917550:ODJ917551 ONB917550:ONF917551 OWX917550:OXB917551 PGT917550:PGX917551 PQP917550:PQT917551 QAL917550:QAP917551 QKH917550:QKL917551 QUD917550:QUH917551 RDZ917550:RED917551 RNV917550:RNZ917551 RXR917550:RXV917551 SHN917550:SHR917551 SRJ917550:SRN917551 TBF917550:TBJ917551 TLB917550:TLF917551 TUX917550:TVB917551 UET917550:UEX917551 UOP917550:UOT917551 UYL917550:UYP917551 VIH917550:VIL917551 VSD917550:VSH917551 WBZ917550:WCD917551 WLV917550:WLZ917551 WVR917550:WVV917551 J983086:N983087 JF983086:JJ983087 TB983086:TF983087 ACX983086:ADB983087 AMT983086:AMX983087 AWP983086:AWT983087 BGL983086:BGP983087 BQH983086:BQL983087 CAD983086:CAH983087 CJZ983086:CKD983087 CTV983086:CTZ983087 DDR983086:DDV983087 DNN983086:DNR983087 DXJ983086:DXN983087 EHF983086:EHJ983087 ERB983086:ERF983087 FAX983086:FBB983087 FKT983086:FKX983087 FUP983086:FUT983087 GEL983086:GEP983087 GOH983086:GOL983087 GYD983086:GYH983087 HHZ983086:HID983087 HRV983086:HRZ983087 IBR983086:IBV983087 ILN983086:ILR983087 IVJ983086:IVN983087 JFF983086:JFJ983087 JPB983086:JPF983087 JYX983086:JZB983087 KIT983086:KIX983087 KSP983086:KST983087 LCL983086:LCP983087 LMH983086:LML983087 LWD983086:LWH983087 MFZ983086:MGD983087 MPV983086:MPZ983087 MZR983086:MZV983087 NJN983086:NJR983087 NTJ983086:NTN983087 ODF983086:ODJ983087 ONB983086:ONF983087 OWX983086:OXB983087 PGT983086:PGX983087 PQP983086:PQT983087 QAL983086:QAP983087 QKH983086:QKL983087 QUD983086:QUH983087 RDZ983086:RED983087 RNV983086:RNZ983087 RXR983086:RXV983087 SHN983086:SHR983087 SRJ983086:SRN983087 TBF983086:TBJ983087 TLB983086:TLF983087 TUX983086:TVB983087 UET983086:UEX983087 UOP983086:UOT983087 UYL983086:UYP983087 VIH983086:VIL983087 VSD983086:VSH983087 WBZ983086:WCD983087 WLV983086:WLZ983087 WVR983086:WVV983087"/>
    <dataValidation type="whole" allowBlank="1" showInputMessage="1" showErrorMessage="1" error="数字のみ記入してください。_x000a_100㎡＝1a（あーる）となります。" sqref="K25:S34 JG25:JO34 TC25:TK34 ACY25:ADG34 AMU25:ANC34 AWQ25:AWY34 BGM25:BGU34 BQI25:BQQ34 CAE25:CAM34 CKA25:CKI34 CTW25:CUE34 DDS25:DEA34 DNO25:DNW34 DXK25:DXS34 EHG25:EHO34 ERC25:ERK34 FAY25:FBG34 FKU25:FLC34 FUQ25:FUY34 GEM25:GEU34 GOI25:GOQ34 GYE25:GYM34 HIA25:HII34 HRW25:HSE34 IBS25:ICA34 ILO25:ILW34 IVK25:IVS34 JFG25:JFO34 JPC25:JPK34 JYY25:JZG34 KIU25:KJC34 KSQ25:KSY34 LCM25:LCU34 LMI25:LMQ34 LWE25:LWM34 MGA25:MGI34 MPW25:MQE34 MZS25:NAA34 NJO25:NJW34 NTK25:NTS34 ODG25:ODO34 ONC25:ONK34 OWY25:OXG34 PGU25:PHC34 PQQ25:PQY34 QAM25:QAU34 QKI25:QKQ34 QUE25:QUM34 REA25:REI34 RNW25:ROE34 RXS25:RYA34 SHO25:SHW34 SRK25:SRS34 TBG25:TBO34 TLC25:TLK34 TUY25:TVG34 UEU25:UFC34 UOQ25:UOY34 UYM25:UYU34 VII25:VIQ34 VSE25:VSM34 WCA25:WCI34 WLW25:WME34 WVS25:WWA34 K65555:S65564 JG65555:JO65564 TC65555:TK65564 ACY65555:ADG65564 AMU65555:ANC65564 AWQ65555:AWY65564 BGM65555:BGU65564 BQI65555:BQQ65564 CAE65555:CAM65564 CKA65555:CKI65564 CTW65555:CUE65564 DDS65555:DEA65564 DNO65555:DNW65564 DXK65555:DXS65564 EHG65555:EHO65564 ERC65555:ERK65564 FAY65555:FBG65564 FKU65555:FLC65564 FUQ65555:FUY65564 GEM65555:GEU65564 GOI65555:GOQ65564 GYE65555:GYM65564 HIA65555:HII65564 HRW65555:HSE65564 IBS65555:ICA65564 ILO65555:ILW65564 IVK65555:IVS65564 JFG65555:JFO65564 JPC65555:JPK65564 JYY65555:JZG65564 KIU65555:KJC65564 KSQ65555:KSY65564 LCM65555:LCU65564 LMI65555:LMQ65564 LWE65555:LWM65564 MGA65555:MGI65564 MPW65555:MQE65564 MZS65555:NAA65564 NJO65555:NJW65564 NTK65555:NTS65564 ODG65555:ODO65564 ONC65555:ONK65564 OWY65555:OXG65564 PGU65555:PHC65564 PQQ65555:PQY65564 QAM65555:QAU65564 QKI65555:QKQ65564 QUE65555:QUM65564 REA65555:REI65564 RNW65555:ROE65564 RXS65555:RYA65564 SHO65555:SHW65564 SRK65555:SRS65564 TBG65555:TBO65564 TLC65555:TLK65564 TUY65555:TVG65564 UEU65555:UFC65564 UOQ65555:UOY65564 UYM65555:UYU65564 VII65555:VIQ65564 VSE65555:VSM65564 WCA65555:WCI65564 WLW65555:WME65564 WVS65555:WWA65564 K131091:S131100 JG131091:JO131100 TC131091:TK131100 ACY131091:ADG131100 AMU131091:ANC131100 AWQ131091:AWY131100 BGM131091:BGU131100 BQI131091:BQQ131100 CAE131091:CAM131100 CKA131091:CKI131100 CTW131091:CUE131100 DDS131091:DEA131100 DNO131091:DNW131100 DXK131091:DXS131100 EHG131091:EHO131100 ERC131091:ERK131100 FAY131091:FBG131100 FKU131091:FLC131100 FUQ131091:FUY131100 GEM131091:GEU131100 GOI131091:GOQ131100 GYE131091:GYM131100 HIA131091:HII131100 HRW131091:HSE131100 IBS131091:ICA131100 ILO131091:ILW131100 IVK131091:IVS131100 JFG131091:JFO131100 JPC131091:JPK131100 JYY131091:JZG131100 KIU131091:KJC131100 KSQ131091:KSY131100 LCM131091:LCU131100 LMI131091:LMQ131100 LWE131091:LWM131100 MGA131091:MGI131100 MPW131091:MQE131100 MZS131091:NAA131100 NJO131091:NJW131100 NTK131091:NTS131100 ODG131091:ODO131100 ONC131091:ONK131100 OWY131091:OXG131100 PGU131091:PHC131100 PQQ131091:PQY131100 QAM131091:QAU131100 QKI131091:QKQ131100 QUE131091:QUM131100 REA131091:REI131100 RNW131091:ROE131100 RXS131091:RYA131100 SHO131091:SHW131100 SRK131091:SRS131100 TBG131091:TBO131100 TLC131091:TLK131100 TUY131091:TVG131100 UEU131091:UFC131100 UOQ131091:UOY131100 UYM131091:UYU131100 VII131091:VIQ131100 VSE131091:VSM131100 WCA131091:WCI131100 WLW131091:WME131100 WVS131091:WWA131100 K196627:S196636 JG196627:JO196636 TC196627:TK196636 ACY196627:ADG196636 AMU196627:ANC196636 AWQ196627:AWY196636 BGM196627:BGU196636 BQI196627:BQQ196636 CAE196627:CAM196636 CKA196627:CKI196636 CTW196627:CUE196636 DDS196627:DEA196636 DNO196627:DNW196636 DXK196627:DXS196636 EHG196627:EHO196636 ERC196627:ERK196636 FAY196627:FBG196636 FKU196627:FLC196636 FUQ196627:FUY196636 GEM196627:GEU196636 GOI196627:GOQ196636 GYE196627:GYM196636 HIA196627:HII196636 HRW196627:HSE196636 IBS196627:ICA196636 ILO196627:ILW196636 IVK196627:IVS196636 JFG196627:JFO196636 JPC196627:JPK196636 JYY196627:JZG196636 KIU196627:KJC196636 KSQ196627:KSY196636 LCM196627:LCU196636 LMI196627:LMQ196636 LWE196627:LWM196636 MGA196627:MGI196636 MPW196627:MQE196636 MZS196627:NAA196636 NJO196627:NJW196636 NTK196627:NTS196636 ODG196627:ODO196636 ONC196627:ONK196636 OWY196627:OXG196636 PGU196627:PHC196636 PQQ196627:PQY196636 QAM196627:QAU196636 QKI196627:QKQ196636 QUE196627:QUM196636 REA196627:REI196636 RNW196627:ROE196636 RXS196627:RYA196636 SHO196627:SHW196636 SRK196627:SRS196636 TBG196627:TBO196636 TLC196627:TLK196636 TUY196627:TVG196636 UEU196627:UFC196636 UOQ196627:UOY196636 UYM196627:UYU196636 VII196627:VIQ196636 VSE196627:VSM196636 WCA196627:WCI196636 WLW196627:WME196636 WVS196627:WWA196636 K262163:S262172 JG262163:JO262172 TC262163:TK262172 ACY262163:ADG262172 AMU262163:ANC262172 AWQ262163:AWY262172 BGM262163:BGU262172 BQI262163:BQQ262172 CAE262163:CAM262172 CKA262163:CKI262172 CTW262163:CUE262172 DDS262163:DEA262172 DNO262163:DNW262172 DXK262163:DXS262172 EHG262163:EHO262172 ERC262163:ERK262172 FAY262163:FBG262172 FKU262163:FLC262172 FUQ262163:FUY262172 GEM262163:GEU262172 GOI262163:GOQ262172 GYE262163:GYM262172 HIA262163:HII262172 HRW262163:HSE262172 IBS262163:ICA262172 ILO262163:ILW262172 IVK262163:IVS262172 JFG262163:JFO262172 JPC262163:JPK262172 JYY262163:JZG262172 KIU262163:KJC262172 KSQ262163:KSY262172 LCM262163:LCU262172 LMI262163:LMQ262172 LWE262163:LWM262172 MGA262163:MGI262172 MPW262163:MQE262172 MZS262163:NAA262172 NJO262163:NJW262172 NTK262163:NTS262172 ODG262163:ODO262172 ONC262163:ONK262172 OWY262163:OXG262172 PGU262163:PHC262172 PQQ262163:PQY262172 QAM262163:QAU262172 QKI262163:QKQ262172 QUE262163:QUM262172 REA262163:REI262172 RNW262163:ROE262172 RXS262163:RYA262172 SHO262163:SHW262172 SRK262163:SRS262172 TBG262163:TBO262172 TLC262163:TLK262172 TUY262163:TVG262172 UEU262163:UFC262172 UOQ262163:UOY262172 UYM262163:UYU262172 VII262163:VIQ262172 VSE262163:VSM262172 WCA262163:WCI262172 WLW262163:WME262172 WVS262163:WWA262172 K327699:S327708 JG327699:JO327708 TC327699:TK327708 ACY327699:ADG327708 AMU327699:ANC327708 AWQ327699:AWY327708 BGM327699:BGU327708 BQI327699:BQQ327708 CAE327699:CAM327708 CKA327699:CKI327708 CTW327699:CUE327708 DDS327699:DEA327708 DNO327699:DNW327708 DXK327699:DXS327708 EHG327699:EHO327708 ERC327699:ERK327708 FAY327699:FBG327708 FKU327699:FLC327708 FUQ327699:FUY327708 GEM327699:GEU327708 GOI327699:GOQ327708 GYE327699:GYM327708 HIA327699:HII327708 HRW327699:HSE327708 IBS327699:ICA327708 ILO327699:ILW327708 IVK327699:IVS327708 JFG327699:JFO327708 JPC327699:JPK327708 JYY327699:JZG327708 KIU327699:KJC327708 KSQ327699:KSY327708 LCM327699:LCU327708 LMI327699:LMQ327708 LWE327699:LWM327708 MGA327699:MGI327708 MPW327699:MQE327708 MZS327699:NAA327708 NJO327699:NJW327708 NTK327699:NTS327708 ODG327699:ODO327708 ONC327699:ONK327708 OWY327699:OXG327708 PGU327699:PHC327708 PQQ327699:PQY327708 QAM327699:QAU327708 QKI327699:QKQ327708 QUE327699:QUM327708 REA327699:REI327708 RNW327699:ROE327708 RXS327699:RYA327708 SHO327699:SHW327708 SRK327699:SRS327708 TBG327699:TBO327708 TLC327699:TLK327708 TUY327699:TVG327708 UEU327699:UFC327708 UOQ327699:UOY327708 UYM327699:UYU327708 VII327699:VIQ327708 VSE327699:VSM327708 WCA327699:WCI327708 WLW327699:WME327708 WVS327699:WWA327708 K393235:S393244 JG393235:JO393244 TC393235:TK393244 ACY393235:ADG393244 AMU393235:ANC393244 AWQ393235:AWY393244 BGM393235:BGU393244 BQI393235:BQQ393244 CAE393235:CAM393244 CKA393235:CKI393244 CTW393235:CUE393244 DDS393235:DEA393244 DNO393235:DNW393244 DXK393235:DXS393244 EHG393235:EHO393244 ERC393235:ERK393244 FAY393235:FBG393244 FKU393235:FLC393244 FUQ393235:FUY393244 GEM393235:GEU393244 GOI393235:GOQ393244 GYE393235:GYM393244 HIA393235:HII393244 HRW393235:HSE393244 IBS393235:ICA393244 ILO393235:ILW393244 IVK393235:IVS393244 JFG393235:JFO393244 JPC393235:JPK393244 JYY393235:JZG393244 KIU393235:KJC393244 KSQ393235:KSY393244 LCM393235:LCU393244 LMI393235:LMQ393244 LWE393235:LWM393244 MGA393235:MGI393244 MPW393235:MQE393244 MZS393235:NAA393244 NJO393235:NJW393244 NTK393235:NTS393244 ODG393235:ODO393244 ONC393235:ONK393244 OWY393235:OXG393244 PGU393235:PHC393244 PQQ393235:PQY393244 QAM393235:QAU393244 QKI393235:QKQ393244 QUE393235:QUM393244 REA393235:REI393244 RNW393235:ROE393244 RXS393235:RYA393244 SHO393235:SHW393244 SRK393235:SRS393244 TBG393235:TBO393244 TLC393235:TLK393244 TUY393235:TVG393244 UEU393235:UFC393244 UOQ393235:UOY393244 UYM393235:UYU393244 VII393235:VIQ393244 VSE393235:VSM393244 WCA393235:WCI393244 WLW393235:WME393244 WVS393235:WWA393244 K458771:S458780 JG458771:JO458780 TC458771:TK458780 ACY458771:ADG458780 AMU458771:ANC458780 AWQ458771:AWY458780 BGM458771:BGU458780 BQI458771:BQQ458780 CAE458771:CAM458780 CKA458771:CKI458780 CTW458771:CUE458780 DDS458771:DEA458780 DNO458771:DNW458780 DXK458771:DXS458780 EHG458771:EHO458780 ERC458771:ERK458780 FAY458771:FBG458780 FKU458771:FLC458780 FUQ458771:FUY458780 GEM458771:GEU458780 GOI458771:GOQ458780 GYE458771:GYM458780 HIA458771:HII458780 HRW458771:HSE458780 IBS458771:ICA458780 ILO458771:ILW458780 IVK458771:IVS458780 JFG458771:JFO458780 JPC458771:JPK458780 JYY458771:JZG458780 KIU458771:KJC458780 KSQ458771:KSY458780 LCM458771:LCU458780 LMI458771:LMQ458780 LWE458771:LWM458780 MGA458771:MGI458780 MPW458771:MQE458780 MZS458771:NAA458780 NJO458771:NJW458780 NTK458771:NTS458780 ODG458771:ODO458780 ONC458771:ONK458780 OWY458771:OXG458780 PGU458771:PHC458780 PQQ458771:PQY458780 QAM458771:QAU458780 QKI458771:QKQ458780 QUE458771:QUM458780 REA458771:REI458780 RNW458771:ROE458780 RXS458771:RYA458780 SHO458771:SHW458780 SRK458771:SRS458780 TBG458771:TBO458780 TLC458771:TLK458780 TUY458771:TVG458780 UEU458771:UFC458780 UOQ458771:UOY458780 UYM458771:UYU458780 VII458771:VIQ458780 VSE458771:VSM458780 WCA458771:WCI458780 WLW458771:WME458780 WVS458771:WWA458780 K524307:S524316 JG524307:JO524316 TC524307:TK524316 ACY524307:ADG524316 AMU524307:ANC524316 AWQ524307:AWY524316 BGM524307:BGU524316 BQI524307:BQQ524316 CAE524307:CAM524316 CKA524307:CKI524316 CTW524307:CUE524316 DDS524307:DEA524316 DNO524307:DNW524316 DXK524307:DXS524316 EHG524307:EHO524316 ERC524307:ERK524316 FAY524307:FBG524316 FKU524307:FLC524316 FUQ524307:FUY524316 GEM524307:GEU524316 GOI524307:GOQ524316 GYE524307:GYM524316 HIA524307:HII524316 HRW524307:HSE524316 IBS524307:ICA524316 ILO524307:ILW524316 IVK524307:IVS524316 JFG524307:JFO524316 JPC524307:JPK524316 JYY524307:JZG524316 KIU524307:KJC524316 KSQ524307:KSY524316 LCM524307:LCU524316 LMI524307:LMQ524316 LWE524307:LWM524316 MGA524307:MGI524316 MPW524307:MQE524316 MZS524307:NAA524316 NJO524307:NJW524316 NTK524307:NTS524316 ODG524307:ODO524316 ONC524307:ONK524316 OWY524307:OXG524316 PGU524307:PHC524316 PQQ524307:PQY524316 QAM524307:QAU524316 QKI524307:QKQ524316 QUE524307:QUM524316 REA524307:REI524316 RNW524307:ROE524316 RXS524307:RYA524316 SHO524307:SHW524316 SRK524307:SRS524316 TBG524307:TBO524316 TLC524307:TLK524316 TUY524307:TVG524316 UEU524307:UFC524316 UOQ524307:UOY524316 UYM524307:UYU524316 VII524307:VIQ524316 VSE524307:VSM524316 WCA524307:WCI524316 WLW524307:WME524316 WVS524307:WWA524316 K589843:S589852 JG589843:JO589852 TC589843:TK589852 ACY589843:ADG589852 AMU589843:ANC589852 AWQ589843:AWY589852 BGM589843:BGU589852 BQI589843:BQQ589852 CAE589843:CAM589852 CKA589843:CKI589852 CTW589843:CUE589852 DDS589843:DEA589852 DNO589843:DNW589852 DXK589843:DXS589852 EHG589843:EHO589852 ERC589843:ERK589852 FAY589843:FBG589852 FKU589843:FLC589852 FUQ589843:FUY589852 GEM589843:GEU589852 GOI589843:GOQ589852 GYE589843:GYM589852 HIA589843:HII589852 HRW589843:HSE589852 IBS589843:ICA589852 ILO589843:ILW589852 IVK589843:IVS589852 JFG589843:JFO589852 JPC589843:JPK589852 JYY589843:JZG589852 KIU589843:KJC589852 KSQ589843:KSY589852 LCM589843:LCU589852 LMI589843:LMQ589852 LWE589843:LWM589852 MGA589843:MGI589852 MPW589843:MQE589852 MZS589843:NAA589852 NJO589843:NJW589852 NTK589843:NTS589852 ODG589843:ODO589852 ONC589843:ONK589852 OWY589843:OXG589852 PGU589843:PHC589852 PQQ589843:PQY589852 QAM589843:QAU589852 QKI589843:QKQ589852 QUE589843:QUM589852 REA589843:REI589852 RNW589843:ROE589852 RXS589843:RYA589852 SHO589843:SHW589852 SRK589843:SRS589852 TBG589843:TBO589852 TLC589843:TLK589852 TUY589843:TVG589852 UEU589843:UFC589852 UOQ589843:UOY589852 UYM589843:UYU589852 VII589843:VIQ589852 VSE589843:VSM589852 WCA589843:WCI589852 WLW589843:WME589852 WVS589843:WWA589852 K655379:S655388 JG655379:JO655388 TC655379:TK655388 ACY655379:ADG655388 AMU655379:ANC655388 AWQ655379:AWY655388 BGM655379:BGU655388 BQI655379:BQQ655388 CAE655379:CAM655388 CKA655379:CKI655388 CTW655379:CUE655388 DDS655379:DEA655388 DNO655379:DNW655388 DXK655379:DXS655388 EHG655379:EHO655388 ERC655379:ERK655388 FAY655379:FBG655388 FKU655379:FLC655388 FUQ655379:FUY655388 GEM655379:GEU655388 GOI655379:GOQ655388 GYE655379:GYM655388 HIA655379:HII655388 HRW655379:HSE655388 IBS655379:ICA655388 ILO655379:ILW655388 IVK655379:IVS655388 JFG655379:JFO655388 JPC655379:JPK655388 JYY655379:JZG655388 KIU655379:KJC655388 KSQ655379:KSY655388 LCM655379:LCU655388 LMI655379:LMQ655388 LWE655379:LWM655388 MGA655379:MGI655388 MPW655379:MQE655388 MZS655379:NAA655388 NJO655379:NJW655388 NTK655379:NTS655388 ODG655379:ODO655388 ONC655379:ONK655388 OWY655379:OXG655388 PGU655379:PHC655388 PQQ655379:PQY655388 QAM655379:QAU655388 QKI655379:QKQ655388 QUE655379:QUM655388 REA655379:REI655388 RNW655379:ROE655388 RXS655379:RYA655388 SHO655379:SHW655388 SRK655379:SRS655388 TBG655379:TBO655388 TLC655379:TLK655388 TUY655379:TVG655388 UEU655379:UFC655388 UOQ655379:UOY655388 UYM655379:UYU655388 VII655379:VIQ655388 VSE655379:VSM655388 WCA655379:WCI655388 WLW655379:WME655388 WVS655379:WWA655388 K720915:S720924 JG720915:JO720924 TC720915:TK720924 ACY720915:ADG720924 AMU720915:ANC720924 AWQ720915:AWY720924 BGM720915:BGU720924 BQI720915:BQQ720924 CAE720915:CAM720924 CKA720915:CKI720924 CTW720915:CUE720924 DDS720915:DEA720924 DNO720915:DNW720924 DXK720915:DXS720924 EHG720915:EHO720924 ERC720915:ERK720924 FAY720915:FBG720924 FKU720915:FLC720924 FUQ720915:FUY720924 GEM720915:GEU720924 GOI720915:GOQ720924 GYE720915:GYM720924 HIA720915:HII720924 HRW720915:HSE720924 IBS720915:ICA720924 ILO720915:ILW720924 IVK720915:IVS720924 JFG720915:JFO720924 JPC720915:JPK720924 JYY720915:JZG720924 KIU720915:KJC720924 KSQ720915:KSY720924 LCM720915:LCU720924 LMI720915:LMQ720924 LWE720915:LWM720924 MGA720915:MGI720924 MPW720915:MQE720924 MZS720915:NAA720924 NJO720915:NJW720924 NTK720915:NTS720924 ODG720915:ODO720924 ONC720915:ONK720924 OWY720915:OXG720924 PGU720915:PHC720924 PQQ720915:PQY720924 QAM720915:QAU720924 QKI720915:QKQ720924 QUE720915:QUM720924 REA720915:REI720924 RNW720915:ROE720924 RXS720915:RYA720924 SHO720915:SHW720924 SRK720915:SRS720924 TBG720915:TBO720924 TLC720915:TLK720924 TUY720915:TVG720924 UEU720915:UFC720924 UOQ720915:UOY720924 UYM720915:UYU720924 VII720915:VIQ720924 VSE720915:VSM720924 WCA720915:WCI720924 WLW720915:WME720924 WVS720915:WWA720924 K786451:S786460 JG786451:JO786460 TC786451:TK786460 ACY786451:ADG786460 AMU786451:ANC786460 AWQ786451:AWY786460 BGM786451:BGU786460 BQI786451:BQQ786460 CAE786451:CAM786460 CKA786451:CKI786460 CTW786451:CUE786460 DDS786451:DEA786460 DNO786451:DNW786460 DXK786451:DXS786460 EHG786451:EHO786460 ERC786451:ERK786460 FAY786451:FBG786460 FKU786451:FLC786460 FUQ786451:FUY786460 GEM786451:GEU786460 GOI786451:GOQ786460 GYE786451:GYM786460 HIA786451:HII786460 HRW786451:HSE786460 IBS786451:ICA786460 ILO786451:ILW786460 IVK786451:IVS786460 JFG786451:JFO786460 JPC786451:JPK786460 JYY786451:JZG786460 KIU786451:KJC786460 KSQ786451:KSY786460 LCM786451:LCU786460 LMI786451:LMQ786460 LWE786451:LWM786460 MGA786451:MGI786460 MPW786451:MQE786460 MZS786451:NAA786460 NJO786451:NJW786460 NTK786451:NTS786460 ODG786451:ODO786460 ONC786451:ONK786460 OWY786451:OXG786460 PGU786451:PHC786460 PQQ786451:PQY786460 QAM786451:QAU786460 QKI786451:QKQ786460 QUE786451:QUM786460 REA786451:REI786460 RNW786451:ROE786460 RXS786451:RYA786460 SHO786451:SHW786460 SRK786451:SRS786460 TBG786451:TBO786460 TLC786451:TLK786460 TUY786451:TVG786460 UEU786451:UFC786460 UOQ786451:UOY786460 UYM786451:UYU786460 VII786451:VIQ786460 VSE786451:VSM786460 WCA786451:WCI786460 WLW786451:WME786460 WVS786451:WWA786460 K851987:S851996 JG851987:JO851996 TC851987:TK851996 ACY851987:ADG851996 AMU851987:ANC851996 AWQ851987:AWY851996 BGM851987:BGU851996 BQI851987:BQQ851996 CAE851987:CAM851996 CKA851987:CKI851996 CTW851987:CUE851996 DDS851987:DEA851996 DNO851987:DNW851996 DXK851987:DXS851996 EHG851987:EHO851996 ERC851987:ERK851996 FAY851987:FBG851996 FKU851987:FLC851996 FUQ851987:FUY851996 GEM851987:GEU851996 GOI851987:GOQ851996 GYE851987:GYM851996 HIA851987:HII851996 HRW851987:HSE851996 IBS851987:ICA851996 ILO851987:ILW851996 IVK851987:IVS851996 JFG851987:JFO851996 JPC851987:JPK851996 JYY851987:JZG851996 KIU851987:KJC851996 KSQ851987:KSY851996 LCM851987:LCU851996 LMI851987:LMQ851996 LWE851987:LWM851996 MGA851987:MGI851996 MPW851987:MQE851996 MZS851987:NAA851996 NJO851987:NJW851996 NTK851987:NTS851996 ODG851987:ODO851996 ONC851987:ONK851996 OWY851987:OXG851996 PGU851987:PHC851996 PQQ851987:PQY851996 QAM851987:QAU851996 QKI851987:QKQ851996 QUE851987:QUM851996 REA851987:REI851996 RNW851987:ROE851996 RXS851987:RYA851996 SHO851987:SHW851996 SRK851987:SRS851996 TBG851987:TBO851996 TLC851987:TLK851996 TUY851987:TVG851996 UEU851987:UFC851996 UOQ851987:UOY851996 UYM851987:UYU851996 VII851987:VIQ851996 VSE851987:VSM851996 WCA851987:WCI851996 WLW851987:WME851996 WVS851987:WWA851996 K917523:S917532 JG917523:JO917532 TC917523:TK917532 ACY917523:ADG917532 AMU917523:ANC917532 AWQ917523:AWY917532 BGM917523:BGU917532 BQI917523:BQQ917532 CAE917523:CAM917532 CKA917523:CKI917532 CTW917523:CUE917532 DDS917523:DEA917532 DNO917523:DNW917532 DXK917523:DXS917532 EHG917523:EHO917532 ERC917523:ERK917532 FAY917523:FBG917532 FKU917523:FLC917532 FUQ917523:FUY917532 GEM917523:GEU917532 GOI917523:GOQ917532 GYE917523:GYM917532 HIA917523:HII917532 HRW917523:HSE917532 IBS917523:ICA917532 ILO917523:ILW917532 IVK917523:IVS917532 JFG917523:JFO917532 JPC917523:JPK917532 JYY917523:JZG917532 KIU917523:KJC917532 KSQ917523:KSY917532 LCM917523:LCU917532 LMI917523:LMQ917532 LWE917523:LWM917532 MGA917523:MGI917532 MPW917523:MQE917532 MZS917523:NAA917532 NJO917523:NJW917532 NTK917523:NTS917532 ODG917523:ODO917532 ONC917523:ONK917532 OWY917523:OXG917532 PGU917523:PHC917532 PQQ917523:PQY917532 QAM917523:QAU917532 QKI917523:QKQ917532 QUE917523:QUM917532 REA917523:REI917532 RNW917523:ROE917532 RXS917523:RYA917532 SHO917523:SHW917532 SRK917523:SRS917532 TBG917523:TBO917532 TLC917523:TLK917532 TUY917523:TVG917532 UEU917523:UFC917532 UOQ917523:UOY917532 UYM917523:UYU917532 VII917523:VIQ917532 VSE917523:VSM917532 WCA917523:WCI917532 WLW917523:WME917532 WVS917523:WWA917532 K983059:S983068 JG983059:JO983068 TC983059:TK983068 ACY983059:ADG983068 AMU983059:ANC983068 AWQ983059:AWY983068 BGM983059:BGU983068 BQI983059:BQQ983068 CAE983059:CAM983068 CKA983059:CKI983068 CTW983059:CUE983068 DDS983059:DEA983068 DNO983059:DNW983068 DXK983059:DXS983068 EHG983059:EHO983068 ERC983059:ERK983068 FAY983059:FBG983068 FKU983059:FLC983068 FUQ983059:FUY983068 GEM983059:GEU983068 GOI983059:GOQ983068 GYE983059:GYM983068 HIA983059:HII983068 HRW983059:HSE983068 IBS983059:ICA983068 ILO983059:ILW983068 IVK983059:IVS983068 JFG983059:JFO983068 JPC983059:JPK983068 JYY983059:JZG983068 KIU983059:KJC983068 KSQ983059:KSY983068 LCM983059:LCU983068 LMI983059:LMQ983068 LWE983059:LWM983068 MGA983059:MGI983068 MPW983059:MQE983068 MZS983059:NAA983068 NJO983059:NJW983068 NTK983059:NTS983068 ODG983059:ODO983068 ONC983059:ONK983068 OWY983059:OXG983068 PGU983059:PHC983068 PQQ983059:PQY983068 QAM983059:QAU983068 QKI983059:QKQ983068 QUE983059:QUM983068 REA983059:REI983068 RNW983059:ROE983068 RXS983059:RYA983068 SHO983059:SHW983068 SRK983059:SRS983068 TBG983059:TBO983068 TLC983059:TLK983068 TUY983059:TVG983068 UEU983059:UFC983068 UOQ983059:UOY983068 UYM983059:UYU983068 VII983059:VIQ983068 VSE983059:VSM983068 WCA983059:WCI983068 WLW983059:WME983068 WVS983059:WWA983068">
      <formula1>0</formula1>
      <formula2>1000000000</formula2>
    </dataValidation>
    <dataValidation type="whole" allowBlank="1" showInputMessage="1" showErrorMessage="1" error="数字のみ記入してください。_x000a_100㎡＝1a（あーる）となります。" sqref="J55:J56 JF55:JF56 TB55:TB56 ACX55:ACX56 AMT55:AMT56 AWP55:AWP56 BGL55:BGL56 BQH55:BQH56 CAD55:CAD56 CJZ55:CJZ56 CTV55:CTV56 DDR55:DDR56 DNN55:DNN56 DXJ55:DXJ56 EHF55:EHF56 ERB55:ERB56 FAX55:FAX56 FKT55:FKT56 FUP55:FUP56 GEL55:GEL56 GOH55:GOH56 GYD55:GYD56 HHZ55:HHZ56 HRV55:HRV56 IBR55:IBR56 ILN55:ILN56 IVJ55:IVJ56 JFF55:JFF56 JPB55:JPB56 JYX55:JYX56 KIT55:KIT56 KSP55:KSP56 LCL55:LCL56 LMH55:LMH56 LWD55:LWD56 MFZ55:MFZ56 MPV55:MPV56 MZR55:MZR56 NJN55:NJN56 NTJ55:NTJ56 ODF55:ODF56 ONB55:ONB56 OWX55:OWX56 PGT55:PGT56 PQP55:PQP56 QAL55:QAL56 QKH55:QKH56 QUD55:QUD56 RDZ55:RDZ56 RNV55:RNV56 RXR55:RXR56 SHN55:SHN56 SRJ55:SRJ56 TBF55:TBF56 TLB55:TLB56 TUX55:TUX56 UET55:UET56 UOP55:UOP56 UYL55:UYL56 VIH55:VIH56 VSD55:VSD56 WBZ55:WBZ56 WLV55:WLV56 WVR55:WVR56 J65584:J65585 JF65584:JF65585 TB65584:TB65585 ACX65584:ACX65585 AMT65584:AMT65585 AWP65584:AWP65585 BGL65584:BGL65585 BQH65584:BQH65585 CAD65584:CAD65585 CJZ65584:CJZ65585 CTV65584:CTV65585 DDR65584:DDR65585 DNN65584:DNN65585 DXJ65584:DXJ65585 EHF65584:EHF65585 ERB65584:ERB65585 FAX65584:FAX65585 FKT65584:FKT65585 FUP65584:FUP65585 GEL65584:GEL65585 GOH65584:GOH65585 GYD65584:GYD65585 HHZ65584:HHZ65585 HRV65584:HRV65585 IBR65584:IBR65585 ILN65584:ILN65585 IVJ65584:IVJ65585 JFF65584:JFF65585 JPB65584:JPB65585 JYX65584:JYX65585 KIT65584:KIT65585 KSP65584:KSP65585 LCL65584:LCL65585 LMH65584:LMH65585 LWD65584:LWD65585 MFZ65584:MFZ65585 MPV65584:MPV65585 MZR65584:MZR65585 NJN65584:NJN65585 NTJ65584:NTJ65585 ODF65584:ODF65585 ONB65584:ONB65585 OWX65584:OWX65585 PGT65584:PGT65585 PQP65584:PQP65585 QAL65584:QAL65585 QKH65584:QKH65585 QUD65584:QUD65585 RDZ65584:RDZ65585 RNV65584:RNV65585 RXR65584:RXR65585 SHN65584:SHN65585 SRJ65584:SRJ65585 TBF65584:TBF65585 TLB65584:TLB65585 TUX65584:TUX65585 UET65584:UET65585 UOP65584:UOP65585 UYL65584:UYL65585 VIH65584:VIH65585 VSD65584:VSD65585 WBZ65584:WBZ65585 WLV65584:WLV65585 WVR65584:WVR65585 J131120:J131121 JF131120:JF131121 TB131120:TB131121 ACX131120:ACX131121 AMT131120:AMT131121 AWP131120:AWP131121 BGL131120:BGL131121 BQH131120:BQH131121 CAD131120:CAD131121 CJZ131120:CJZ131121 CTV131120:CTV131121 DDR131120:DDR131121 DNN131120:DNN131121 DXJ131120:DXJ131121 EHF131120:EHF131121 ERB131120:ERB131121 FAX131120:FAX131121 FKT131120:FKT131121 FUP131120:FUP131121 GEL131120:GEL131121 GOH131120:GOH131121 GYD131120:GYD131121 HHZ131120:HHZ131121 HRV131120:HRV131121 IBR131120:IBR131121 ILN131120:ILN131121 IVJ131120:IVJ131121 JFF131120:JFF131121 JPB131120:JPB131121 JYX131120:JYX131121 KIT131120:KIT131121 KSP131120:KSP131121 LCL131120:LCL131121 LMH131120:LMH131121 LWD131120:LWD131121 MFZ131120:MFZ131121 MPV131120:MPV131121 MZR131120:MZR131121 NJN131120:NJN131121 NTJ131120:NTJ131121 ODF131120:ODF131121 ONB131120:ONB131121 OWX131120:OWX131121 PGT131120:PGT131121 PQP131120:PQP131121 QAL131120:QAL131121 QKH131120:QKH131121 QUD131120:QUD131121 RDZ131120:RDZ131121 RNV131120:RNV131121 RXR131120:RXR131121 SHN131120:SHN131121 SRJ131120:SRJ131121 TBF131120:TBF131121 TLB131120:TLB131121 TUX131120:TUX131121 UET131120:UET131121 UOP131120:UOP131121 UYL131120:UYL131121 VIH131120:VIH131121 VSD131120:VSD131121 WBZ131120:WBZ131121 WLV131120:WLV131121 WVR131120:WVR131121 J196656:J196657 JF196656:JF196657 TB196656:TB196657 ACX196656:ACX196657 AMT196656:AMT196657 AWP196656:AWP196657 BGL196656:BGL196657 BQH196656:BQH196657 CAD196656:CAD196657 CJZ196656:CJZ196657 CTV196656:CTV196657 DDR196656:DDR196657 DNN196656:DNN196657 DXJ196656:DXJ196657 EHF196656:EHF196657 ERB196656:ERB196657 FAX196656:FAX196657 FKT196656:FKT196657 FUP196656:FUP196657 GEL196656:GEL196657 GOH196656:GOH196657 GYD196656:GYD196657 HHZ196656:HHZ196657 HRV196656:HRV196657 IBR196656:IBR196657 ILN196656:ILN196657 IVJ196656:IVJ196657 JFF196656:JFF196657 JPB196656:JPB196657 JYX196656:JYX196657 KIT196656:KIT196657 KSP196656:KSP196657 LCL196656:LCL196657 LMH196656:LMH196657 LWD196656:LWD196657 MFZ196656:MFZ196657 MPV196656:MPV196657 MZR196656:MZR196657 NJN196656:NJN196657 NTJ196656:NTJ196657 ODF196656:ODF196657 ONB196656:ONB196657 OWX196656:OWX196657 PGT196656:PGT196657 PQP196656:PQP196657 QAL196656:QAL196657 QKH196656:QKH196657 QUD196656:QUD196657 RDZ196656:RDZ196657 RNV196656:RNV196657 RXR196656:RXR196657 SHN196656:SHN196657 SRJ196656:SRJ196657 TBF196656:TBF196657 TLB196656:TLB196657 TUX196656:TUX196657 UET196656:UET196657 UOP196656:UOP196657 UYL196656:UYL196657 VIH196656:VIH196657 VSD196656:VSD196657 WBZ196656:WBZ196657 WLV196656:WLV196657 WVR196656:WVR196657 J262192:J262193 JF262192:JF262193 TB262192:TB262193 ACX262192:ACX262193 AMT262192:AMT262193 AWP262192:AWP262193 BGL262192:BGL262193 BQH262192:BQH262193 CAD262192:CAD262193 CJZ262192:CJZ262193 CTV262192:CTV262193 DDR262192:DDR262193 DNN262192:DNN262193 DXJ262192:DXJ262193 EHF262192:EHF262193 ERB262192:ERB262193 FAX262192:FAX262193 FKT262192:FKT262193 FUP262192:FUP262193 GEL262192:GEL262193 GOH262192:GOH262193 GYD262192:GYD262193 HHZ262192:HHZ262193 HRV262192:HRV262193 IBR262192:IBR262193 ILN262192:ILN262193 IVJ262192:IVJ262193 JFF262192:JFF262193 JPB262192:JPB262193 JYX262192:JYX262193 KIT262192:KIT262193 KSP262192:KSP262193 LCL262192:LCL262193 LMH262192:LMH262193 LWD262192:LWD262193 MFZ262192:MFZ262193 MPV262192:MPV262193 MZR262192:MZR262193 NJN262192:NJN262193 NTJ262192:NTJ262193 ODF262192:ODF262193 ONB262192:ONB262193 OWX262192:OWX262193 PGT262192:PGT262193 PQP262192:PQP262193 QAL262192:QAL262193 QKH262192:QKH262193 QUD262192:QUD262193 RDZ262192:RDZ262193 RNV262192:RNV262193 RXR262192:RXR262193 SHN262192:SHN262193 SRJ262192:SRJ262193 TBF262192:TBF262193 TLB262192:TLB262193 TUX262192:TUX262193 UET262192:UET262193 UOP262192:UOP262193 UYL262192:UYL262193 VIH262192:VIH262193 VSD262192:VSD262193 WBZ262192:WBZ262193 WLV262192:WLV262193 WVR262192:WVR262193 J327728:J327729 JF327728:JF327729 TB327728:TB327729 ACX327728:ACX327729 AMT327728:AMT327729 AWP327728:AWP327729 BGL327728:BGL327729 BQH327728:BQH327729 CAD327728:CAD327729 CJZ327728:CJZ327729 CTV327728:CTV327729 DDR327728:DDR327729 DNN327728:DNN327729 DXJ327728:DXJ327729 EHF327728:EHF327729 ERB327728:ERB327729 FAX327728:FAX327729 FKT327728:FKT327729 FUP327728:FUP327729 GEL327728:GEL327729 GOH327728:GOH327729 GYD327728:GYD327729 HHZ327728:HHZ327729 HRV327728:HRV327729 IBR327728:IBR327729 ILN327728:ILN327729 IVJ327728:IVJ327729 JFF327728:JFF327729 JPB327728:JPB327729 JYX327728:JYX327729 KIT327728:KIT327729 KSP327728:KSP327729 LCL327728:LCL327729 LMH327728:LMH327729 LWD327728:LWD327729 MFZ327728:MFZ327729 MPV327728:MPV327729 MZR327728:MZR327729 NJN327728:NJN327729 NTJ327728:NTJ327729 ODF327728:ODF327729 ONB327728:ONB327729 OWX327728:OWX327729 PGT327728:PGT327729 PQP327728:PQP327729 QAL327728:QAL327729 QKH327728:QKH327729 QUD327728:QUD327729 RDZ327728:RDZ327729 RNV327728:RNV327729 RXR327728:RXR327729 SHN327728:SHN327729 SRJ327728:SRJ327729 TBF327728:TBF327729 TLB327728:TLB327729 TUX327728:TUX327729 UET327728:UET327729 UOP327728:UOP327729 UYL327728:UYL327729 VIH327728:VIH327729 VSD327728:VSD327729 WBZ327728:WBZ327729 WLV327728:WLV327729 WVR327728:WVR327729 J393264:J393265 JF393264:JF393265 TB393264:TB393265 ACX393264:ACX393265 AMT393264:AMT393265 AWP393264:AWP393265 BGL393264:BGL393265 BQH393264:BQH393265 CAD393264:CAD393265 CJZ393264:CJZ393265 CTV393264:CTV393265 DDR393264:DDR393265 DNN393264:DNN393265 DXJ393264:DXJ393265 EHF393264:EHF393265 ERB393264:ERB393265 FAX393264:FAX393265 FKT393264:FKT393265 FUP393264:FUP393265 GEL393264:GEL393265 GOH393264:GOH393265 GYD393264:GYD393265 HHZ393264:HHZ393265 HRV393264:HRV393265 IBR393264:IBR393265 ILN393264:ILN393265 IVJ393264:IVJ393265 JFF393264:JFF393265 JPB393264:JPB393265 JYX393264:JYX393265 KIT393264:KIT393265 KSP393264:KSP393265 LCL393264:LCL393265 LMH393264:LMH393265 LWD393264:LWD393265 MFZ393264:MFZ393265 MPV393264:MPV393265 MZR393264:MZR393265 NJN393264:NJN393265 NTJ393264:NTJ393265 ODF393264:ODF393265 ONB393264:ONB393265 OWX393264:OWX393265 PGT393264:PGT393265 PQP393264:PQP393265 QAL393264:QAL393265 QKH393264:QKH393265 QUD393264:QUD393265 RDZ393264:RDZ393265 RNV393264:RNV393265 RXR393264:RXR393265 SHN393264:SHN393265 SRJ393264:SRJ393265 TBF393264:TBF393265 TLB393264:TLB393265 TUX393264:TUX393265 UET393264:UET393265 UOP393264:UOP393265 UYL393264:UYL393265 VIH393264:VIH393265 VSD393264:VSD393265 WBZ393264:WBZ393265 WLV393264:WLV393265 WVR393264:WVR393265 J458800:J458801 JF458800:JF458801 TB458800:TB458801 ACX458800:ACX458801 AMT458800:AMT458801 AWP458800:AWP458801 BGL458800:BGL458801 BQH458800:BQH458801 CAD458800:CAD458801 CJZ458800:CJZ458801 CTV458800:CTV458801 DDR458800:DDR458801 DNN458800:DNN458801 DXJ458800:DXJ458801 EHF458800:EHF458801 ERB458800:ERB458801 FAX458800:FAX458801 FKT458800:FKT458801 FUP458800:FUP458801 GEL458800:GEL458801 GOH458800:GOH458801 GYD458800:GYD458801 HHZ458800:HHZ458801 HRV458800:HRV458801 IBR458800:IBR458801 ILN458800:ILN458801 IVJ458800:IVJ458801 JFF458800:JFF458801 JPB458800:JPB458801 JYX458800:JYX458801 KIT458800:KIT458801 KSP458800:KSP458801 LCL458800:LCL458801 LMH458800:LMH458801 LWD458800:LWD458801 MFZ458800:MFZ458801 MPV458800:MPV458801 MZR458800:MZR458801 NJN458800:NJN458801 NTJ458800:NTJ458801 ODF458800:ODF458801 ONB458800:ONB458801 OWX458800:OWX458801 PGT458800:PGT458801 PQP458800:PQP458801 QAL458800:QAL458801 QKH458800:QKH458801 QUD458800:QUD458801 RDZ458800:RDZ458801 RNV458800:RNV458801 RXR458800:RXR458801 SHN458800:SHN458801 SRJ458800:SRJ458801 TBF458800:TBF458801 TLB458800:TLB458801 TUX458800:TUX458801 UET458800:UET458801 UOP458800:UOP458801 UYL458800:UYL458801 VIH458800:VIH458801 VSD458800:VSD458801 WBZ458800:WBZ458801 WLV458800:WLV458801 WVR458800:WVR458801 J524336:J524337 JF524336:JF524337 TB524336:TB524337 ACX524336:ACX524337 AMT524336:AMT524337 AWP524336:AWP524337 BGL524336:BGL524337 BQH524336:BQH524337 CAD524336:CAD524337 CJZ524336:CJZ524337 CTV524336:CTV524337 DDR524336:DDR524337 DNN524336:DNN524337 DXJ524336:DXJ524337 EHF524336:EHF524337 ERB524336:ERB524337 FAX524336:FAX524337 FKT524336:FKT524337 FUP524336:FUP524337 GEL524336:GEL524337 GOH524336:GOH524337 GYD524336:GYD524337 HHZ524336:HHZ524337 HRV524336:HRV524337 IBR524336:IBR524337 ILN524336:ILN524337 IVJ524336:IVJ524337 JFF524336:JFF524337 JPB524336:JPB524337 JYX524336:JYX524337 KIT524336:KIT524337 KSP524336:KSP524337 LCL524336:LCL524337 LMH524336:LMH524337 LWD524336:LWD524337 MFZ524336:MFZ524337 MPV524336:MPV524337 MZR524336:MZR524337 NJN524336:NJN524337 NTJ524336:NTJ524337 ODF524336:ODF524337 ONB524336:ONB524337 OWX524336:OWX524337 PGT524336:PGT524337 PQP524336:PQP524337 QAL524336:QAL524337 QKH524336:QKH524337 QUD524336:QUD524337 RDZ524336:RDZ524337 RNV524336:RNV524337 RXR524336:RXR524337 SHN524336:SHN524337 SRJ524336:SRJ524337 TBF524336:TBF524337 TLB524336:TLB524337 TUX524336:TUX524337 UET524336:UET524337 UOP524336:UOP524337 UYL524336:UYL524337 VIH524336:VIH524337 VSD524336:VSD524337 WBZ524336:WBZ524337 WLV524336:WLV524337 WVR524336:WVR524337 J589872:J589873 JF589872:JF589873 TB589872:TB589873 ACX589872:ACX589873 AMT589872:AMT589873 AWP589872:AWP589873 BGL589872:BGL589873 BQH589872:BQH589873 CAD589872:CAD589873 CJZ589872:CJZ589873 CTV589872:CTV589873 DDR589872:DDR589873 DNN589872:DNN589873 DXJ589872:DXJ589873 EHF589872:EHF589873 ERB589872:ERB589873 FAX589872:FAX589873 FKT589872:FKT589873 FUP589872:FUP589873 GEL589872:GEL589873 GOH589872:GOH589873 GYD589872:GYD589873 HHZ589872:HHZ589873 HRV589872:HRV589873 IBR589872:IBR589873 ILN589872:ILN589873 IVJ589872:IVJ589873 JFF589872:JFF589873 JPB589872:JPB589873 JYX589872:JYX589873 KIT589872:KIT589873 KSP589872:KSP589873 LCL589872:LCL589873 LMH589872:LMH589873 LWD589872:LWD589873 MFZ589872:MFZ589873 MPV589872:MPV589873 MZR589872:MZR589873 NJN589872:NJN589873 NTJ589872:NTJ589873 ODF589872:ODF589873 ONB589872:ONB589873 OWX589872:OWX589873 PGT589872:PGT589873 PQP589872:PQP589873 QAL589872:QAL589873 QKH589872:QKH589873 QUD589872:QUD589873 RDZ589872:RDZ589873 RNV589872:RNV589873 RXR589872:RXR589873 SHN589872:SHN589873 SRJ589872:SRJ589873 TBF589872:TBF589873 TLB589872:TLB589873 TUX589872:TUX589873 UET589872:UET589873 UOP589872:UOP589873 UYL589872:UYL589873 VIH589872:VIH589873 VSD589872:VSD589873 WBZ589872:WBZ589873 WLV589872:WLV589873 WVR589872:WVR589873 J655408:J655409 JF655408:JF655409 TB655408:TB655409 ACX655408:ACX655409 AMT655408:AMT655409 AWP655408:AWP655409 BGL655408:BGL655409 BQH655408:BQH655409 CAD655408:CAD655409 CJZ655408:CJZ655409 CTV655408:CTV655409 DDR655408:DDR655409 DNN655408:DNN655409 DXJ655408:DXJ655409 EHF655408:EHF655409 ERB655408:ERB655409 FAX655408:FAX655409 FKT655408:FKT655409 FUP655408:FUP655409 GEL655408:GEL655409 GOH655408:GOH655409 GYD655408:GYD655409 HHZ655408:HHZ655409 HRV655408:HRV655409 IBR655408:IBR655409 ILN655408:ILN655409 IVJ655408:IVJ655409 JFF655408:JFF655409 JPB655408:JPB655409 JYX655408:JYX655409 KIT655408:KIT655409 KSP655408:KSP655409 LCL655408:LCL655409 LMH655408:LMH655409 LWD655408:LWD655409 MFZ655408:MFZ655409 MPV655408:MPV655409 MZR655408:MZR655409 NJN655408:NJN655409 NTJ655408:NTJ655409 ODF655408:ODF655409 ONB655408:ONB655409 OWX655408:OWX655409 PGT655408:PGT655409 PQP655408:PQP655409 QAL655408:QAL655409 QKH655408:QKH655409 QUD655408:QUD655409 RDZ655408:RDZ655409 RNV655408:RNV655409 RXR655408:RXR655409 SHN655408:SHN655409 SRJ655408:SRJ655409 TBF655408:TBF655409 TLB655408:TLB655409 TUX655408:TUX655409 UET655408:UET655409 UOP655408:UOP655409 UYL655408:UYL655409 VIH655408:VIH655409 VSD655408:VSD655409 WBZ655408:WBZ655409 WLV655408:WLV655409 WVR655408:WVR655409 J720944:J720945 JF720944:JF720945 TB720944:TB720945 ACX720944:ACX720945 AMT720944:AMT720945 AWP720944:AWP720945 BGL720944:BGL720945 BQH720944:BQH720945 CAD720944:CAD720945 CJZ720944:CJZ720945 CTV720944:CTV720945 DDR720944:DDR720945 DNN720944:DNN720945 DXJ720944:DXJ720945 EHF720944:EHF720945 ERB720944:ERB720945 FAX720944:FAX720945 FKT720944:FKT720945 FUP720944:FUP720945 GEL720944:GEL720945 GOH720944:GOH720945 GYD720944:GYD720945 HHZ720944:HHZ720945 HRV720944:HRV720945 IBR720944:IBR720945 ILN720944:ILN720945 IVJ720944:IVJ720945 JFF720944:JFF720945 JPB720944:JPB720945 JYX720944:JYX720945 KIT720944:KIT720945 KSP720944:KSP720945 LCL720944:LCL720945 LMH720944:LMH720945 LWD720944:LWD720945 MFZ720944:MFZ720945 MPV720944:MPV720945 MZR720944:MZR720945 NJN720944:NJN720945 NTJ720944:NTJ720945 ODF720944:ODF720945 ONB720944:ONB720945 OWX720944:OWX720945 PGT720944:PGT720945 PQP720944:PQP720945 QAL720944:QAL720945 QKH720944:QKH720945 QUD720944:QUD720945 RDZ720944:RDZ720945 RNV720944:RNV720945 RXR720944:RXR720945 SHN720944:SHN720945 SRJ720944:SRJ720945 TBF720944:TBF720945 TLB720944:TLB720945 TUX720944:TUX720945 UET720944:UET720945 UOP720944:UOP720945 UYL720944:UYL720945 VIH720944:VIH720945 VSD720944:VSD720945 WBZ720944:WBZ720945 WLV720944:WLV720945 WVR720944:WVR720945 J786480:J786481 JF786480:JF786481 TB786480:TB786481 ACX786480:ACX786481 AMT786480:AMT786481 AWP786480:AWP786481 BGL786480:BGL786481 BQH786480:BQH786481 CAD786480:CAD786481 CJZ786480:CJZ786481 CTV786480:CTV786481 DDR786480:DDR786481 DNN786480:DNN786481 DXJ786480:DXJ786481 EHF786480:EHF786481 ERB786480:ERB786481 FAX786480:FAX786481 FKT786480:FKT786481 FUP786480:FUP786481 GEL786480:GEL786481 GOH786480:GOH786481 GYD786480:GYD786481 HHZ786480:HHZ786481 HRV786480:HRV786481 IBR786480:IBR786481 ILN786480:ILN786481 IVJ786480:IVJ786481 JFF786480:JFF786481 JPB786480:JPB786481 JYX786480:JYX786481 KIT786480:KIT786481 KSP786480:KSP786481 LCL786480:LCL786481 LMH786480:LMH786481 LWD786480:LWD786481 MFZ786480:MFZ786481 MPV786480:MPV786481 MZR786480:MZR786481 NJN786480:NJN786481 NTJ786480:NTJ786481 ODF786480:ODF786481 ONB786480:ONB786481 OWX786480:OWX786481 PGT786480:PGT786481 PQP786480:PQP786481 QAL786480:QAL786481 QKH786480:QKH786481 QUD786480:QUD786481 RDZ786480:RDZ786481 RNV786480:RNV786481 RXR786480:RXR786481 SHN786480:SHN786481 SRJ786480:SRJ786481 TBF786480:TBF786481 TLB786480:TLB786481 TUX786480:TUX786481 UET786480:UET786481 UOP786480:UOP786481 UYL786480:UYL786481 VIH786480:VIH786481 VSD786480:VSD786481 WBZ786480:WBZ786481 WLV786480:WLV786481 WVR786480:WVR786481 J852016:J852017 JF852016:JF852017 TB852016:TB852017 ACX852016:ACX852017 AMT852016:AMT852017 AWP852016:AWP852017 BGL852016:BGL852017 BQH852016:BQH852017 CAD852016:CAD852017 CJZ852016:CJZ852017 CTV852016:CTV852017 DDR852016:DDR852017 DNN852016:DNN852017 DXJ852016:DXJ852017 EHF852016:EHF852017 ERB852016:ERB852017 FAX852016:FAX852017 FKT852016:FKT852017 FUP852016:FUP852017 GEL852016:GEL852017 GOH852016:GOH852017 GYD852016:GYD852017 HHZ852016:HHZ852017 HRV852016:HRV852017 IBR852016:IBR852017 ILN852016:ILN852017 IVJ852016:IVJ852017 JFF852016:JFF852017 JPB852016:JPB852017 JYX852016:JYX852017 KIT852016:KIT852017 KSP852016:KSP852017 LCL852016:LCL852017 LMH852016:LMH852017 LWD852016:LWD852017 MFZ852016:MFZ852017 MPV852016:MPV852017 MZR852016:MZR852017 NJN852016:NJN852017 NTJ852016:NTJ852017 ODF852016:ODF852017 ONB852016:ONB852017 OWX852016:OWX852017 PGT852016:PGT852017 PQP852016:PQP852017 QAL852016:QAL852017 QKH852016:QKH852017 QUD852016:QUD852017 RDZ852016:RDZ852017 RNV852016:RNV852017 RXR852016:RXR852017 SHN852016:SHN852017 SRJ852016:SRJ852017 TBF852016:TBF852017 TLB852016:TLB852017 TUX852016:TUX852017 UET852016:UET852017 UOP852016:UOP852017 UYL852016:UYL852017 VIH852016:VIH852017 VSD852016:VSD852017 WBZ852016:WBZ852017 WLV852016:WLV852017 WVR852016:WVR852017 J917552:J917553 JF917552:JF917553 TB917552:TB917553 ACX917552:ACX917553 AMT917552:AMT917553 AWP917552:AWP917553 BGL917552:BGL917553 BQH917552:BQH917553 CAD917552:CAD917553 CJZ917552:CJZ917553 CTV917552:CTV917553 DDR917552:DDR917553 DNN917552:DNN917553 DXJ917552:DXJ917553 EHF917552:EHF917553 ERB917552:ERB917553 FAX917552:FAX917553 FKT917552:FKT917553 FUP917552:FUP917553 GEL917552:GEL917553 GOH917552:GOH917553 GYD917552:GYD917553 HHZ917552:HHZ917553 HRV917552:HRV917553 IBR917552:IBR917553 ILN917552:ILN917553 IVJ917552:IVJ917553 JFF917552:JFF917553 JPB917552:JPB917553 JYX917552:JYX917553 KIT917552:KIT917553 KSP917552:KSP917553 LCL917552:LCL917553 LMH917552:LMH917553 LWD917552:LWD917553 MFZ917552:MFZ917553 MPV917552:MPV917553 MZR917552:MZR917553 NJN917552:NJN917553 NTJ917552:NTJ917553 ODF917552:ODF917553 ONB917552:ONB917553 OWX917552:OWX917553 PGT917552:PGT917553 PQP917552:PQP917553 QAL917552:QAL917553 QKH917552:QKH917553 QUD917552:QUD917553 RDZ917552:RDZ917553 RNV917552:RNV917553 RXR917552:RXR917553 SHN917552:SHN917553 SRJ917552:SRJ917553 TBF917552:TBF917553 TLB917552:TLB917553 TUX917552:TUX917553 UET917552:UET917553 UOP917552:UOP917553 UYL917552:UYL917553 VIH917552:VIH917553 VSD917552:VSD917553 WBZ917552:WBZ917553 WLV917552:WLV917553 WVR917552:WVR917553 J983088:J983089 JF983088:JF983089 TB983088:TB983089 ACX983088:ACX983089 AMT983088:AMT983089 AWP983088:AWP983089 BGL983088:BGL983089 BQH983088:BQH983089 CAD983088:CAD983089 CJZ983088:CJZ983089 CTV983088:CTV983089 DDR983088:DDR983089 DNN983088:DNN983089 DXJ983088:DXJ983089 EHF983088:EHF983089 ERB983088:ERB983089 FAX983088:FAX983089 FKT983088:FKT983089 FUP983088:FUP983089 GEL983088:GEL983089 GOH983088:GOH983089 GYD983088:GYD983089 HHZ983088:HHZ983089 HRV983088:HRV983089 IBR983088:IBR983089 ILN983088:ILN983089 IVJ983088:IVJ983089 JFF983088:JFF983089 JPB983088:JPB983089 JYX983088:JYX983089 KIT983088:KIT983089 KSP983088:KSP983089 LCL983088:LCL983089 LMH983088:LMH983089 LWD983088:LWD983089 MFZ983088:MFZ983089 MPV983088:MPV983089 MZR983088:MZR983089 NJN983088:NJN983089 NTJ983088:NTJ983089 ODF983088:ODF983089 ONB983088:ONB983089 OWX983088:OWX983089 PGT983088:PGT983089 PQP983088:PQP983089 QAL983088:QAL983089 QKH983088:QKH983089 QUD983088:QUD983089 RDZ983088:RDZ983089 RNV983088:RNV983089 RXR983088:RXR983089 SHN983088:SHN983089 SRJ983088:SRJ983089 TBF983088:TBF983089 TLB983088:TLB983089 TUX983088:TUX983089 UET983088:UET983089 UOP983088:UOP983089 UYL983088:UYL983089 VIH983088:VIH983089 VSD983088:VSD983089 WBZ983088:WBZ983089 WLV983088:WLV983089 WVR983088:WVR983089 J51:N52 JF51:JJ52 TB51:TF52 ACX51:ADB52 AMT51:AMX52 AWP51:AWT52 BGL51:BGP52 BQH51:BQL52 CAD51:CAH52 CJZ51:CKD52 CTV51:CTZ52 DDR51:DDV52 DNN51:DNR52 DXJ51:DXN52 EHF51:EHJ52 ERB51:ERF52 FAX51:FBB52 FKT51:FKX52 FUP51:FUT52 GEL51:GEP52 GOH51:GOL52 GYD51:GYH52 HHZ51:HID52 HRV51:HRZ52 IBR51:IBV52 ILN51:ILR52 IVJ51:IVN52 JFF51:JFJ52 JPB51:JPF52 JYX51:JZB52 KIT51:KIX52 KSP51:KST52 LCL51:LCP52 LMH51:LML52 LWD51:LWH52 MFZ51:MGD52 MPV51:MPZ52 MZR51:MZV52 NJN51:NJR52 NTJ51:NTN52 ODF51:ODJ52 ONB51:ONF52 OWX51:OXB52 PGT51:PGX52 PQP51:PQT52 QAL51:QAP52 QKH51:QKL52 QUD51:QUH52 RDZ51:RED52 RNV51:RNZ52 RXR51:RXV52 SHN51:SHR52 SRJ51:SRN52 TBF51:TBJ52 TLB51:TLF52 TUX51:TVB52 UET51:UEX52 UOP51:UOT52 UYL51:UYP52 VIH51:VIL52 VSD51:VSH52 WBZ51:WCD52 WLV51:WLZ52 WVR51:WVV52 J65580:N65581 JF65580:JJ65581 TB65580:TF65581 ACX65580:ADB65581 AMT65580:AMX65581 AWP65580:AWT65581 BGL65580:BGP65581 BQH65580:BQL65581 CAD65580:CAH65581 CJZ65580:CKD65581 CTV65580:CTZ65581 DDR65580:DDV65581 DNN65580:DNR65581 DXJ65580:DXN65581 EHF65580:EHJ65581 ERB65580:ERF65581 FAX65580:FBB65581 FKT65580:FKX65581 FUP65580:FUT65581 GEL65580:GEP65581 GOH65580:GOL65581 GYD65580:GYH65581 HHZ65580:HID65581 HRV65580:HRZ65581 IBR65580:IBV65581 ILN65580:ILR65581 IVJ65580:IVN65581 JFF65580:JFJ65581 JPB65580:JPF65581 JYX65580:JZB65581 KIT65580:KIX65581 KSP65580:KST65581 LCL65580:LCP65581 LMH65580:LML65581 LWD65580:LWH65581 MFZ65580:MGD65581 MPV65580:MPZ65581 MZR65580:MZV65581 NJN65580:NJR65581 NTJ65580:NTN65581 ODF65580:ODJ65581 ONB65580:ONF65581 OWX65580:OXB65581 PGT65580:PGX65581 PQP65580:PQT65581 QAL65580:QAP65581 QKH65580:QKL65581 QUD65580:QUH65581 RDZ65580:RED65581 RNV65580:RNZ65581 RXR65580:RXV65581 SHN65580:SHR65581 SRJ65580:SRN65581 TBF65580:TBJ65581 TLB65580:TLF65581 TUX65580:TVB65581 UET65580:UEX65581 UOP65580:UOT65581 UYL65580:UYP65581 VIH65580:VIL65581 VSD65580:VSH65581 WBZ65580:WCD65581 WLV65580:WLZ65581 WVR65580:WVV65581 J131116:N131117 JF131116:JJ131117 TB131116:TF131117 ACX131116:ADB131117 AMT131116:AMX131117 AWP131116:AWT131117 BGL131116:BGP131117 BQH131116:BQL131117 CAD131116:CAH131117 CJZ131116:CKD131117 CTV131116:CTZ131117 DDR131116:DDV131117 DNN131116:DNR131117 DXJ131116:DXN131117 EHF131116:EHJ131117 ERB131116:ERF131117 FAX131116:FBB131117 FKT131116:FKX131117 FUP131116:FUT131117 GEL131116:GEP131117 GOH131116:GOL131117 GYD131116:GYH131117 HHZ131116:HID131117 HRV131116:HRZ131117 IBR131116:IBV131117 ILN131116:ILR131117 IVJ131116:IVN131117 JFF131116:JFJ131117 JPB131116:JPF131117 JYX131116:JZB131117 KIT131116:KIX131117 KSP131116:KST131117 LCL131116:LCP131117 LMH131116:LML131117 LWD131116:LWH131117 MFZ131116:MGD131117 MPV131116:MPZ131117 MZR131116:MZV131117 NJN131116:NJR131117 NTJ131116:NTN131117 ODF131116:ODJ131117 ONB131116:ONF131117 OWX131116:OXB131117 PGT131116:PGX131117 PQP131116:PQT131117 QAL131116:QAP131117 QKH131116:QKL131117 QUD131116:QUH131117 RDZ131116:RED131117 RNV131116:RNZ131117 RXR131116:RXV131117 SHN131116:SHR131117 SRJ131116:SRN131117 TBF131116:TBJ131117 TLB131116:TLF131117 TUX131116:TVB131117 UET131116:UEX131117 UOP131116:UOT131117 UYL131116:UYP131117 VIH131116:VIL131117 VSD131116:VSH131117 WBZ131116:WCD131117 WLV131116:WLZ131117 WVR131116:WVV131117 J196652:N196653 JF196652:JJ196653 TB196652:TF196653 ACX196652:ADB196653 AMT196652:AMX196653 AWP196652:AWT196653 BGL196652:BGP196653 BQH196652:BQL196653 CAD196652:CAH196653 CJZ196652:CKD196653 CTV196652:CTZ196653 DDR196652:DDV196653 DNN196652:DNR196653 DXJ196652:DXN196653 EHF196652:EHJ196653 ERB196652:ERF196653 FAX196652:FBB196653 FKT196652:FKX196653 FUP196652:FUT196653 GEL196652:GEP196653 GOH196652:GOL196653 GYD196652:GYH196653 HHZ196652:HID196653 HRV196652:HRZ196653 IBR196652:IBV196653 ILN196652:ILR196653 IVJ196652:IVN196653 JFF196652:JFJ196653 JPB196652:JPF196653 JYX196652:JZB196653 KIT196652:KIX196653 KSP196652:KST196653 LCL196652:LCP196653 LMH196652:LML196653 LWD196652:LWH196653 MFZ196652:MGD196653 MPV196652:MPZ196653 MZR196652:MZV196653 NJN196652:NJR196653 NTJ196652:NTN196653 ODF196652:ODJ196653 ONB196652:ONF196653 OWX196652:OXB196653 PGT196652:PGX196653 PQP196652:PQT196653 QAL196652:QAP196653 QKH196652:QKL196653 QUD196652:QUH196653 RDZ196652:RED196653 RNV196652:RNZ196653 RXR196652:RXV196653 SHN196652:SHR196653 SRJ196652:SRN196653 TBF196652:TBJ196653 TLB196652:TLF196653 TUX196652:TVB196653 UET196652:UEX196653 UOP196652:UOT196653 UYL196652:UYP196653 VIH196652:VIL196653 VSD196652:VSH196653 WBZ196652:WCD196653 WLV196652:WLZ196653 WVR196652:WVV196653 J262188:N262189 JF262188:JJ262189 TB262188:TF262189 ACX262188:ADB262189 AMT262188:AMX262189 AWP262188:AWT262189 BGL262188:BGP262189 BQH262188:BQL262189 CAD262188:CAH262189 CJZ262188:CKD262189 CTV262188:CTZ262189 DDR262188:DDV262189 DNN262188:DNR262189 DXJ262188:DXN262189 EHF262188:EHJ262189 ERB262188:ERF262189 FAX262188:FBB262189 FKT262188:FKX262189 FUP262188:FUT262189 GEL262188:GEP262189 GOH262188:GOL262189 GYD262188:GYH262189 HHZ262188:HID262189 HRV262188:HRZ262189 IBR262188:IBV262189 ILN262188:ILR262189 IVJ262188:IVN262189 JFF262188:JFJ262189 JPB262188:JPF262189 JYX262188:JZB262189 KIT262188:KIX262189 KSP262188:KST262189 LCL262188:LCP262189 LMH262188:LML262189 LWD262188:LWH262189 MFZ262188:MGD262189 MPV262188:MPZ262189 MZR262188:MZV262189 NJN262188:NJR262189 NTJ262188:NTN262189 ODF262188:ODJ262189 ONB262188:ONF262189 OWX262188:OXB262189 PGT262188:PGX262189 PQP262188:PQT262189 QAL262188:QAP262189 QKH262188:QKL262189 QUD262188:QUH262189 RDZ262188:RED262189 RNV262188:RNZ262189 RXR262188:RXV262189 SHN262188:SHR262189 SRJ262188:SRN262189 TBF262188:TBJ262189 TLB262188:TLF262189 TUX262188:TVB262189 UET262188:UEX262189 UOP262188:UOT262189 UYL262188:UYP262189 VIH262188:VIL262189 VSD262188:VSH262189 WBZ262188:WCD262189 WLV262188:WLZ262189 WVR262188:WVV262189 J327724:N327725 JF327724:JJ327725 TB327724:TF327725 ACX327724:ADB327725 AMT327724:AMX327725 AWP327724:AWT327725 BGL327724:BGP327725 BQH327724:BQL327725 CAD327724:CAH327725 CJZ327724:CKD327725 CTV327724:CTZ327725 DDR327724:DDV327725 DNN327724:DNR327725 DXJ327724:DXN327725 EHF327724:EHJ327725 ERB327724:ERF327725 FAX327724:FBB327725 FKT327724:FKX327725 FUP327724:FUT327725 GEL327724:GEP327725 GOH327724:GOL327725 GYD327724:GYH327725 HHZ327724:HID327725 HRV327724:HRZ327725 IBR327724:IBV327725 ILN327724:ILR327725 IVJ327724:IVN327725 JFF327724:JFJ327725 JPB327724:JPF327725 JYX327724:JZB327725 KIT327724:KIX327725 KSP327724:KST327725 LCL327724:LCP327725 LMH327724:LML327725 LWD327724:LWH327725 MFZ327724:MGD327725 MPV327724:MPZ327725 MZR327724:MZV327725 NJN327724:NJR327725 NTJ327724:NTN327725 ODF327724:ODJ327725 ONB327724:ONF327725 OWX327724:OXB327725 PGT327724:PGX327725 PQP327724:PQT327725 QAL327724:QAP327725 QKH327724:QKL327725 QUD327724:QUH327725 RDZ327724:RED327725 RNV327724:RNZ327725 RXR327724:RXV327725 SHN327724:SHR327725 SRJ327724:SRN327725 TBF327724:TBJ327725 TLB327724:TLF327725 TUX327724:TVB327725 UET327724:UEX327725 UOP327724:UOT327725 UYL327724:UYP327725 VIH327724:VIL327725 VSD327724:VSH327725 WBZ327724:WCD327725 WLV327724:WLZ327725 WVR327724:WVV327725 J393260:N393261 JF393260:JJ393261 TB393260:TF393261 ACX393260:ADB393261 AMT393260:AMX393261 AWP393260:AWT393261 BGL393260:BGP393261 BQH393260:BQL393261 CAD393260:CAH393261 CJZ393260:CKD393261 CTV393260:CTZ393261 DDR393260:DDV393261 DNN393260:DNR393261 DXJ393260:DXN393261 EHF393260:EHJ393261 ERB393260:ERF393261 FAX393260:FBB393261 FKT393260:FKX393261 FUP393260:FUT393261 GEL393260:GEP393261 GOH393260:GOL393261 GYD393260:GYH393261 HHZ393260:HID393261 HRV393260:HRZ393261 IBR393260:IBV393261 ILN393260:ILR393261 IVJ393260:IVN393261 JFF393260:JFJ393261 JPB393260:JPF393261 JYX393260:JZB393261 KIT393260:KIX393261 KSP393260:KST393261 LCL393260:LCP393261 LMH393260:LML393261 LWD393260:LWH393261 MFZ393260:MGD393261 MPV393260:MPZ393261 MZR393260:MZV393261 NJN393260:NJR393261 NTJ393260:NTN393261 ODF393260:ODJ393261 ONB393260:ONF393261 OWX393260:OXB393261 PGT393260:PGX393261 PQP393260:PQT393261 QAL393260:QAP393261 QKH393260:QKL393261 QUD393260:QUH393261 RDZ393260:RED393261 RNV393260:RNZ393261 RXR393260:RXV393261 SHN393260:SHR393261 SRJ393260:SRN393261 TBF393260:TBJ393261 TLB393260:TLF393261 TUX393260:TVB393261 UET393260:UEX393261 UOP393260:UOT393261 UYL393260:UYP393261 VIH393260:VIL393261 VSD393260:VSH393261 WBZ393260:WCD393261 WLV393260:WLZ393261 WVR393260:WVV393261 J458796:N458797 JF458796:JJ458797 TB458796:TF458797 ACX458796:ADB458797 AMT458796:AMX458797 AWP458796:AWT458797 BGL458796:BGP458797 BQH458796:BQL458797 CAD458796:CAH458797 CJZ458796:CKD458797 CTV458796:CTZ458797 DDR458796:DDV458797 DNN458796:DNR458797 DXJ458796:DXN458797 EHF458796:EHJ458797 ERB458796:ERF458797 FAX458796:FBB458797 FKT458796:FKX458797 FUP458796:FUT458797 GEL458796:GEP458797 GOH458796:GOL458797 GYD458796:GYH458797 HHZ458796:HID458797 HRV458796:HRZ458797 IBR458796:IBV458797 ILN458796:ILR458797 IVJ458796:IVN458797 JFF458796:JFJ458797 JPB458796:JPF458797 JYX458796:JZB458797 KIT458796:KIX458797 KSP458796:KST458797 LCL458796:LCP458797 LMH458796:LML458797 LWD458796:LWH458797 MFZ458796:MGD458797 MPV458796:MPZ458797 MZR458796:MZV458797 NJN458796:NJR458797 NTJ458796:NTN458797 ODF458796:ODJ458797 ONB458796:ONF458797 OWX458796:OXB458797 PGT458796:PGX458797 PQP458796:PQT458797 QAL458796:QAP458797 QKH458796:QKL458797 QUD458796:QUH458797 RDZ458796:RED458797 RNV458796:RNZ458797 RXR458796:RXV458797 SHN458796:SHR458797 SRJ458796:SRN458797 TBF458796:TBJ458797 TLB458796:TLF458797 TUX458796:TVB458797 UET458796:UEX458797 UOP458796:UOT458797 UYL458796:UYP458797 VIH458796:VIL458797 VSD458796:VSH458797 WBZ458796:WCD458797 WLV458796:WLZ458797 WVR458796:WVV458797 J524332:N524333 JF524332:JJ524333 TB524332:TF524333 ACX524332:ADB524333 AMT524332:AMX524333 AWP524332:AWT524333 BGL524332:BGP524333 BQH524332:BQL524333 CAD524332:CAH524333 CJZ524332:CKD524333 CTV524332:CTZ524333 DDR524332:DDV524333 DNN524332:DNR524333 DXJ524332:DXN524333 EHF524332:EHJ524333 ERB524332:ERF524333 FAX524332:FBB524333 FKT524332:FKX524333 FUP524332:FUT524333 GEL524332:GEP524333 GOH524332:GOL524333 GYD524332:GYH524333 HHZ524332:HID524333 HRV524332:HRZ524333 IBR524332:IBV524333 ILN524332:ILR524333 IVJ524332:IVN524333 JFF524332:JFJ524333 JPB524332:JPF524333 JYX524332:JZB524333 KIT524332:KIX524333 KSP524332:KST524333 LCL524332:LCP524333 LMH524332:LML524333 LWD524332:LWH524333 MFZ524332:MGD524333 MPV524332:MPZ524333 MZR524332:MZV524333 NJN524332:NJR524333 NTJ524332:NTN524333 ODF524332:ODJ524333 ONB524332:ONF524333 OWX524332:OXB524333 PGT524332:PGX524333 PQP524332:PQT524333 QAL524332:QAP524333 QKH524332:QKL524333 QUD524332:QUH524333 RDZ524332:RED524333 RNV524332:RNZ524333 RXR524332:RXV524333 SHN524332:SHR524333 SRJ524332:SRN524333 TBF524332:TBJ524333 TLB524332:TLF524333 TUX524332:TVB524333 UET524332:UEX524333 UOP524332:UOT524333 UYL524332:UYP524333 VIH524332:VIL524333 VSD524332:VSH524333 WBZ524332:WCD524333 WLV524332:WLZ524333 WVR524332:WVV524333 J589868:N589869 JF589868:JJ589869 TB589868:TF589869 ACX589868:ADB589869 AMT589868:AMX589869 AWP589868:AWT589869 BGL589868:BGP589869 BQH589868:BQL589869 CAD589868:CAH589869 CJZ589868:CKD589869 CTV589868:CTZ589869 DDR589868:DDV589869 DNN589868:DNR589869 DXJ589868:DXN589869 EHF589868:EHJ589869 ERB589868:ERF589869 FAX589868:FBB589869 FKT589868:FKX589869 FUP589868:FUT589869 GEL589868:GEP589869 GOH589868:GOL589869 GYD589868:GYH589869 HHZ589868:HID589869 HRV589868:HRZ589869 IBR589868:IBV589869 ILN589868:ILR589869 IVJ589868:IVN589869 JFF589868:JFJ589869 JPB589868:JPF589869 JYX589868:JZB589869 KIT589868:KIX589869 KSP589868:KST589869 LCL589868:LCP589869 LMH589868:LML589869 LWD589868:LWH589869 MFZ589868:MGD589869 MPV589868:MPZ589869 MZR589868:MZV589869 NJN589868:NJR589869 NTJ589868:NTN589869 ODF589868:ODJ589869 ONB589868:ONF589869 OWX589868:OXB589869 PGT589868:PGX589869 PQP589868:PQT589869 QAL589868:QAP589869 QKH589868:QKL589869 QUD589868:QUH589869 RDZ589868:RED589869 RNV589868:RNZ589869 RXR589868:RXV589869 SHN589868:SHR589869 SRJ589868:SRN589869 TBF589868:TBJ589869 TLB589868:TLF589869 TUX589868:TVB589869 UET589868:UEX589869 UOP589868:UOT589869 UYL589868:UYP589869 VIH589868:VIL589869 VSD589868:VSH589869 WBZ589868:WCD589869 WLV589868:WLZ589869 WVR589868:WVV589869 J655404:N655405 JF655404:JJ655405 TB655404:TF655405 ACX655404:ADB655405 AMT655404:AMX655405 AWP655404:AWT655405 BGL655404:BGP655405 BQH655404:BQL655405 CAD655404:CAH655405 CJZ655404:CKD655405 CTV655404:CTZ655405 DDR655404:DDV655405 DNN655404:DNR655405 DXJ655404:DXN655405 EHF655404:EHJ655405 ERB655404:ERF655405 FAX655404:FBB655405 FKT655404:FKX655405 FUP655404:FUT655405 GEL655404:GEP655405 GOH655404:GOL655405 GYD655404:GYH655405 HHZ655404:HID655405 HRV655404:HRZ655405 IBR655404:IBV655405 ILN655404:ILR655405 IVJ655404:IVN655405 JFF655404:JFJ655405 JPB655404:JPF655405 JYX655404:JZB655405 KIT655404:KIX655405 KSP655404:KST655405 LCL655404:LCP655405 LMH655404:LML655405 LWD655404:LWH655405 MFZ655404:MGD655405 MPV655404:MPZ655405 MZR655404:MZV655405 NJN655404:NJR655405 NTJ655404:NTN655405 ODF655404:ODJ655405 ONB655404:ONF655405 OWX655404:OXB655405 PGT655404:PGX655405 PQP655404:PQT655405 QAL655404:QAP655405 QKH655404:QKL655405 QUD655404:QUH655405 RDZ655404:RED655405 RNV655404:RNZ655405 RXR655404:RXV655405 SHN655404:SHR655405 SRJ655404:SRN655405 TBF655404:TBJ655405 TLB655404:TLF655405 TUX655404:TVB655405 UET655404:UEX655405 UOP655404:UOT655405 UYL655404:UYP655405 VIH655404:VIL655405 VSD655404:VSH655405 WBZ655404:WCD655405 WLV655404:WLZ655405 WVR655404:WVV655405 J720940:N720941 JF720940:JJ720941 TB720940:TF720941 ACX720940:ADB720941 AMT720940:AMX720941 AWP720940:AWT720941 BGL720940:BGP720941 BQH720940:BQL720941 CAD720940:CAH720941 CJZ720940:CKD720941 CTV720940:CTZ720941 DDR720940:DDV720941 DNN720940:DNR720941 DXJ720940:DXN720941 EHF720940:EHJ720941 ERB720940:ERF720941 FAX720940:FBB720941 FKT720940:FKX720941 FUP720940:FUT720941 GEL720940:GEP720941 GOH720940:GOL720941 GYD720940:GYH720941 HHZ720940:HID720941 HRV720940:HRZ720941 IBR720940:IBV720941 ILN720940:ILR720941 IVJ720940:IVN720941 JFF720940:JFJ720941 JPB720940:JPF720941 JYX720940:JZB720941 KIT720940:KIX720941 KSP720940:KST720941 LCL720940:LCP720941 LMH720940:LML720941 LWD720940:LWH720941 MFZ720940:MGD720941 MPV720940:MPZ720941 MZR720940:MZV720941 NJN720940:NJR720941 NTJ720940:NTN720941 ODF720940:ODJ720941 ONB720940:ONF720941 OWX720940:OXB720941 PGT720940:PGX720941 PQP720940:PQT720941 QAL720940:QAP720941 QKH720940:QKL720941 QUD720940:QUH720941 RDZ720940:RED720941 RNV720940:RNZ720941 RXR720940:RXV720941 SHN720940:SHR720941 SRJ720940:SRN720941 TBF720940:TBJ720941 TLB720940:TLF720941 TUX720940:TVB720941 UET720940:UEX720941 UOP720940:UOT720941 UYL720940:UYP720941 VIH720940:VIL720941 VSD720940:VSH720941 WBZ720940:WCD720941 WLV720940:WLZ720941 WVR720940:WVV720941 J786476:N786477 JF786476:JJ786477 TB786476:TF786477 ACX786476:ADB786477 AMT786476:AMX786477 AWP786476:AWT786477 BGL786476:BGP786477 BQH786476:BQL786477 CAD786476:CAH786477 CJZ786476:CKD786477 CTV786476:CTZ786477 DDR786476:DDV786477 DNN786476:DNR786477 DXJ786476:DXN786477 EHF786476:EHJ786477 ERB786476:ERF786477 FAX786476:FBB786477 FKT786476:FKX786477 FUP786476:FUT786477 GEL786476:GEP786477 GOH786476:GOL786477 GYD786476:GYH786477 HHZ786476:HID786477 HRV786476:HRZ786477 IBR786476:IBV786477 ILN786476:ILR786477 IVJ786476:IVN786477 JFF786476:JFJ786477 JPB786476:JPF786477 JYX786476:JZB786477 KIT786476:KIX786477 KSP786476:KST786477 LCL786476:LCP786477 LMH786476:LML786477 LWD786476:LWH786477 MFZ786476:MGD786477 MPV786476:MPZ786477 MZR786476:MZV786477 NJN786476:NJR786477 NTJ786476:NTN786477 ODF786476:ODJ786477 ONB786476:ONF786477 OWX786476:OXB786477 PGT786476:PGX786477 PQP786476:PQT786477 QAL786476:QAP786477 QKH786476:QKL786477 QUD786476:QUH786477 RDZ786476:RED786477 RNV786476:RNZ786477 RXR786476:RXV786477 SHN786476:SHR786477 SRJ786476:SRN786477 TBF786476:TBJ786477 TLB786476:TLF786477 TUX786476:TVB786477 UET786476:UEX786477 UOP786476:UOT786477 UYL786476:UYP786477 VIH786476:VIL786477 VSD786476:VSH786477 WBZ786476:WCD786477 WLV786476:WLZ786477 WVR786476:WVV786477 J852012:N852013 JF852012:JJ852013 TB852012:TF852013 ACX852012:ADB852013 AMT852012:AMX852013 AWP852012:AWT852013 BGL852012:BGP852013 BQH852012:BQL852013 CAD852012:CAH852013 CJZ852012:CKD852013 CTV852012:CTZ852013 DDR852012:DDV852013 DNN852012:DNR852013 DXJ852012:DXN852013 EHF852012:EHJ852013 ERB852012:ERF852013 FAX852012:FBB852013 FKT852012:FKX852013 FUP852012:FUT852013 GEL852012:GEP852013 GOH852012:GOL852013 GYD852012:GYH852013 HHZ852012:HID852013 HRV852012:HRZ852013 IBR852012:IBV852013 ILN852012:ILR852013 IVJ852012:IVN852013 JFF852012:JFJ852013 JPB852012:JPF852013 JYX852012:JZB852013 KIT852012:KIX852013 KSP852012:KST852013 LCL852012:LCP852013 LMH852012:LML852013 LWD852012:LWH852013 MFZ852012:MGD852013 MPV852012:MPZ852013 MZR852012:MZV852013 NJN852012:NJR852013 NTJ852012:NTN852013 ODF852012:ODJ852013 ONB852012:ONF852013 OWX852012:OXB852013 PGT852012:PGX852013 PQP852012:PQT852013 QAL852012:QAP852013 QKH852012:QKL852013 QUD852012:QUH852013 RDZ852012:RED852013 RNV852012:RNZ852013 RXR852012:RXV852013 SHN852012:SHR852013 SRJ852012:SRN852013 TBF852012:TBJ852013 TLB852012:TLF852013 TUX852012:TVB852013 UET852012:UEX852013 UOP852012:UOT852013 UYL852012:UYP852013 VIH852012:VIL852013 VSD852012:VSH852013 WBZ852012:WCD852013 WLV852012:WLZ852013 WVR852012:WVV852013 J917548:N917549 JF917548:JJ917549 TB917548:TF917549 ACX917548:ADB917549 AMT917548:AMX917549 AWP917548:AWT917549 BGL917548:BGP917549 BQH917548:BQL917549 CAD917548:CAH917549 CJZ917548:CKD917549 CTV917548:CTZ917549 DDR917548:DDV917549 DNN917548:DNR917549 DXJ917548:DXN917549 EHF917548:EHJ917549 ERB917548:ERF917549 FAX917548:FBB917549 FKT917548:FKX917549 FUP917548:FUT917549 GEL917548:GEP917549 GOH917548:GOL917549 GYD917548:GYH917549 HHZ917548:HID917549 HRV917548:HRZ917549 IBR917548:IBV917549 ILN917548:ILR917549 IVJ917548:IVN917549 JFF917548:JFJ917549 JPB917548:JPF917549 JYX917548:JZB917549 KIT917548:KIX917549 KSP917548:KST917549 LCL917548:LCP917549 LMH917548:LML917549 LWD917548:LWH917549 MFZ917548:MGD917549 MPV917548:MPZ917549 MZR917548:MZV917549 NJN917548:NJR917549 NTJ917548:NTN917549 ODF917548:ODJ917549 ONB917548:ONF917549 OWX917548:OXB917549 PGT917548:PGX917549 PQP917548:PQT917549 QAL917548:QAP917549 QKH917548:QKL917549 QUD917548:QUH917549 RDZ917548:RED917549 RNV917548:RNZ917549 RXR917548:RXV917549 SHN917548:SHR917549 SRJ917548:SRN917549 TBF917548:TBJ917549 TLB917548:TLF917549 TUX917548:TVB917549 UET917548:UEX917549 UOP917548:UOT917549 UYL917548:UYP917549 VIH917548:VIL917549 VSD917548:VSH917549 WBZ917548:WCD917549 WLV917548:WLZ917549 WVR917548:WVV917549 J983084:N983085 JF983084:JJ983085 TB983084:TF983085 ACX983084:ADB983085 AMT983084:AMX983085 AWP983084:AWT983085 BGL983084:BGP983085 BQH983084:BQL983085 CAD983084:CAH983085 CJZ983084:CKD983085 CTV983084:CTZ983085 DDR983084:DDV983085 DNN983084:DNR983085 DXJ983084:DXN983085 EHF983084:EHJ983085 ERB983084:ERF983085 FAX983084:FBB983085 FKT983084:FKX983085 FUP983084:FUT983085 GEL983084:GEP983085 GOH983084:GOL983085 GYD983084:GYH983085 HHZ983084:HID983085 HRV983084:HRZ983085 IBR983084:IBV983085 ILN983084:ILR983085 IVJ983084:IVN983085 JFF983084:JFJ983085 JPB983084:JPF983085 JYX983084:JZB983085 KIT983084:KIX983085 KSP983084:KST983085 LCL983084:LCP983085 LMH983084:LML983085 LWD983084:LWH983085 MFZ983084:MGD983085 MPV983084:MPZ983085 MZR983084:MZV983085 NJN983084:NJR983085 NTJ983084:NTN983085 ODF983084:ODJ983085 ONB983084:ONF983085 OWX983084:OXB983085 PGT983084:PGX983085 PQP983084:PQT983085 QAL983084:QAP983085 QKH983084:QKL983085 QUD983084:QUH983085 RDZ983084:RED983085 RNV983084:RNZ983085 RXR983084:RXV983085 SHN983084:SHR983085 SRJ983084:SRN983085 TBF983084:TBJ983085 TLB983084:TLF983085 TUX983084:TVB983085 UET983084:UEX983085 UOP983084:UOT983085 UYL983084:UYP983085 VIH983084:VIL983085 VSD983084:VSH983085 WBZ983084:WCD983085 WLV983084:WLZ983085 WVR983084:WVV983085">
      <formula1>0</formula1>
      <formula2>1000000000000</formula2>
    </dataValidation>
    <dataValidation type="whole" allowBlank="1" showInputMessage="1" showErrorMessage="1" sqref="I45:K45 JE45:JG45 TA45:TC45 ACW45:ACY45 AMS45:AMU45 AWO45:AWQ45 BGK45:BGM45 BQG45:BQI45 CAC45:CAE45 CJY45:CKA45 CTU45:CTW45 DDQ45:DDS45 DNM45:DNO45 DXI45:DXK45 EHE45:EHG45 ERA45:ERC45 FAW45:FAY45 FKS45:FKU45 FUO45:FUQ45 GEK45:GEM45 GOG45:GOI45 GYC45:GYE45 HHY45:HIA45 HRU45:HRW45 IBQ45:IBS45 ILM45:ILO45 IVI45:IVK45 JFE45:JFG45 JPA45:JPC45 JYW45:JYY45 KIS45:KIU45 KSO45:KSQ45 LCK45:LCM45 LMG45:LMI45 LWC45:LWE45 MFY45:MGA45 MPU45:MPW45 MZQ45:MZS45 NJM45:NJO45 NTI45:NTK45 ODE45:ODG45 ONA45:ONC45 OWW45:OWY45 PGS45:PGU45 PQO45:PQQ45 QAK45:QAM45 QKG45:QKI45 QUC45:QUE45 RDY45:REA45 RNU45:RNW45 RXQ45:RXS45 SHM45:SHO45 SRI45:SRK45 TBE45:TBG45 TLA45:TLC45 TUW45:TUY45 UES45:UEU45 UOO45:UOQ45 UYK45:UYM45 VIG45:VII45 VSC45:VSE45 WBY45:WCA45 WLU45:WLW45 WVQ45:WVS45 I65575:K65575 JE65575:JG65575 TA65575:TC65575 ACW65575:ACY65575 AMS65575:AMU65575 AWO65575:AWQ65575 BGK65575:BGM65575 BQG65575:BQI65575 CAC65575:CAE65575 CJY65575:CKA65575 CTU65575:CTW65575 DDQ65575:DDS65575 DNM65575:DNO65575 DXI65575:DXK65575 EHE65575:EHG65575 ERA65575:ERC65575 FAW65575:FAY65575 FKS65575:FKU65575 FUO65575:FUQ65575 GEK65575:GEM65575 GOG65575:GOI65575 GYC65575:GYE65575 HHY65575:HIA65575 HRU65575:HRW65575 IBQ65575:IBS65575 ILM65575:ILO65575 IVI65575:IVK65575 JFE65575:JFG65575 JPA65575:JPC65575 JYW65575:JYY65575 KIS65575:KIU65575 KSO65575:KSQ65575 LCK65575:LCM65575 LMG65575:LMI65575 LWC65575:LWE65575 MFY65575:MGA65575 MPU65575:MPW65575 MZQ65575:MZS65575 NJM65575:NJO65575 NTI65575:NTK65575 ODE65575:ODG65575 ONA65575:ONC65575 OWW65575:OWY65575 PGS65575:PGU65575 PQO65575:PQQ65575 QAK65575:QAM65575 QKG65575:QKI65575 QUC65575:QUE65575 RDY65575:REA65575 RNU65575:RNW65575 RXQ65575:RXS65575 SHM65575:SHO65575 SRI65575:SRK65575 TBE65575:TBG65575 TLA65575:TLC65575 TUW65575:TUY65575 UES65575:UEU65575 UOO65575:UOQ65575 UYK65575:UYM65575 VIG65575:VII65575 VSC65575:VSE65575 WBY65575:WCA65575 WLU65575:WLW65575 WVQ65575:WVS65575 I131111:K131111 JE131111:JG131111 TA131111:TC131111 ACW131111:ACY131111 AMS131111:AMU131111 AWO131111:AWQ131111 BGK131111:BGM131111 BQG131111:BQI131111 CAC131111:CAE131111 CJY131111:CKA131111 CTU131111:CTW131111 DDQ131111:DDS131111 DNM131111:DNO131111 DXI131111:DXK131111 EHE131111:EHG131111 ERA131111:ERC131111 FAW131111:FAY131111 FKS131111:FKU131111 FUO131111:FUQ131111 GEK131111:GEM131111 GOG131111:GOI131111 GYC131111:GYE131111 HHY131111:HIA131111 HRU131111:HRW131111 IBQ131111:IBS131111 ILM131111:ILO131111 IVI131111:IVK131111 JFE131111:JFG131111 JPA131111:JPC131111 JYW131111:JYY131111 KIS131111:KIU131111 KSO131111:KSQ131111 LCK131111:LCM131111 LMG131111:LMI131111 LWC131111:LWE131111 MFY131111:MGA131111 MPU131111:MPW131111 MZQ131111:MZS131111 NJM131111:NJO131111 NTI131111:NTK131111 ODE131111:ODG131111 ONA131111:ONC131111 OWW131111:OWY131111 PGS131111:PGU131111 PQO131111:PQQ131111 QAK131111:QAM131111 QKG131111:QKI131111 QUC131111:QUE131111 RDY131111:REA131111 RNU131111:RNW131111 RXQ131111:RXS131111 SHM131111:SHO131111 SRI131111:SRK131111 TBE131111:TBG131111 TLA131111:TLC131111 TUW131111:TUY131111 UES131111:UEU131111 UOO131111:UOQ131111 UYK131111:UYM131111 VIG131111:VII131111 VSC131111:VSE131111 WBY131111:WCA131111 WLU131111:WLW131111 WVQ131111:WVS131111 I196647:K196647 JE196647:JG196647 TA196647:TC196647 ACW196647:ACY196647 AMS196647:AMU196647 AWO196647:AWQ196647 BGK196647:BGM196647 BQG196647:BQI196647 CAC196647:CAE196647 CJY196647:CKA196647 CTU196647:CTW196647 DDQ196647:DDS196647 DNM196647:DNO196647 DXI196647:DXK196647 EHE196647:EHG196647 ERA196647:ERC196647 FAW196647:FAY196647 FKS196647:FKU196647 FUO196647:FUQ196647 GEK196647:GEM196647 GOG196647:GOI196647 GYC196647:GYE196647 HHY196647:HIA196647 HRU196647:HRW196647 IBQ196647:IBS196647 ILM196647:ILO196647 IVI196647:IVK196647 JFE196647:JFG196647 JPA196647:JPC196647 JYW196647:JYY196647 KIS196647:KIU196647 KSO196647:KSQ196647 LCK196647:LCM196647 LMG196647:LMI196647 LWC196647:LWE196647 MFY196647:MGA196647 MPU196647:MPW196647 MZQ196647:MZS196647 NJM196647:NJO196647 NTI196647:NTK196647 ODE196647:ODG196647 ONA196647:ONC196647 OWW196647:OWY196647 PGS196647:PGU196647 PQO196647:PQQ196647 QAK196647:QAM196647 QKG196647:QKI196647 QUC196647:QUE196647 RDY196647:REA196647 RNU196647:RNW196647 RXQ196647:RXS196647 SHM196647:SHO196647 SRI196647:SRK196647 TBE196647:TBG196647 TLA196647:TLC196647 TUW196647:TUY196647 UES196647:UEU196647 UOO196647:UOQ196647 UYK196647:UYM196647 VIG196647:VII196647 VSC196647:VSE196647 WBY196647:WCA196647 WLU196647:WLW196647 WVQ196647:WVS196647 I262183:K262183 JE262183:JG262183 TA262183:TC262183 ACW262183:ACY262183 AMS262183:AMU262183 AWO262183:AWQ262183 BGK262183:BGM262183 BQG262183:BQI262183 CAC262183:CAE262183 CJY262183:CKA262183 CTU262183:CTW262183 DDQ262183:DDS262183 DNM262183:DNO262183 DXI262183:DXK262183 EHE262183:EHG262183 ERA262183:ERC262183 FAW262183:FAY262183 FKS262183:FKU262183 FUO262183:FUQ262183 GEK262183:GEM262183 GOG262183:GOI262183 GYC262183:GYE262183 HHY262183:HIA262183 HRU262183:HRW262183 IBQ262183:IBS262183 ILM262183:ILO262183 IVI262183:IVK262183 JFE262183:JFG262183 JPA262183:JPC262183 JYW262183:JYY262183 KIS262183:KIU262183 KSO262183:KSQ262183 LCK262183:LCM262183 LMG262183:LMI262183 LWC262183:LWE262183 MFY262183:MGA262183 MPU262183:MPW262183 MZQ262183:MZS262183 NJM262183:NJO262183 NTI262183:NTK262183 ODE262183:ODG262183 ONA262183:ONC262183 OWW262183:OWY262183 PGS262183:PGU262183 PQO262183:PQQ262183 QAK262183:QAM262183 QKG262183:QKI262183 QUC262183:QUE262183 RDY262183:REA262183 RNU262183:RNW262183 RXQ262183:RXS262183 SHM262183:SHO262183 SRI262183:SRK262183 TBE262183:TBG262183 TLA262183:TLC262183 TUW262183:TUY262183 UES262183:UEU262183 UOO262183:UOQ262183 UYK262183:UYM262183 VIG262183:VII262183 VSC262183:VSE262183 WBY262183:WCA262183 WLU262183:WLW262183 WVQ262183:WVS262183 I327719:K327719 JE327719:JG327719 TA327719:TC327719 ACW327719:ACY327719 AMS327719:AMU327719 AWO327719:AWQ327719 BGK327719:BGM327719 BQG327719:BQI327719 CAC327719:CAE327719 CJY327719:CKA327719 CTU327719:CTW327719 DDQ327719:DDS327719 DNM327719:DNO327719 DXI327719:DXK327719 EHE327719:EHG327719 ERA327719:ERC327719 FAW327719:FAY327719 FKS327719:FKU327719 FUO327719:FUQ327719 GEK327719:GEM327719 GOG327719:GOI327719 GYC327719:GYE327719 HHY327719:HIA327719 HRU327719:HRW327719 IBQ327719:IBS327719 ILM327719:ILO327719 IVI327719:IVK327719 JFE327719:JFG327719 JPA327719:JPC327719 JYW327719:JYY327719 KIS327719:KIU327719 KSO327719:KSQ327719 LCK327719:LCM327719 LMG327719:LMI327719 LWC327719:LWE327719 MFY327719:MGA327719 MPU327719:MPW327719 MZQ327719:MZS327719 NJM327719:NJO327719 NTI327719:NTK327719 ODE327719:ODG327719 ONA327719:ONC327719 OWW327719:OWY327719 PGS327719:PGU327719 PQO327719:PQQ327719 QAK327719:QAM327719 QKG327719:QKI327719 QUC327719:QUE327719 RDY327719:REA327719 RNU327719:RNW327719 RXQ327719:RXS327719 SHM327719:SHO327719 SRI327719:SRK327719 TBE327719:TBG327719 TLA327719:TLC327719 TUW327719:TUY327719 UES327719:UEU327719 UOO327719:UOQ327719 UYK327719:UYM327719 VIG327719:VII327719 VSC327719:VSE327719 WBY327719:WCA327719 WLU327719:WLW327719 WVQ327719:WVS327719 I393255:K393255 JE393255:JG393255 TA393255:TC393255 ACW393255:ACY393255 AMS393255:AMU393255 AWO393255:AWQ393255 BGK393255:BGM393255 BQG393255:BQI393255 CAC393255:CAE393255 CJY393255:CKA393255 CTU393255:CTW393255 DDQ393255:DDS393255 DNM393255:DNO393255 DXI393255:DXK393255 EHE393255:EHG393255 ERA393255:ERC393255 FAW393255:FAY393255 FKS393255:FKU393255 FUO393255:FUQ393255 GEK393255:GEM393255 GOG393255:GOI393255 GYC393255:GYE393255 HHY393255:HIA393255 HRU393255:HRW393255 IBQ393255:IBS393255 ILM393255:ILO393255 IVI393255:IVK393255 JFE393255:JFG393255 JPA393255:JPC393255 JYW393255:JYY393255 KIS393255:KIU393255 KSO393255:KSQ393255 LCK393255:LCM393255 LMG393255:LMI393255 LWC393255:LWE393255 MFY393255:MGA393255 MPU393255:MPW393255 MZQ393255:MZS393255 NJM393255:NJO393255 NTI393255:NTK393255 ODE393255:ODG393255 ONA393255:ONC393255 OWW393255:OWY393255 PGS393255:PGU393255 PQO393255:PQQ393255 QAK393255:QAM393255 QKG393255:QKI393255 QUC393255:QUE393255 RDY393255:REA393255 RNU393255:RNW393255 RXQ393255:RXS393255 SHM393255:SHO393255 SRI393255:SRK393255 TBE393255:TBG393255 TLA393255:TLC393255 TUW393255:TUY393255 UES393255:UEU393255 UOO393255:UOQ393255 UYK393255:UYM393255 VIG393255:VII393255 VSC393255:VSE393255 WBY393255:WCA393255 WLU393255:WLW393255 WVQ393255:WVS393255 I458791:K458791 JE458791:JG458791 TA458791:TC458791 ACW458791:ACY458791 AMS458791:AMU458791 AWO458791:AWQ458791 BGK458791:BGM458791 BQG458791:BQI458791 CAC458791:CAE458791 CJY458791:CKA458791 CTU458791:CTW458791 DDQ458791:DDS458791 DNM458791:DNO458791 DXI458791:DXK458791 EHE458791:EHG458791 ERA458791:ERC458791 FAW458791:FAY458791 FKS458791:FKU458791 FUO458791:FUQ458791 GEK458791:GEM458791 GOG458791:GOI458791 GYC458791:GYE458791 HHY458791:HIA458791 HRU458791:HRW458791 IBQ458791:IBS458791 ILM458791:ILO458791 IVI458791:IVK458791 JFE458791:JFG458791 JPA458791:JPC458791 JYW458791:JYY458791 KIS458791:KIU458791 KSO458791:KSQ458791 LCK458791:LCM458791 LMG458791:LMI458791 LWC458791:LWE458791 MFY458791:MGA458791 MPU458791:MPW458791 MZQ458791:MZS458791 NJM458791:NJO458791 NTI458791:NTK458791 ODE458791:ODG458791 ONA458791:ONC458791 OWW458791:OWY458791 PGS458791:PGU458791 PQO458791:PQQ458791 QAK458791:QAM458791 QKG458791:QKI458791 QUC458791:QUE458791 RDY458791:REA458791 RNU458791:RNW458791 RXQ458791:RXS458791 SHM458791:SHO458791 SRI458791:SRK458791 TBE458791:TBG458791 TLA458791:TLC458791 TUW458791:TUY458791 UES458791:UEU458791 UOO458791:UOQ458791 UYK458791:UYM458791 VIG458791:VII458791 VSC458791:VSE458791 WBY458791:WCA458791 WLU458791:WLW458791 WVQ458791:WVS458791 I524327:K524327 JE524327:JG524327 TA524327:TC524327 ACW524327:ACY524327 AMS524327:AMU524327 AWO524327:AWQ524327 BGK524327:BGM524327 BQG524327:BQI524327 CAC524327:CAE524327 CJY524327:CKA524327 CTU524327:CTW524327 DDQ524327:DDS524327 DNM524327:DNO524327 DXI524327:DXK524327 EHE524327:EHG524327 ERA524327:ERC524327 FAW524327:FAY524327 FKS524327:FKU524327 FUO524327:FUQ524327 GEK524327:GEM524327 GOG524327:GOI524327 GYC524327:GYE524327 HHY524327:HIA524327 HRU524327:HRW524327 IBQ524327:IBS524327 ILM524327:ILO524327 IVI524327:IVK524327 JFE524327:JFG524327 JPA524327:JPC524327 JYW524327:JYY524327 KIS524327:KIU524327 KSO524327:KSQ524327 LCK524327:LCM524327 LMG524327:LMI524327 LWC524327:LWE524327 MFY524327:MGA524327 MPU524327:MPW524327 MZQ524327:MZS524327 NJM524327:NJO524327 NTI524327:NTK524327 ODE524327:ODG524327 ONA524327:ONC524327 OWW524327:OWY524327 PGS524327:PGU524327 PQO524327:PQQ524327 QAK524327:QAM524327 QKG524327:QKI524327 QUC524327:QUE524327 RDY524327:REA524327 RNU524327:RNW524327 RXQ524327:RXS524327 SHM524327:SHO524327 SRI524327:SRK524327 TBE524327:TBG524327 TLA524327:TLC524327 TUW524327:TUY524327 UES524327:UEU524327 UOO524327:UOQ524327 UYK524327:UYM524327 VIG524327:VII524327 VSC524327:VSE524327 WBY524327:WCA524327 WLU524327:WLW524327 WVQ524327:WVS524327 I589863:K589863 JE589863:JG589863 TA589863:TC589863 ACW589863:ACY589863 AMS589863:AMU589863 AWO589863:AWQ589863 BGK589863:BGM589863 BQG589863:BQI589863 CAC589863:CAE589863 CJY589863:CKA589863 CTU589863:CTW589863 DDQ589863:DDS589863 DNM589863:DNO589863 DXI589863:DXK589863 EHE589863:EHG589863 ERA589863:ERC589863 FAW589863:FAY589863 FKS589863:FKU589863 FUO589863:FUQ589863 GEK589863:GEM589863 GOG589863:GOI589863 GYC589863:GYE589863 HHY589863:HIA589863 HRU589863:HRW589863 IBQ589863:IBS589863 ILM589863:ILO589863 IVI589863:IVK589863 JFE589863:JFG589863 JPA589863:JPC589863 JYW589863:JYY589863 KIS589863:KIU589863 KSO589863:KSQ589863 LCK589863:LCM589863 LMG589863:LMI589863 LWC589863:LWE589863 MFY589863:MGA589863 MPU589863:MPW589863 MZQ589863:MZS589863 NJM589863:NJO589863 NTI589863:NTK589863 ODE589863:ODG589863 ONA589863:ONC589863 OWW589863:OWY589863 PGS589863:PGU589863 PQO589863:PQQ589863 QAK589863:QAM589863 QKG589863:QKI589863 QUC589863:QUE589863 RDY589863:REA589863 RNU589863:RNW589863 RXQ589863:RXS589863 SHM589863:SHO589863 SRI589863:SRK589863 TBE589863:TBG589863 TLA589863:TLC589863 TUW589863:TUY589863 UES589863:UEU589863 UOO589863:UOQ589863 UYK589863:UYM589863 VIG589863:VII589863 VSC589863:VSE589863 WBY589863:WCA589863 WLU589863:WLW589863 WVQ589863:WVS589863 I655399:K655399 JE655399:JG655399 TA655399:TC655399 ACW655399:ACY655399 AMS655399:AMU655399 AWO655399:AWQ655399 BGK655399:BGM655399 BQG655399:BQI655399 CAC655399:CAE655399 CJY655399:CKA655399 CTU655399:CTW655399 DDQ655399:DDS655399 DNM655399:DNO655399 DXI655399:DXK655399 EHE655399:EHG655399 ERA655399:ERC655399 FAW655399:FAY655399 FKS655399:FKU655399 FUO655399:FUQ655399 GEK655399:GEM655399 GOG655399:GOI655399 GYC655399:GYE655399 HHY655399:HIA655399 HRU655399:HRW655399 IBQ655399:IBS655399 ILM655399:ILO655399 IVI655399:IVK655399 JFE655399:JFG655399 JPA655399:JPC655399 JYW655399:JYY655399 KIS655399:KIU655399 KSO655399:KSQ655399 LCK655399:LCM655399 LMG655399:LMI655399 LWC655399:LWE655399 MFY655399:MGA655399 MPU655399:MPW655399 MZQ655399:MZS655399 NJM655399:NJO655399 NTI655399:NTK655399 ODE655399:ODG655399 ONA655399:ONC655399 OWW655399:OWY655399 PGS655399:PGU655399 PQO655399:PQQ655399 QAK655399:QAM655399 QKG655399:QKI655399 QUC655399:QUE655399 RDY655399:REA655399 RNU655399:RNW655399 RXQ655399:RXS655399 SHM655399:SHO655399 SRI655399:SRK655399 TBE655399:TBG655399 TLA655399:TLC655399 TUW655399:TUY655399 UES655399:UEU655399 UOO655399:UOQ655399 UYK655399:UYM655399 VIG655399:VII655399 VSC655399:VSE655399 WBY655399:WCA655399 WLU655399:WLW655399 WVQ655399:WVS655399 I720935:K720935 JE720935:JG720935 TA720935:TC720935 ACW720935:ACY720935 AMS720935:AMU720935 AWO720935:AWQ720935 BGK720935:BGM720935 BQG720935:BQI720935 CAC720935:CAE720935 CJY720935:CKA720935 CTU720935:CTW720935 DDQ720935:DDS720935 DNM720935:DNO720935 DXI720935:DXK720935 EHE720935:EHG720935 ERA720935:ERC720935 FAW720935:FAY720935 FKS720935:FKU720935 FUO720935:FUQ720935 GEK720935:GEM720935 GOG720935:GOI720935 GYC720935:GYE720935 HHY720935:HIA720935 HRU720935:HRW720935 IBQ720935:IBS720935 ILM720935:ILO720935 IVI720935:IVK720935 JFE720935:JFG720935 JPA720935:JPC720935 JYW720935:JYY720935 KIS720935:KIU720935 KSO720935:KSQ720935 LCK720935:LCM720935 LMG720935:LMI720935 LWC720935:LWE720935 MFY720935:MGA720935 MPU720935:MPW720935 MZQ720935:MZS720935 NJM720935:NJO720935 NTI720935:NTK720935 ODE720935:ODG720935 ONA720935:ONC720935 OWW720935:OWY720935 PGS720935:PGU720935 PQO720935:PQQ720935 QAK720935:QAM720935 QKG720935:QKI720935 QUC720935:QUE720935 RDY720935:REA720935 RNU720935:RNW720935 RXQ720935:RXS720935 SHM720935:SHO720935 SRI720935:SRK720935 TBE720935:TBG720935 TLA720935:TLC720935 TUW720935:TUY720935 UES720935:UEU720935 UOO720935:UOQ720935 UYK720935:UYM720935 VIG720935:VII720935 VSC720935:VSE720935 WBY720935:WCA720935 WLU720935:WLW720935 WVQ720935:WVS720935 I786471:K786471 JE786471:JG786471 TA786471:TC786471 ACW786471:ACY786471 AMS786471:AMU786471 AWO786471:AWQ786471 BGK786471:BGM786471 BQG786471:BQI786471 CAC786471:CAE786471 CJY786471:CKA786471 CTU786471:CTW786471 DDQ786471:DDS786471 DNM786471:DNO786471 DXI786471:DXK786471 EHE786471:EHG786471 ERA786471:ERC786471 FAW786471:FAY786471 FKS786471:FKU786471 FUO786471:FUQ786471 GEK786471:GEM786471 GOG786471:GOI786471 GYC786471:GYE786471 HHY786471:HIA786471 HRU786471:HRW786471 IBQ786471:IBS786471 ILM786471:ILO786471 IVI786471:IVK786471 JFE786471:JFG786471 JPA786471:JPC786471 JYW786471:JYY786471 KIS786471:KIU786471 KSO786471:KSQ786471 LCK786471:LCM786471 LMG786471:LMI786471 LWC786471:LWE786471 MFY786471:MGA786471 MPU786471:MPW786471 MZQ786471:MZS786471 NJM786471:NJO786471 NTI786471:NTK786471 ODE786471:ODG786471 ONA786471:ONC786471 OWW786471:OWY786471 PGS786471:PGU786471 PQO786471:PQQ786471 QAK786471:QAM786471 QKG786471:QKI786471 QUC786471:QUE786471 RDY786471:REA786471 RNU786471:RNW786471 RXQ786471:RXS786471 SHM786471:SHO786471 SRI786471:SRK786471 TBE786471:TBG786471 TLA786471:TLC786471 TUW786471:TUY786471 UES786471:UEU786471 UOO786471:UOQ786471 UYK786471:UYM786471 VIG786471:VII786471 VSC786471:VSE786471 WBY786471:WCA786471 WLU786471:WLW786471 WVQ786471:WVS786471 I852007:K852007 JE852007:JG852007 TA852007:TC852007 ACW852007:ACY852007 AMS852007:AMU852007 AWO852007:AWQ852007 BGK852007:BGM852007 BQG852007:BQI852007 CAC852007:CAE852007 CJY852007:CKA852007 CTU852007:CTW852007 DDQ852007:DDS852007 DNM852007:DNO852007 DXI852007:DXK852007 EHE852007:EHG852007 ERA852007:ERC852007 FAW852007:FAY852007 FKS852007:FKU852007 FUO852007:FUQ852007 GEK852007:GEM852007 GOG852007:GOI852007 GYC852007:GYE852007 HHY852007:HIA852007 HRU852007:HRW852007 IBQ852007:IBS852007 ILM852007:ILO852007 IVI852007:IVK852007 JFE852007:JFG852007 JPA852007:JPC852007 JYW852007:JYY852007 KIS852007:KIU852007 KSO852007:KSQ852007 LCK852007:LCM852007 LMG852007:LMI852007 LWC852007:LWE852007 MFY852007:MGA852007 MPU852007:MPW852007 MZQ852007:MZS852007 NJM852007:NJO852007 NTI852007:NTK852007 ODE852007:ODG852007 ONA852007:ONC852007 OWW852007:OWY852007 PGS852007:PGU852007 PQO852007:PQQ852007 QAK852007:QAM852007 QKG852007:QKI852007 QUC852007:QUE852007 RDY852007:REA852007 RNU852007:RNW852007 RXQ852007:RXS852007 SHM852007:SHO852007 SRI852007:SRK852007 TBE852007:TBG852007 TLA852007:TLC852007 TUW852007:TUY852007 UES852007:UEU852007 UOO852007:UOQ852007 UYK852007:UYM852007 VIG852007:VII852007 VSC852007:VSE852007 WBY852007:WCA852007 WLU852007:WLW852007 WVQ852007:WVS852007 I917543:K917543 JE917543:JG917543 TA917543:TC917543 ACW917543:ACY917543 AMS917543:AMU917543 AWO917543:AWQ917543 BGK917543:BGM917543 BQG917543:BQI917543 CAC917543:CAE917543 CJY917543:CKA917543 CTU917543:CTW917543 DDQ917543:DDS917543 DNM917543:DNO917543 DXI917543:DXK917543 EHE917543:EHG917543 ERA917543:ERC917543 FAW917543:FAY917543 FKS917543:FKU917543 FUO917543:FUQ917543 GEK917543:GEM917543 GOG917543:GOI917543 GYC917543:GYE917543 HHY917543:HIA917543 HRU917543:HRW917543 IBQ917543:IBS917543 ILM917543:ILO917543 IVI917543:IVK917543 JFE917543:JFG917543 JPA917543:JPC917543 JYW917543:JYY917543 KIS917543:KIU917543 KSO917543:KSQ917543 LCK917543:LCM917543 LMG917543:LMI917543 LWC917543:LWE917543 MFY917543:MGA917543 MPU917543:MPW917543 MZQ917543:MZS917543 NJM917543:NJO917543 NTI917543:NTK917543 ODE917543:ODG917543 ONA917543:ONC917543 OWW917543:OWY917543 PGS917543:PGU917543 PQO917543:PQQ917543 QAK917543:QAM917543 QKG917543:QKI917543 QUC917543:QUE917543 RDY917543:REA917543 RNU917543:RNW917543 RXQ917543:RXS917543 SHM917543:SHO917543 SRI917543:SRK917543 TBE917543:TBG917543 TLA917543:TLC917543 TUW917543:TUY917543 UES917543:UEU917543 UOO917543:UOQ917543 UYK917543:UYM917543 VIG917543:VII917543 VSC917543:VSE917543 WBY917543:WCA917543 WLU917543:WLW917543 WVQ917543:WVS917543 I983079:K983079 JE983079:JG983079 TA983079:TC983079 ACW983079:ACY983079 AMS983079:AMU983079 AWO983079:AWQ983079 BGK983079:BGM983079 BQG983079:BQI983079 CAC983079:CAE983079 CJY983079:CKA983079 CTU983079:CTW983079 DDQ983079:DDS983079 DNM983079:DNO983079 DXI983079:DXK983079 EHE983079:EHG983079 ERA983079:ERC983079 FAW983079:FAY983079 FKS983079:FKU983079 FUO983079:FUQ983079 GEK983079:GEM983079 GOG983079:GOI983079 GYC983079:GYE983079 HHY983079:HIA983079 HRU983079:HRW983079 IBQ983079:IBS983079 ILM983079:ILO983079 IVI983079:IVK983079 JFE983079:JFG983079 JPA983079:JPC983079 JYW983079:JYY983079 KIS983079:KIU983079 KSO983079:KSQ983079 LCK983079:LCM983079 LMG983079:LMI983079 LWC983079:LWE983079 MFY983079:MGA983079 MPU983079:MPW983079 MZQ983079:MZS983079 NJM983079:NJO983079 NTI983079:NTK983079 ODE983079:ODG983079 ONA983079:ONC983079 OWW983079:OWY983079 PGS983079:PGU983079 PQO983079:PQQ983079 QAK983079:QAM983079 QKG983079:QKI983079 QUC983079:QUE983079 RDY983079:REA983079 RNU983079:RNW983079 RXQ983079:RXS983079 SHM983079:SHO983079 SRI983079:SRK983079 TBE983079:TBG983079 TLA983079:TLC983079 TUW983079:TUY983079 UES983079:UEU983079 UOO983079:UOQ983079 UYK983079:UYM983079 VIG983079:VII983079 VSC983079:VSE983079 WBY983079:WCA983079 WLU983079:WLW983079 WVQ983079:WVS983079 H85:I85 JD85:JE85 SZ85:TA85 ACV85:ACW85 AMR85:AMS85 AWN85:AWO85 BGJ85:BGK85 BQF85:BQG85 CAB85:CAC85 CJX85:CJY85 CTT85:CTU85 DDP85:DDQ85 DNL85:DNM85 DXH85:DXI85 EHD85:EHE85 EQZ85:ERA85 FAV85:FAW85 FKR85:FKS85 FUN85:FUO85 GEJ85:GEK85 GOF85:GOG85 GYB85:GYC85 HHX85:HHY85 HRT85:HRU85 IBP85:IBQ85 ILL85:ILM85 IVH85:IVI85 JFD85:JFE85 JOZ85:JPA85 JYV85:JYW85 KIR85:KIS85 KSN85:KSO85 LCJ85:LCK85 LMF85:LMG85 LWB85:LWC85 MFX85:MFY85 MPT85:MPU85 MZP85:MZQ85 NJL85:NJM85 NTH85:NTI85 ODD85:ODE85 OMZ85:ONA85 OWV85:OWW85 PGR85:PGS85 PQN85:PQO85 QAJ85:QAK85 QKF85:QKG85 QUB85:QUC85 RDX85:RDY85 RNT85:RNU85 RXP85:RXQ85 SHL85:SHM85 SRH85:SRI85 TBD85:TBE85 TKZ85:TLA85 TUV85:TUW85 UER85:UES85 UON85:UOO85 UYJ85:UYK85 VIF85:VIG85 VSB85:VSC85 WBX85:WBY85 WLT85:WLU85 WVP85:WVQ85 H65614:I65614 JD65614:JE65614 SZ65614:TA65614 ACV65614:ACW65614 AMR65614:AMS65614 AWN65614:AWO65614 BGJ65614:BGK65614 BQF65614:BQG65614 CAB65614:CAC65614 CJX65614:CJY65614 CTT65614:CTU65614 DDP65614:DDQ65614 DNL65614:DNM65614 DXH65614:DXI65614 EHD65614:EHE65614 EQZ65614:ERA65614 FAV65614:FAW65614 FKR65614:FKS65614 FUN65614:FUO65614 GEJ65614:GEK65614 GOF65614:GOG65614 GYB65614:GYC65614 HHX65614:HHY65614 HRT65614:HRU65614 IBP65614:IBQ65614 ILL65614:ILM65614 IVH65614:IVI65614 JFD65614:JFE65614 JOZ65614:JPA65614 JYV65614:JYW65614 KIR65614:KIS65614 KSN65614:KSO65614 LCJ65614:LCK65614 LMF65614:LMG65614 LWB65614:LWC65614 MFX65614:MFY65614 MPT65614:MPU65614 MZP65614:MZQ65614 NJL65614:NJM65614 NTH65614:NTI65614 ODD65614:ODE65614 OMZ65614:ONA65614 OWV65614:OWW65614 PGR65614:PGS65614 PQN65614:PQO65614 QAJ65614:QAK65614 QKF65614:QKG65614 QUB65614:QUC65614 RDX65614:RDY65614 RNT65614:RNU65614 RXP65614:RXQ65614 SHL65614:SHM65614 SRH65614:SRI65614 TBD65614:TBE65614 TKZ65614:TLA65614 TUV65614:TUW65614 UER65614:UES65614 UON65614:UOO65614 UYJ65614:UYK65614 VIF65614:VIG65614 VSB65614:VSC65614 WBX65614:WBY65614 WLT65614:WLU65614 WVP65614:WVQ65614 H131150:I131150 JD131150:JE131150 SZ131150:TA131150 ACV131150:ACW131150 AMR131150:AMS131150 AWN131150:AWO131150 BGJ131150:BGK131150 BQF131150:BQG131150 CAB131150:CAC131150 CJX131150:CJY131150 CTT131150:CTU131150 DDP131150:DDQ131150 DNL131150:DNM131150 DXH131150:DXI131150 EHD131150:EHE131150 EQZ131150:ERA131150 FAV131150:FAW131150 FKR131150:FKS131150 FUN131150:FUO131150 GEJ131150:GEK131150 GOF131150:GOG131150 GYB131150:GYC131150 HHX131150:HHY131150 HRT131150:HRU131150 IBP131150:IBQ131150 ILL131150:ILM131150 IVH131150:IVI131150 JFD131150:JFE131150 JOZ131150:JPA131150 JYV131150:JYW131150 KIR131150:KIS131150 KSN131150:KSO131150 LCJ131150:LCK131150 LMF131150:LMG131150 LWB131150:LWC131150 MFX131150:MFY131150 MPT131150:MPU131150 MZP131150:MZQ131150 NJL131150:NJM131150 NTH131150:NTI131150 ODD131150:ODE131150 OMZ131150:ONA131150 OWV131150:OWW131150 PGR131150:PGS131150 PQN131150:PQO131150 QAJ131150:QAK131150 QKF131150:QKG131150 QUB131150:QUC131150 RDX131150:RDY131150 RNT131150:RNU131150 RXP131150:RXQ131150 SHL131150:SHM131150 SRH131150:SRI131150 TBD131150:TBE131150 TKZ131150:TLA131150 TUV131150:TUW131150 UER131150:UES131150 UON131150:UOO131150 UYJ131150:UYK131150 VIF131150:VIG131150 VSB131150:VSC131150 WBX131150:WBY131150 WLT131150:WLU131150 WVP131150:WVQ131150 H196686:I196686 JD196686:JE196686 SZ196686:TA196686 ACV196686:ACW196686 AMR196686:AMS196686 AWN196686:AWO196686 BGJ196686:BGK196686 BQF196686:BQG196686 CAB196686:CAC196686 CJX196686:CJY196686 CTT196686:CTU196686 DDP196686:DDQ196686 DNL196686:DNM196686 DXH196686:DXI196686 EHD196686:EHE196686 EQZ196686:ERA196686 FAV196686:FAW196686 FKR196686:FKS196686 FUN196686:FUO196686 GEJ196686:GEK196686 GOF196686:GOG196686 GYB196686:GYC196686 HHX196686:HHY196686 HRT196686:HRU196686 IBP196686:IBQ196686 ILL196686:ILM196686 IVH196686:IVI196686 JFD196686:JFE196686 JOZ196686:JPA196686 JYV196686:JYW196686 KIR196686:KIS196686 KSN196686:KSO196686 LCJ196686:LCK196686 LMF196686:LMG196686 LWB196686:LWC196686 MFX196686:MFY196686 MPT196686:MPU196686 MZP196686:MZQ196686 NJL196686:NJM196686 NTH196686:NTI196686 ODD196686:ODE196686 OMZ196686:ONA196686 OWV196686:OWW196686 PGR196686:PGS196686 PQN196686:PQO196686 QAJ196686:QAK196686 QKF196686:QKG196686 QUB196686:QUC196686 RDX196686:RDY196686 RNT196686:RNU196686 RXP196686:RXQ196686 SHL196686:SHM196686 SRH196686:SRI196686 TBD196686:TBE196686 TKZ196686:TLA196686 TUV196686:TUW196686 UER196686:UES196686 UON196686:UOO196686 UYJ196686:UYK196686 VIF196686:VIG196686 VSB196686:VSC196686 WBX196686:WBY196686 WLT196686:WLU196686 WVP196686:WVQ196686 H262222:I262222 JD262222:JE262222 SZ262222:TA262222 ACV262222:ACW262222 AMR262222:AMS262222 AWN262222:AWO262222 BGJ262222:BGK262222 BQF262222:BQG262222 CAB262222:CAC262222 CJX262222:CJY262222 CTT262222:CTU262222 DDP262222:DDQ262222 DNL262222:DNM262222 DXH262222:DXI262222 EHD262222:EHE262222 EQZ262222:ERA262222 FAV262222:FAW262222 FKR262222:FKS262222 FUN262222:FUO262222 GEJ262222:GEK262222 GOF262222:GOG262222 GYB262222:GYC262222 HHX262222:HHY262222 HRT262222:HRU262222 IBP262222:IBQ262222 ILL262222:ILM262222 IVH262222:IVI262222 JFD262222:JFE262222 JOZ262222:JPA262222 JYV262222:JYW262222 KIR262222:KIS262222 KSN262222:KSO262222 LCJ262222:LCK262222 LMF262222:LMG262222 LWB262222:LWC262222 MFX262222:MFY262222 MPT262222:MPU262222 MZP262222:MZQ262222 NJL262222:NJM262222 NTH262222:NTI262222 ODD262222:ODE262222 OMZ262222:ONA262222 OWV262222:OWW262222 PGR262222:PGS262222 PQN262222:PQO262222 QAJ262222:QAK262222 QKF262222:QKG262222 QUB262222:QUC262222 RDX262222:RDY262222 RNT262222:RNU262222 RXP262222:RXQ262222 SHL262222:SHM262222 SRH262222:SRI262222 TBD262222:TBE262222 TKZ262222:TLA262222 TUV262222:TUW262222 UER262222:UES262222 UON262222:UOO262222 UYJ262222:UYK262222 VIF262222:VIG262222 VSB262222:VSC262222 WBX262222:WBY262222 WLT262222:WLU262222 WVP262222:WVQ262222 H327758:I327758 JD327758:JE327758 SZ327758:TA327758 ACV327758:ACW327758 AMR327758:AMS327758 AWN327758:AWO327758 BGJ327758:BGK327758 BQF327758:BQG327758 CAB327758:CAC327758 CJX327758:CJY327758 CTT327758:CTU327758 DDP327758:DDQ327758 DNL327758:DNM327758 DXH327758:DXI327758 EHD327758:EHE327758 EQZ327758:ERA327758 FAV327758:FAW327758 FKR327758:FKS327758 FUN327758:FUO327758 GEJ327758:GEK327758 GOF327758:GOG327758 GYB327758:GYC327758 HHX327758:HHY327758 HRT327758:HRU327758 IBP327758:IBQ327758 ILL327758:ILM327758 IVH327758:IVI327758 JFD327758:JFE327758 JOZ327758:JPA327758 JYV327758:JYW327758 KIR327758:KIS327758 KSN327758:KSO327758 LCJ327758:LCK327758 LMF327758:LMG327758 LWB327758:LWC327758 MFX327758:MFY327758 MPT327758:MPU327758 MZP327758:MZQ327758 NJL327758:NJM327758 NTH327758:NTI327758 ODD327758:ODE327758 OMZ327758:ONA327758 OWV327758:OWW327758 PGR327758:PGS327758 PQN327758:PQO327758 QAJ327758:QAK327758 QKF327758:QKG327758 QUB327758:QUC327758 RDX327758:RDY327758 RNT327758:RNU327758 RXP327758:RXQ327758 SHL327758:SHM327758 SRH327758:SRI327758 TBD327758:TBE327758 TKZ327758:TLA327758 TUV327758:TUW327758 UER327758:UES327758 UON327758:UOO327758 UYJ327758:UYK327758 VIF327758:VIG327758 VSB327758:VSC327758 WBX327758:WBY327758 WLT327758:WLU327758 WVP327758:WVQ327758 H393294:I393294 JD393294:JE393294 SZ393294:TA393294 ACV393294:ACW393294 AMR393294:AMS393294 AWN393294:AWO393294 BGJ393294:BGK393294 BQF393294:BQG393294 CAB393294:CAC393294 CJX393294:CJY393294 CTT393294:CTU393294 DDP393294:DDQ393294 DNL393294:DNM393294 DXH393294:DXI393294 EHD393294:EHE393294 EQZ393294:ERA393294 FAV393294:FAW393294 FKR393294:FKS393294 FUN393294:FUO393294 GEJ393294:GEK393294 GOF393294:GOG393294 GYB393294:GYC393294 HHX393294:HHY393294 HRT393294:HRU393294 IBP393294:IBQ393294 ILL393294:ILM393294 IVH393294:IVI393294 JFD393294:JFE393294 JOZ393294:JPA393294 JYV393294:JYW393294 KIR393294:KIS393294 KSN393294:KSO393294 LCJ393294:LCK393294 LMF393294:LMG393294 LWB393294:LWC393294 MFX393294:MFY393294 MPT393294:MPU393294 MZP393294:MZQ393294 NJL393294:NJM393294 NTH393294:NTI393294 ODD393294:ODE393294 OMZ393294:ONA393294 OWV393294:OWW393294 PGR393294:PGS393294 PQN393294:PQO393294 QAJ393294:QAK393294 QKF393294:QKG393294 QUB393294:QUC393294 RDX393294:RDY393294 RNT393294:RNU393294 RXP393294:RXQ393294 SHL393294:SHM393294 SRH393294:SRI393294 TBD393294:TBE393294 TKZ393294:TLA393294 TUV393294:TUW393294 UER393294:UES393294 UON393294:UOO393294 UYJ393294:UYK393294 VIF393294:VIG393294 VSB393294:VSC393294 WBX393294:WBY393294 WLT393294:WLU393294 WVP393294:WVQ393294 H458830:I458830 JD458830:JE458830 SZ458830:TA458830 ACV458830:ACW458830 AMR458830:AMS458830 AWN458830:AWO458830 BGJ458830:BGK458830 BQF458830:BQG458830 CAB458830:CAC458830 CJX458830:CJY458830 CTT458830:CTU458830 DDP458830:DDQ458830 DNL458830:DNM458830 DXH458830:DXI458830 EHD458830:EHE458830 EQZ458830:ERA458830 FAV458830:FAW458830 FKR458830:FKS458830 FUN458830:FUO458830 GEJ458830:GEK458830 GOF458830:GOG458830 GYB458830:GYC458830 HHX458830:HHY458830 HRT458830:HRU458830 IBP458830:IBQ458830 ILL458830:ILM458830 IVH458830:IVI458830 JFD458830:JFE458830 JOZ458830:JPA458830 JYV458830:JYW458830 KIR458830:KIS458830 KSN458830:KSO458830 LCJ458830:LCK458830 LMF458830:LMG458830 LWB458830:LWC458830 MFX458830:MFY458830 MPT458830:MPU458830 MZP458830:MZQ458830 NJL458830:NJM458830 NTH458830:NTI458830 ODD458830:ODE458830 OMZ458830:ONA458830 OWV458830:OWW458830 PGR458830:PGS458830 PQN458830:PQO458830 QAJ458830:QAK458830 QKF458830:QKG458830 QUB458830:QUC458830 RDX458830:RDY458830 RNT458830:RNU458830 RXP458830:RXQ458830 SHL458830:SHM458830 SRH458830:SRI458830 TBD458830:TBE458830 TKZ458830:TLA458830 TUV458830:TUW458830 UER458830:UES458830 UON458830:UOO458830 UYJ458830:UYK458830 VIF458830:VIG458830 VSB458830:VSC458830 WBX458830:WBY458830 WLT458830:WLU458830 WVP458830:WVQ458830 H524366:I524366 JD524366:JE524366 SZ524366:TA524366 ACV524366:ACW524366 AMR524366:AMS524366 AWN524366:AWO524366 BGJ524366:BGK524366 BQF524366:BQG524366 CAB524366:CAC524366 CJX524366:CJY524366 CTT524366:CTU524366 DDP524366:DDQ524366 DNL524366:DNM524366 DXH524366:DXI524366 EHD524366:EHE524366 EQZ524366:ERA524366 FAV524366:FAW524366 FKR524366:FKS524366 FUN524366:FUO524366 GEJ524366:GEK524366 GOF524366:GOG524366 GYB524366:GYC524366 HHX524366:HHY524366 HRT524366:HRU524366 IBP524366:IBQ524366 ILL524366:ILM524366 IVH524366:IVI524366 JFD524366:JFE524366 JOZ524366:JPA524366 JYV524366:JYW524366 KIR524366:KIS524366 KSN524366:KSO524366 LCJ524366:LCK524366 LMF524366:LMG524366 LWB524366:LWC524366 MFX524366:MFY524366 MPT524366:MPU524366 MZP524366:MZQ524366 NJL524366:NJM524366 NTH524366:NTI524366 ODD524366:ODE524366 OMZ524366:ONA524366 OWV524366:OWW524366 PGR524366:PGS524366 PQN524366:PQO524366 QAJ524366:QAK524366 QKF524366:QKG524366 QUB524366:QUC524366 RDX524366:RDY524366 RNT524366:RNU524366 RXP524366:RXQ524366 SHL524366:SHM524366 SRH524366:SRI524366 TBD524366:TBE524366 TKZ524366:TLA524366 TUV524366:TUW524366 UER524366:UES524366 UON524366:UOO524366 UYJ524366:UYK524366 VIF524366:VIG524366 VSB524366:VSC524366 WBX524366:WBY524366 WLT524366:WLU524366 WVP524366:WVQ524366 H589902:I589902 JD589902:JE589902 SZ589902:TA589902 ACV589902:ACW589902 AMR589902:AMS589902 AWN589902:AWO589902 BGJ589902:BGK589902 BQF589902:BQG589902 CAB589902:CAC589902 CJX589902:CJY589902 CTT589902:CTU589902 DDP589902:DDQ589902 DNL589902:DNM589902 DXH589902:DXI589902 EHD589902:EHE589902 EQZ589902:ERA589902 FAV589902:FAW589902 FKR589902:FKS589902 FUN589902:FUO589902 GEJ589902:GEK589902 GOF589902:GOG589902 GYB589902:GYC589902 HHX589902:HHY589902 HRT589902:HRU589902 IBP589902:IBQ589902 ILL589902:ILM589902 IVH589902:IVI589902 JFD589902:JFE589902 JOZ589902:JPA589902 JYV589902:JYW589902 KIR589902:KIS589902 KSN589902:KSO589902 LCJ589902:LCK589902 LMF589902:LMG589902 LWB589902:LWC589902 MFX589902:MFY589902 MPT589902:MPU589902 MZP589902:MZQ589902 NJL589902:NJM589902 NTH589902:NTI589902 ODD589902:ODE589902 OMZ589902:ONA589902 OWV589902:OWW589902 PGR589902:PGS589902 PQN589902:PQO589902 QAJ589902:QAK589902 QKF589902:QKG589902 QUB589902:QUC589902 RDX589902:RDY589902 RNT589902:RNU589902 RXP589902:RXQ589902 SHL589902:SHM589902 SRH589902:SRI589902 TBD589902:TBE589902 TKZ589902:TLA589902 TUV589902:TUW589902 UER589902:UES589902 UON589902:UOO589902 UYJ589902:UYK589902 VIF589902:VIG589902 VSB589902:VSC589902 WBX589902:WBY589902 WLT589902:WLU589902 WVP589902:WVQ589902 H655438:I655438 JD655438:JE655438 SZ655438:TA655438 ACV655438:ACW655438 AMR655438:AMS655438 AWN655438:AWO655438 BGJ655438:BGK655438 BQF655438:BQG655438 CAB655438:CAC655438 CJX655438:CJY655438 CTT655438:CTU655438 DDP655438:DDQ655438 DNL655438:DNM655438 DXH655438:DXI655438 EHD655438:EHE655438 EQZ655438:ERA655438 FAV655438:FAW655438 FKR655438:FKS655438 FUN655438:FUO655438 GEJ655438:GEK655438 GOF655438:GOG655438 GYB655438:GYC655438 HHX655438:HHY655438 HRT655438:HRU655438 IBP655438:IBQ655438 ILL655438:ILM655438 IVH655438:IVI655438 JFD655438:JFE655438 JOZ655438:JPA655438 JYV655438:JYW655438 KIR655438:KIS655438 KSN655438:KSO655438 LCJ655438:LCK655438 LMF655438:LMG655438 LWB655438:LWC655438 MFX655438:MFY655438 MPT655438:MPU655438 MZP655438:MZQ655438 NJL655438:NJM655438 NTH655438:NTI655438 ODD655438:ODE655438 OMZ655438:ONA655438 OWV655438:OWW655438 PGR655438:PGS655438 PQN655438:PQO655438 QAJ655438:QAK655438 QKF655438:QKG655438 QUB655438:QUC655438 RDX655438:RDY655438 RNT655438:RNU655438 RXP655438:RXQ655438 SHL655438:SHM655438 SRH655438:SRI655438 TBD655438:TBE655438 TKZ655438:TLA655438 TUV655438:TUW655438 UER655438:UES655438 UON655438:UOO655438 UYJ655438:UYK655438 VIF655438:VIG655438 VSB655438:VSC655438 WBX655438:WBY655438 WLT655438:WLU655438 WVP655438:WVQ655438 H720974:I720974 JD720974:JE720974 SZ720974:TA720974 ACV720974:ACW720974 AMR720974:AMS720974 AWN720974:AWO720974 BGJ720974:BGK720974 BQF720974:BQG720974 CAB720974:CAC720974 CJX720974:CJY720974 CTT720974:CTU720974 DDP720974:DDQ720974 DNL720974:DNM720974 DXH720974:DXI720974 EHD720974:EHE720974 EQZ720974:ERA720974 FAV720974:FAW720974 FKR720974:FKS720974 FUN720974:FUO720974 GEJ720974:GEK720974 GOF720974:GOG720974 GYB720974:GYC720974 HHX720974:HHY720974 HRT720974:HRU720974 IBP720974:IBQ720974 ILL720974:ILM720974 IVH720974:IVI720974 JFD720974:JFE720974 JOZ720974:JPA720974 JYV720974:JYW720974 KIR720974:KIS720974 KSN720974:KSO720974 LCJ720974:LCK720974 LMF720974:LMG720974 LWB720974:LWC720974 MFX720974:MFY720974 MPT720974:MPU720974 MZP720974:MZQ720974 NJL720974:NJM720974 NTH720974:NTI720974 ODD720974:ODE720974 OMZ720974:ONA720974 OWV720974:OWW720974 PGR720974:PGS720974 PQN720974:PQO720974 QAJ720974:QAK720974 QKF720974:QKG720974 QUB720974:QUC720974 RDX720974:RDY720974 RNT720974:RNU720974 RXP720974:RXQ720974 SHL720974:SHM720974 SRH720974:SRI720974 TBD720974:TBE720974 TKZ720974:TLA720974 TUV720974:TUW720974 UER720974:UES720974 UON720974:UOO720974 UYJ720974:UYK720974 VIF720974:VIG720974 VSB720974:VSC720974 WBX720974:WBY720974 WLT720974:WLU720974 WVP720974:WVQ720974 H786510:I786510 JD786510:JE786510 SZ786510:TA786510 ACV786510:ACW786510 AMR786510:AMS786510 AWN786510:AWO786510 BGJ786510:BGK786510 BQF786510:BQG786510 CAB786510:CAC786510 CJX786510:CJY786510 CTT786510:CTU786510 DDP786510:DDQ786510 DNL786510:DNM786510 DXH786510:DXI786510 EHD786510:EHE786510 EQZ786510:ERA786510 FAV786510:FAW786510 FKR786510:FKS786510 FUN786510:FUO786510 GEJ786510:GEK786510 GOF786510:GOG786510 GYB786510:GYC786510 HHX786510:HHY786510 HRT786510:HRU786510 IBP786510:IBQ786510 ILL786510:ILM786510 IVH786510:IVI786510 JFD786510:JFE786510 JOZ786510:JPA786510 JYV786510:JYW786510 KIR786510:KIS786510 KSN786510:KSO786510 LCJ786510:LCK786510 LMF786510:LMG786510 LWB786510:LWC786510 MFX786510:MFY786510 MPT786510:MPU786510 MZP786510:MZQ786510 NJL786510:NJM786510 NTH786510:NTI786510 ODD786510:ODE786510 OMZ786510:ONA786510 OWV786510:OWW786510 PGR786510:PGS786510 PQN786510:PQO786510 QAJ786510:QAK786510 QKF786510:QKG786510 QUB786510:QUC786510 RDX786510:RDY786510 RNT786510:RNU786510 RXP786510:RXQ786510 SHL786510:SHM786510 SRH786510:SRI786510 TBD786510:TBE786510 TKZ786510:TLA786510 TUV786510:TUW786510 UER786510:UES786510 UON786510:UOO786510 UYJ786510:UYK786510 VIF786510:VIG786510 VSB786510:VSC786510 WBX786510:WBY786510 WLT786510:WLU786510 WVP786510:WVQ786510 H852046:I852046 JD852046:JE852046 SZ852046:TA852046 ACV852046:ACW852046 AMR852046:AMS852046 AWN852046:AWO852046 BGJ852046:BGK852046 BQF852046:BQG852046 CAB852046:CAC852046 CJX852046:CJY852046 CTT852046:CTU852046 DDP852046:DDQ852046 DNL852046:DNM852046 DXH852046:DXI852046 EHD852046:EHE852046 EQZ852046:ERA852046 FAV852046:FAW852046 FKR852046:FKS852046 FUN852046:FUO852046 GEJ852046:GEK852046 GOF852046:GOG852046 GYB852046:GYC852046 HHX852046:HHY852046 HRT852046:HRU852046 IBP852046:IBQ852046 ILL852046:ILM852046 IVH852046:IVI852046 JFD852046:JFE852046 JOZ852046:JPA852046 JYV852046:JYW852046 KIR852046:KIS852046 KSN852046:KSO852046 LCJ852046:LCK852046 LMF852046:LMG852046 LWB852046:LWC852046 MFX852046:MFY852046 MPT852046:MPU852046 MZP852046:MZQ852046 NJL852046:NJM852046 NTH852046:NTI852046 ODD852046:ODE852046 OMZ852046:ONA852046 OWV852046:OWW852046 PGR852046:PGS852046 PQN852046:PQO852046 QAJ852046:QAK852046 QKF852046:QKG852046 QUB852046:QUC852046 RDX852046:RDY852046 RNT852046:RNU852046 RXP852046:RXQ852046 SHL852046:SHM852046 SRH852046:SRI852046 TBD852046:TBE852046 TKZ852046:TLA852046 TUV852046:TUW852046 UER852046:UES852046 UON852046:UOO852046 UYJ852046:UYK852046 VIF852046:VIG852046 VSB852046:VSC852046 WBX852046:WBY852046 WLT852046:WLU852046 WVP852046:WVQ852046 H917582:I917582 JD917582:JE917582 SZ917582:TA917582 ACV917582:ACW917582 AMR917582:AMS917582 AWN917582:AWO917582 BGJ917582:BGK917582 BQF917582:BQG917582 CAB917582:CAC917582 CJX917582:CJY917582 CTT917582:CTU917582 DDP917582:DDQ917582 DNL917582:DNM917582 DXH917582:DXI917582 EHD917582:EHE917582 EQZ917582:ERA917582 FAV917582:FAW917582 FKR917582:FKS917582 FUN917582:FUO917582 GEJ917582:GEK917582 GOF917582:GOG917582 GYB917582:GYC917582 HHX917582:HHY917582 HRT917582:HRU917582 IBP917582:IBQ917582 ILL917582:ILM917582 IVH917582:IVI917582 JFD917582:JFE917582 JOZ917582:JPA917582 JYV917582:JYW917582 KIR917582:KIS917582 KSN917582:KSO917582 LCJ917582:LCK917582 LMF917582:LMG917582 LWB917582:LWC917582 MFX917582:MFY917582 MPT917582:MPU917582 MZP917582:MZQ917582 NJL917582:NJM917582 NTH917582:NTI917582 ODD917582:ODE917582 OMZ917582:ONA917582 OWV917582:OWW917582 PGR917582:PGS917582 PQN917582:PQO917582 QAJ917582:QAK917582 QKF917582:QKG917582 QUB917582:QUC917582 RDX917582:RDY917582 RNT917582:RNU917582 RXP917582:RXQ917582 SHL917582:SHM917582 SRH917582:SRI917582 TBD917582:TBE917582 TKZ917582:TLA917582 TUV917582:TUW917582 UER917582:UES917582 UON917582:UOO917582 UYJ917582:UYK917582 VIF917582:VIG917582 VSB917582:VSC917582 WBX917582:WBY917582 WLT917582:WLU917582 WVP917582:WVQ917582 H983118:I983118 JD983118:JE983118 SZ983118:TA983118 ACV983118:ACW983118 AMR983118:AMS983118 AWN983118:AWO983118 BGJ983118:BGK983118 BQF983118:BQG983118 CAB983118:CAC983118 CJX983118:CJY983118 CTT983118:CTU983118 DDP983118:DDQ983118 DNL983118:DNM983118 DXH983118:DXI983118 EHD983118:EHE983118 EQZ983118:ERA983118 FAV983118:FAW983118 FKR983118:FKS983118 FUN983118:FUO983118 GEJ983118:GEK983118 GOF983118:GOG983118 GYB983118:GYC983118 HHX983118:HHY983118 HRT983118:HRU983118 IBP983118:IBQ983118 ILL983118:ILM983118 IVH983118:IVI983118 JFD983118:JFE983118 JOZ983118:JPA983118 JYV983118:JYW983118 KIR983118:KIS983118 KSN983118:KSO983118 LCJ983118:LCK983118 LMF983118:LMG983118 LWB983118:LWC983118 MFX983118:MFY983118 MPT983118:MPU983118 MZP983118:MZQ983118 NJL983118:NJM983118 NTH983118:NTI983118 ODD983118:ODE983118 OMZ983118:ONA983118 OWV983118:OWW983118 PGR983118:PGS983118 PQN983118:PQO983118 QAJ983118:QAK983118 QKF983118:QKG983118 QUB983118:QUC983118 RDX983118:RDY983118 RNT983118:RNU983118 RXP983118:RXQ983118 SHL983118:SHM983118 SRH983118:SRI983118 TBD983118:TBE983118 TKZ983118:TLA983118 TUV983118:TUW983118 UER983118:UES983118 UON983118:UOO983118 UYJ983118:UYK983118 VIF983118:VIG983118 VSB983118:VSC983118 WBX983118:WBY983118 WLT983118:WLU983118 WVP983118:WVQ983118">
      <formula1>0</formula1>
      <formula2>1000</formula2>
    </dataValidation>
    <dataValidation type="whole" allowBlank="1" showInputMessage="1" showErrorMessage="1" sqref="K37:K44 JG37:JG44 TC37:TC44 ACY37:ACY44 AMU37:AMU44 AWQ37:AWQ44 BGM37:BGM44 BQI37:BQI44 CAE37:CAE44 CKA37:CKA44 CTW37:CTW44 DDS37:DDS44 DNO37:DNO44 DXK37:DXK44 EHG37:EHG44 ERC37:ERC44 FAY37:FAY44 FKU37:FKU44 FUQ37:FUQ44 GEM37:GEM44 GOI37:GOI44 GYE37:GYE44 HIA37:HIA44 HRW37:HRW44 IBS37:IBS44 ILO37:ILO44 IVK37:IVK44 JFG37:JFG44 JPC37:JPC44 JYY37:JYY44 KIU37:KIU44 KSQ37:KSQ44 LCM37:LCM44 LMI37:LMI44 LWE37:LWE44 MGA37:MGA44 MPW37:MPW44 MZS37:MZS44 NJO37:NJO44 NTK37:NTK44 ODG37:ODG44 ONC37:ONC44 OWY37:OWY44 PGU37:PGU44 PQQ37:PQQ44 QAM37:QAM44 QKI37:QKI44 QUE37:QUE44 REA37:REA44 RNW37:RNW44 RXS37:RXS44 SHO37:SHO44 SRK37:SRK44 TBG37:TBG44 TLC37:TLC44 TUY37:TUY44 UEU37:UEU44 UOQ37:UOQ44 UYM37:UYM44 VII37:VII44 VSE37:VSE44 WCA37:WCA44 WLW37:WLW44 WVS37:WVS44 K65567:K65574 JG65567:JG65574 TC65567:TC65574 ACY65567:ACY65574 AMU65567:AMU65574 AWQ65567:AWQ65574 BGM65567:BGM65574 BQI65567:BQI65574 CAE65567:CAE65574 CKA65567:CKA65574 CTW65567:CTW65574 DDS65567:DDS65574 DNO65567:DNO65574 DXK65567:DXK65574 EHG65567:EHG65574 ERC65567:ERC65574 FAY65567:FAY65574 FKU65567:FKU65574 FUQ65567:FUQ65574 GEM65567:GEM65574 GOI65567:GOI65574 GYE65567:GYE65574 HIA65567:HIA65574 HRW65567:HRW65574 IBS65567:IBS65574 ILO65567:ILO65574 IVK65567:IVK65574 JFG65567:JFG65574 JPC65567:JPC65574 JYY65567:JYY65574 KIU65567:KIU65574 KSQ65567:KSQ65574 LCM65567:LCM65574 LMI65567:LMI65574 LWE65567:LWE65574 MGA65567:MGA65574 MPW65567:MPW65574 MZS65567:MZS65574 NJO65567:NJO65574 NTK65567:NTK65574 ODG65567:ODG65574 ONC65567:ONC65574 OWY65567:OWY65574 PGU65567:PGU65574 PQQ65567:PQQ65574 QAM65567:QAM65574 QKI65567:QKI65574 QUE65567:QUE65574 REA65567:REA65574 RNW65567:RNW65574 RXS65567:RXS65574 SHO65567:SHO65574 SRK65567:SRK65574 TBG65567:TBG65574 TLC65567:TLC65574 TUY65567:TUY65574 UEU65567:UEU65574 UOQ65567:UOQ65574 UYM65567:UYM65574 VII65567:VII65574 VSE65567:VSE65574 WCA65567:WCA65574 WLW65567:WLW65574 WVS65567:WVS65574 K131103:K131110 JG131103:JG131110 TC131103:TC131110 ACY131103:ACY131110 AMU131103:AMU131110 AWQ131103:AWQ131110 BGM131103:BGM131110 BQI131103:BQI131110 CAE131103:CAE131110 CKA131103:CKA131110 CTW131103:CTW131110 DDS131103:DDS131110 DNO131103:DNO131110 DXK131103:DXK131110 EHG131103:EHG131110 ERC131103:ERC131110 FAY131103:FAY131110 FKU131103:FKU131110 FUQ131103:FUQ131110 GEM131103:GEM131110 GOI131103:GOI131110 GYE131103:GYE131110 HIA131103:HIA131110 HRW131103:HRW131110 IBS131103:IBS131110 ILO131103:ILO131110 IVK131103:IVK131110 JFG131103:JFG131110 JPC131103:JPC131110 JYY131103:JYY131110 KIU131103:KIU131110 KSQ131103:KSQ131110 LCM131103:LCM131110 LMI131103:LMI131110 LWE131103:LWE131110 MGA131103:MGA131110 MPW131103:MPW131110 MZS131103:MZS131110 NJO131103:NJO131110 NTK131103:NTK131110 ODG131103:ODG131110 ONC131103:ONC131110 OWY131103:OWY131110 PGU131103:PGU131110 PQQ131103:PQQ131110 QAM131103:QAM131110 QKI131103:QKI131110 QUE131103:QUE131110 REA131103:REA131110 RNW131103:RNW131110 RXS131103:RXS131110 SHO131103:SHO131110 SRK131103:SRK131110 TBG131103:TBG131110 TLC131103:TLC131110 TUY131103:TUY131110 UEU131103:UEU131110 UOQ131103:UOQ131110 UYM131103:UYM131110 VII131103:VII131110 VSE131103:VSE131110 WCA131103:WCA131110 WLW131103:WLW131110 WVS131103:WVS131110 K196639:K196646 JG196639:JG196646 TC196639:TC196646 ACY196639:ACY196646 AMU196639:AMU196646 AWQ196639:AWQ196646 BGM196639:BGM196646 BQI196639:BQI196646 CAE196639:CAE196646 CKA196639:CKA196646 CTW196639:CTW196646 DDS196639:DDS196646 DNO196639:DNO196646 DXK196639:DXK196646 EHG196639:EHG196646 ERC196639:ERC196646 FAY196639:FAY196646 FKU196639:FKU196646 FUQ196639:FUQ196646 GEM196639:GEM196646 GOI196639:GOI196646 GYE196639:GYE196646 HIA196639:HIA196646 HRW196639:HRW196646 IBS196639:IBS196646 ILO196639:ILO196646 IVK196639:IVK196646 JFG196639:JFG196646 JPC196639:JPC196646 JYY196639:JYY196646 KIU196639:KIU196646 KSQ196639:KSQ196646 LCM196639:LCM196646 LMI196639:LMI196646 LWE196639:LWE196646 MGA196639:MGA196646 MPW196639:MPW196646 MZS196639:MZS196646 NJO196639:NJO196646 NTK196639:NTK196646 ODG196639:ODG196646 ONC196639:ONC196646 OWY196639:OWY196646 PGU196639:PGU196646 PQQ196639:PQQ196646 QAM196639:QAM196646 QKI196639:QKI196646 QUE196639:QUE196646 REA196639:REA196646 RNW196639:RNW196646 RXS196639:RXS196646 SHO196639:SHO196646 SRK196639:SRK196646 TBG196639:TBG196646 TLC196639:TLC196646 TUY196639:TUY196646 UEU196639:UEU196646 UOQ196639:UOQ196646 UYM196639:UYM196646 VII196639:VII196646 VSE196639:VSE196646 WCA196639:WCA196646 WLW196639:WLW196646 WVS196639:WVS196646 K262175:K262182 JG262175:JG262182 TC262175:TC262182 ACY262175:ACY262182 AMU262175:AMU262182 AWQ262175:AWQ262182 BGM262175:BGM262182 BQI262175:BQI262182 CAE262175:CAE262182 CKA262175:CKA262182 CTW262175:CTW262182 DDS262175:DDS262182 DNO262175:DNO262182 DXK262175:DXK262182 EHG262175:EHG262182 ERC262175:ERC262182 FAY262175:FAY262182 FKU262175:FKU262182 FUQ262175:FUQ262182 GEM262175:GEM262182 GOI262175:GOI262182 GYE262175:GYE262182 HIA262175:HIA262182 HRW262175:HRW262182 IBS262175:IBS262182 ILO262175:ILO262182 IVK262175:IVK262182 JFG262175:JFG262182 JPC262175:JPC262182 JYY262175:JYY262182 KIU262175:KIU262182 KSQ262175:KSQ262182 LCM262175:LCM262182 LMI262175:LMI262182 LWE262175:LWE262182 MGA262175:MGA262182 MPW262175:MPW262182 MZS262175:MZS262182 NJO262175:NJO262182 NTK262175:NTK262182 ODG262175:ODG262182 ONC262175:ONC262182 OWY262175:OWY262182 PGU262175:PGU262182 PQQ262175:PQQ262182 QAM262175:QAM262182 QKI262175:QKI262182 QUE262175:QUE262182 REA262175:REA262182 RNW262175:RNW262182 RXS262175:RXS262182 SHO262175:SHO262182 SRK262175:SRK262182 TBG262175:TBG262182 TLC262175:TLC262182 TUY262175:TUY262182 UEU262175:UEU262182 UOQ262175:UOQ262182 UYM262175:UYM262182 VII262175:VII262182 VSE262175:VSE262182 WCA262175:WCA262182 WLW262175:WLW262182 WVS262175:WVS262182 K327711:K327718 JG327711:JG327718 TC327711:TC327718 ACY327711:ACY327718 AMU327711:AMU327718 AWQ327711:AWQ327718 BGM327711:BGM327718 BQI327711:BQI327718 CAE327711:CAE327718 CKA327711:CKA327718 CTW327711:CTW327718 DDS327711:DDS327718 DNO327711:DNO327718 DXK327711:DXK327718 EHG327711:EHG327718 ERC327711:ERC327718 FAY327711:FAY327718 FKU327711:FKU327718 FUQ327711:FUQ327718 GEM327711:GEM327718 GOI327711:GOI327718 GYE327711:GYE327718 HIA327711:HIA327718 HRW327711:HRW327718 IBS327711:IBS327718 ILO327711:ILO327718 IVK327711:IVK327718 JFG327711:JFG327718 JPC327711:JPC327718 JYY327711:JYY327718 KIU327711:KIU327718 KSQ327711:KSQ327718 LCM327711:LCM327718 LMI327711:LMI327718 LWE327711:LWE327718 MGA327711:MGA327718 MPW327711:MPW327718 MZS327711:MZS327718 NJO327711:NJO327718 NTK327711:NTK327718 ODG327711:ODG327718 ONC327711:ONC327718 OWY327711:OWY327718 PGU327711:PGU327718 PQQ327711:PQQ327718 QAM327711:QAM327718 QKI327711:QKI327718 QUE327711:QUE327718 REA327711:REA327718 RNW327711:RNW327718 RXS327711:RXS327718 SHO327711:SHO327718 SRK327711:SRK327718 TBG327711:TBG327718 TLC327711:TLC327718 TUY327711:TUY327718 UEU327711:UEU327718 UOQ327711:UOQ327718 UYM327711:UYM327718 VII327711:VII327718 VSE327711:VSE327718 WCA327711:WCA327718 WLW327711:WLW327718 WVS327711:WVS327718 K393247:K393254 JG393247:JG393254 TC393247:TC393254 ACY393247:ACY393254 AMU393247:AMU393254 AWQ393247:AWQ393254 BGM393247:BGM393254 BQI393247:BQI393254 CAE393247:CAE393254 CKA393247:CKA393254 CTW393247:CTW393254 DDS393247:DDS393254 DNO393247:DNO393254 DXK393247:DXK393254 EHG393247:EHG393254 ERC393247:ERC393254 FAY393247:FAY393254 FKU393247:FKU393254 FUQ393247:FUQ393254 GEM393247:GEM393254 GOI393247:GOI393254 GYE393247:GYE393254 HIA393247:HIA393254 HRW393247:HRW393254 IBS393247:IBS393254 ILO393247:ILO393254 IVK393247:IVK393254 JFG393247:JFG393254 JPC393247:JPC393254 JYY393247:JYY393254 KIU393247:KIU393254 KSQ393247:KSQ393254 LCM393247:LCM393254 LMI393247:LMI393254 LWE393247:LWE393254 MGA393247:MGA393254 MPW393247:MPW393254 MZS393247:MZS393254 NJO393247:NJO393254 NTK393247:NTK393254 ODG393247:ODG393254 ONC393247:ONC393254 OWY393247:OWY393254 PGU393247:PGU393254 PQQ393247:PQQ393254 QAM393247:QAM393254 QKI393247:QKI393254 QUE393247:QUE393254 REA393247:REA393254 RNW393247:RNW393254 RXS393247:RXS393254 SHO393247:SHO393254 SRK393247:SRK393254 TBG393247:TBG393254 TLC393247:TLC393254 TUY393247:TUY393254 UEU393247:UEU393254 UOQ393247:UOQ393254 UYM393247:UYM393254 VII393247:VII393254 VSE393247:VSE393254 WCA393247:WCA393254 WLW393247:WLW393254 WVS393247:WVS393254 K458783:K458790 JG458783:JG458790 TC458783:TC458790 ACY458783:ACY458790 AMU458783:AMU458790 AWQ458783:AWQ458790 BGM458783:BGM458790 BQI458783:BQI458790 CAE458783:CAE458790 CKA458783:CKA458790 CTW458783:CTW458790 DDS458783:DDS458790 DNO458783:DNO458790 DXK458783:DXK458790 EHG458783:EHG458790 ERC458783:ERC458790 FAY458783:FAY458790 FKU458783:FKU458790 FUQ458783:FUQ458790 GEM458783:GEM458790 GOI458783:GOI458790 GYE458783:GYE458790 HIA458783:HIA458790 HRW458783:HRW458790 IBS458783:IBS458790 ILO458783:ILO458790 IVK458783:IVK458790 JFG458783:JFG458790 JPC458783:JPC458790 JYY458783:JYY458790 KIU458783:KIU458790 KSQ458783:KSQ458790 LCM458783:LCM458790 LMI458783:LMI458790 LWE458783:LWE458790 MGA458783:MGA458790 MPW458783:MPW458790 MZS458783:MZS458790 NJO458783:NJO458790 NTK458783:NTK458790 ODG458783:ODG458790 ONC458783:ONC458790 OWY458783:OWY458790 PGU458783:PGU458790 PQQ458783:PQQ458790 QAM458783:QAM458790 QKI458783:QKI458790 QUE458783:QUE458790 REA458783:REA458790 RNW458783:RNW458790 RXS458783:RXS458790 SHO458783:SHO458790 SRK458783:SRK458790 TBG458783:TBG458790 TLC458783:TLC458790 TUY458783:TUY458790 UEU458783:UEU458790 UOQ458783:UOQ458790 UYM458783:UYM458790 VII458783:VII458790 VSE458783:VSE458790 WCA458783:WCA458790 WLW458783:WLW458790 WVS458783:WVS458790 K524319:K524326 JG524319:JG524326 TC524319:TC524326 ACY524319:ACY524326 AMU524319:AMU524326 AWQ524319:AWQ524326 BGM524319:BGM524326 BQI524319:BQI524326 CAE524319:CAE524326 CKA524319:CKA524326 CTW524319:CTW524326 DDS524319:DDS524326 DNO524319:DNO524326 DXK524319:DXK524326 EHG524319:EHG524326 ERC524319:ERC524326 FAY524319:FAY524326 FKU524319:FKU524326 FUQ524319:FUQ524326 GEM524319:GEM524326 GOI524319:GOI524326 GYE524319:GYE524326 HIA524319:HIA524326 HRW524319:HRW524326 IBS524319:IBS524326 ILO524319:ILO524326 IVK524319:IVK524326 JFG524319:JFG524326 JPC524319:JPC524326 JYY524319:JYY524326 KIU524319:KIU524326 KSQ524319:KSQ524326 LCM524319:LCM524326 LMI524319:LMI524326 LWE524319:LWE524326 MGA524319:MGA524326 MPW524319:MPW524326 MZS524319:MZS524326 NJO524319:NJO524326 NTK524319:NTK524326 ODG524319:ODG524326 ONC524319:ONC524326 OWY524319:OWY524326 PGU524319:PGU524326 PQQ524319:PQQ524326 QAM524319:QAM524326 QKI524319:QKI524326 QUE524319:QUE524326 REA524319:REA524326 RNW524319:RNW524326 RXS524319:RXS524326 SHO524319:SHO524326 SRK524319:SRK524326 TBG524319:TBG524326 TLC524319:TLC524326 TUY524319:TUY524326 UEU524319:UEU524326 UOQ524319:UOQ524326 UYM524319:UYM524326 VII524319:VII524326 VSE524319:VSE524326 WCA524319:WCA524326 WLW524319:WLW524326 WVS524319:WVS524326 K589855:K589862 JG589855:JG589862 TC589855:TC589862 ACY589855:ACY589862 AMU589855:AMU589862 AWQ589855:AWQ589862 BGM589855:BGM589862 BQI589855:BQI589862 CAE589855:CAE589862 CKA589855:CKA589862 CTW589855:CTW589862 DDS589855:DDS589862 DNO589855:DNO589862 DXK589855:DXK589862 EHG589855:EHG589862 ERC589855:ERC589862 FAY589855:FAY589862 FKU589855:FKU589862 FUQ589855:FUQ589862 GEM589855:GEM589862 GOI589855:GOI589862 GYE589855:GYE589862 HIA589855:HIA589862 HRW589855:HRW589862 IBS589855:IBS589862 ILO589855:ILO589862 IVK589855:IVK589862 JFG589855:JFG589862 JPC589855:JPC589862 JYY589855:JYY589862 KIU589855:KIU589862 KSQ589855:KSQ589862 LCM589855:LCM589862 LMI589855:LMI589862 LWE589855:LWE589862 MGA589855:MGA589862 MPW589855:MPW589862 MZS589855:MZS589862 NJO589855:NJO589862 NTK589855:NTK589862 ODG589855:ODG589862 ONC589855:ONC589862 OWY589855:OWY589862 PGU589855:PGU589862 PQQ589855:PQQ589862 QAM589855:QAM589862 QKI589855:QKI589862 QUE589855:QUE589862 REA589855:REA589862 RNW589855:RNW589862 RXS589855:RXS589862 SHO589855:SHO589862 SRK589855:SRK589862 TBG589855:TBG589862 TLC589855:TLC589862 TUY589855:TUY589862 UEU589855:UEU589862 UOQ589855:UOQ589862 UYM589855:UYM589862 VII589855:VII589862 VSE589855:VSE589862 WCA589855:WCA589862 WLW589855:WLW589862 WVS589855:WVS589862 K655391:K655398 JG655391:JG655398 TC655391:TC655398 ACY655391:ACY655398 AMU655391:AMU655398 AWQ655391:AWQ655398 BGM655391:BGM655398 BQI655391:BQI655398 CAE655391:CAE655398 CKA655391:CKA655398 CTW655391:CTW655398 DDS655391:DDS655398 DNO655391:DNO655398 DXK655391:DXK655398 EHG655391:EHG655398 ERC655391:ERC655398 FAY655391:FAY655398 FKU655391:FKU655398 FUQ655391:FUQ655398 GEM655391:GEM655398 GOI655391:GOI655398 GYE655391:GYE655398 HIA655391:HIA655398 HRW655391:HRW655398 IBS655391:IBS655398 ILO655391:ILO655398 IVK655391:IVK655398 JFG655391:JFG655398 JPC655391:JPC655398 JYY655391:JYY655398 KIU655391:KIU655398 KSQ655391:KSQ655398 LCM655391:LCM655398 LMI655391:LMI655398 LWE655391:LWE655398 MGA655391:MGA655398 MPW655391:MPW655398 MZS655391:MZS655398 NJO655391:NJO655398 NTK655391:NTK655398 ODG655391:ODG655398 ONC655391:ONC655398 OWY655391:OWY655398 PGU655391:PGU655398 PQQ655391:PQQ655398 QAM655391:QAM655398 QKI655391:QKI655398 QUE655391:QUE655398 REA655391:REA655398 RNW655391:RNW655398 RXS655391:RXS655398 SHO655391:SHO655398 SRK655391:SRK655398 TBG655391:TBG655398 TLC655391:TLC655398 TUY655391:TUY655398 UEU655391:UEU655398 UOQ655391:UOQ655398 UYM655391:UYM655398 VII655391:VII655398 VSE655391:VSE655398 WCA655391:WCA655398 WLW655391:WLW655398 WVS655391:WVS655398 K720927:K720934 JG720927:JG720934 TC720927:TC720934 ACY720927:ACY720934 AMU720927:AMU720934 AWQ720927:AWQ720934 BGM720927:BGM720934 BQI720927:BQI720934 CAE720927:CAE720934 CKA720927:CKA720934 CTW720927:CTW720934 DDS720927:DDS720934 DNO720927:DNO720934 DXK720927:DXK720934 EHG720927:EHG720934 ERC720927:ERC720934 FAY720927:FAY720934 FKU720927:FKU720934 FUQ720927:FUQ720934 GEM720927:GEM720934 GOI720927:GOI720934 GYE720927:GYE720934 HIA720927:HIA720934 HRW720927:HRW720934 IBS720927:IBS720934 ILO720927:ILO720934 IVK720927:IVK720934 JFG720927:JFG720934 JPC720927:JPC720934 JYY720927:JYY720934 KIU720927:KIU720934 KSQ720927:KSQ720934 LCM720927:LCM720934 LMI720927:LMI720934 LWE720927:LWE720934 MGA720927:MGA720934 MPW720927:MPW720934 MZS720927:MZS720934 NJO720927:NJO720934 NTK720927:NTK720934 ODG720927:ODG720934 ONC720927:ONC720934 OWY720927:OWY720934 PGU720927:PGU720934 PQQ720927:PQQ720934 QAM720927:QAM720934 QKI720927:QKI720934 QUE720927:QUE720934 REA720927:REA720934 RNW720927:RNW720934 RXS720927:RXS720934 SHO720927:SHO720934 SRK720927:SRK720934 TBG720927:TBG720934 TLC720927:TLC720934 TUY720927:TUY720934 UEU720927:UEU720934 UOQ720927:UOQ720934 UYM720927:UYM720934 VII720927:VII720934 VSE720927:VSE720934 WCA720927:WCA720934 WLW720927:WLW720934 WVS720927:WVS720934 K786463:K786470 JG786463:JG786470 TC786463:TC786470 ACY786463:ACY786470 AMU786463:AMU786470 AWQ786463:AWQ786470 BGM786463:BGM786470 BQI786463:BQI786470 CAE786463:CAE786470 CKA786463:CKA786470 CTW786463:CTW786470 DDS786463:DDS786470 DNO786463:DNO786470 DXK786463:DXK786470 EHG786463:EHG786470 ERC786463:ERC786470 FAY786463:FAY786470 FKU786463:FKU786470 FUQ786463:FUQ786470 GEM786463:GEM786470 GOI786463:GOI786470 GYE786463:GYE786470 HIA786463:HIA786470 HRW786463:HRW786470 IBS786463:IBS786470 ILO786463:ILO786470 IVK786463:IVK786470 JFG786463:JFG786470 JPC786463:JPC786470 JYY786463:JYY786470 KIU786463:KIU786470 KSQ786463:KSQ786470 LCM786463:LCM786470 LMI786463:LMI786470 LWE786463:LWE786470 MGA786463:MGA786470 MPW786463:MPW786470 MZS786463:MZS786470 NJO786463:NJO786470 NTK786463:NTK786470 ODG786463:ODG786470 ONC786463:ONC786470 OWY786463:OWY786470 PGU786463:PGU786470 PQQ786463:PQQ786470 QAM786463:QAM786470 QKI786463:QKI786470 QUE786463:QUE786470 REA786463:REA786470 RNW786463:RNW786470 RXS786463:RXS786470 SHO786463:SHO786470 SRK786463:SRK786470 TBG786463:TBG786470 TLC786463:TLC786470 TUY786463:TUY786470 UEU786463:UEU786470 UOQ786463:UOQ786470 UYM786463:UYM786470 VII786463:VII786470 VSE786463:VSE786470 WCA786463:WCA786470 WLW786463:WLW786470 WVS786463:WVS786470 K851999:K852006 JG851999:JG852006 TC851999:TC852006 ACY851999:ACY852006 AMU851999:AMU852006 AWQ851999:AWQ852006 BGM851999:BGM852006 BQI851999:BQI852006 CAE851999:CAE852006 CKA851999:CKA852006 CTW851999:CTW852006 DDS851999:DDS852006 DNO851999:DNO852006 DXK851999:DXK852006 EHG851999:EHG852006 ERC851999:ERC852006 FAY851999:FAY852006 FKU851999:FKU852006 FUQ851999:FUQ852006 GEM851999:GEM852006 GOI851999:GOI852006 GYE851999:GYE852006 HIA851999:HIA852006 HRW851999:HRW852006 IBS851999:IBS852006 ILO851999:ILO852006 IVK851999:IVK852006 JFG851999:JFG852006 JPC851999:JPC852006 JYY851999:JYY852006 KIU851999:KIU852006 KSQ851999:KSQ852006 LCM851999:LCM852006 LMI851999:LMI852006 LWE851999:LWE852006 MGA851999:MGA852006 MPW851999:MPW852006 MZS851999:MZS852006 NJO851999:NJO852006 NTK851999:NTK852006 ODG851999:ODG852006 ONC851999:ONC852006 OWY851999:OWY852006 PGU851999:PGU852006 PQQ851999:PQQ852006 QAM851999:QAM852006 QKI851999:QKI852006 QUE851999:QUE852006 REA851999:REA852006 RNW851999:RNW852006 RXS851999:RXS852006 SHO851999:SHO852006 SRK851999:SRK852006 TBG851999:TBG852006 TLC851999:TLC852006 TUY851999:TUY852006 UEU851999:UEU852006 UOQ851999:UOQ852006 UYM851999:UYM852006 VII851999:VII852006 VSE851999:VSE852006 WCA851999:WCA852006 WLW851999:WLW852006 WVS851999:WVS852006 K917535:K917542 JG917535:JG917542 TC917535:TC917542 ACY917535:ACY917542 AMU917535:AMU917542 AWQ917535:AWQ917542 BGM917535:BGM917542 BQI917535:BQI917542 CAE917535:CAE917542 CKA917535:CKA917542 CTW917535:CTW917542 DDS917535:DDS917542 DNO917535:DNO917542 DXK917535:DXK917542 EHG917535:EHG917542 ERC917535:ERC917542 FAY917535:FAY917542 FKU917535:FKU917542 FUQ917535:FUQ917542 GEM917535:GEM917542 GOI917535:GOI917542 GYE917535:GYE917542 HIA917535:HIA917542 HRW917535:HRW917542 IBS917535:IBS917542 ILO917535:ILO917542 IVK917535:IVK917542 JFG917535:JFG917542 JPC917535:JPC917542 JYY917535:JYY917542 KIU917535:KIU917542 KSQ917535:KSQ917542 LCM917535:LCM917542 LMI917535:LMI917542 LWE917535:LWE917542 MGA917535:MGA917542 MPW917535:MPW917542 MZS917535:MZS917542 NJO917535:NJO917542 NTK917535:NTK917542 ODG917535:ODG917542 ONC917535:ONC917542 OWY917535:OWY917542 PGU917535:PGU917542 PQQ917535:PQQ917542 QAM917535:QAM917542 QKI917535:QKI917542 QUE917535:QUE917542 REA917535:REA917542 RNW917535:RNW917542 RXS917535:RXS917542 SHO917535:SHO917542 SRK917535:SRK917542 TBG917535:TBG917542 TLC917535:TLC917542 TUY917535:TUY917542 UEU917535:UEU917542 UOQ917535:UOQ917542 UYM917535:UYM917542 VII917535:VII917542 VSE917535:VSE917542 WCA917535:WCA917542 WLW917535:WLW917542 WVS917535:WVS917542 K983071:K983078 JG983071:JG983078 TC983071:TC983078 ACY983071:ACY983078 AMU983071:AMU983078 AWQ983071:AWQ983078 BGM983071:BGM983078 BQI983071:BQI983078 CAE983071:CAE983078 CKA983071:CKA983078 CTW983071:CTW983078 DDS983071:DDS983078 DNO983071:DNO983078 DXK983071:DXK983078 EHG983071:EHG983078 ERC983071:ERC983078 FAY983071:FAY983078 FKU983071:FKU983078 FUQ983071:FUQ983078 GEM983071:GEM983078 GOI983071:GOI983078 GYE983071:GYE983078 HIA983071:HIA983078 HRW983071:HRW983078 IBS983071:IBS983078 ILO983071:ILO983078 IVK983071:IVK983078 JFG983071:JFG983078 JPC983071:JPC983078 JYY983071:JYY983078 KIU983071:KIU983078 KSQ983071:KSQ983078 LCM983071:LCM983078 LMI983071:LMI983078 LWE983071:LWE983078 MGA983071:MGA983078 MPW983071:MPW983078 MZS983071:MZS983078 NJO983071:NJO983078 NTK983071:NTK983078 ODG983071:ODG983078 ONC983071:ONC983078 OWY983071:OWY983078 PGU983071:PGU983078 PQQ983071:PQQ983078 QAM983071:QAM983078 QKI983071:QKI983078 QUE983071:QUE983078 REA983071:REA983078 RNW983071:RNW983078 RXS983071:RXS983078 SHO983071:SHO983078 SRK983071:SRK983078 TBG983071:TBG983078 TLC983071:TLC983078 TUY983071:TUY983078 UEU983071:UEU983078 UOQ983071:UOQ983078 UYM983071:UYM983078 VII983071:VII983078 VSE983071:VSE983078 WCA983071:WCA983078 WLW983071:WLW983078 WVS983071:WVS983078">
      <formula1>0</formula1>
      <formula2>120</formula2>
    </dataValidation>
    <dataValidation type="whole" allowBlank="1" showInputMessage="1" showErrorMessage="1" sqref="M45:O45 JI45:JK45 TE45:TG45 ADA45:ADC45 AMW45:AMY45 AWS45:AWU45 BGO45:BGQ45 BQK45:BQM45 CAG45:CAI45 CKC45:CKE45 CTY45:CUA45 DDU45:DDW45 DNQ45:DNS45 DXM45:DXO45 EHI45:EHK45 ERE45:ERG45 FBA45:FBC45 FKW45:FKY45 FUS45:FUU45 GEO45:GEQ45 GOK45:GOM45 GYG45:GYI45 HIC45:HIE45 HRY45:HSA45 IBU45:IBW45 ILQ45:ILS45 IVM45:IVO45 JFI45:JFK45 JPE45:JPG45 JZA45:JZC45 KIW45:KIY45 KSS45:KSU45 LCO45:LCQ45 LMK45:LMM45 LWG45:LWI45 MGC45:MGE45 MPY45:MQA45 MZU45:MZW45 NJQ45:NJS45 NTM45:NTO45 ODI45:ODK45 ONE45:ONG45 OXA45:OXC45 PGW45:PGY45 PQS45:PQU45 QAO45:QAQ45 QKK45:QKM45 QUG45:QUI45 REC45:REE45 RNY45:ROA45 RXU45:RXW45 SHQ45:SHS45 SRM45:SRO45 TBI45:TBK45 TLE45:TLG45 TVA45:TVC45 UEW45:UEY45 UOS45:UOU45 UYO45:UYQ45 VIK45:VIM45 VSG45:VSI45 WCC45:WCE45 WLY45:WMA45 WVU45:WVW45 M65575:O65575 JI65575:JK65575 TE65575:TG65575 ADA65575:ADC65575 AMW65575:AMY65575 AWS65575:AWU65575 BGO65575:BGQ65575 BQK65575:BQM65575 CAG65575:CAI65575 CKC65575:CKE65575 CTY65575:CUA65575 DDU65575:DDW65575 DNQ65575:DNS65575 DXM65575:DXO65575 EHI65575:EHK65575 ERE65575:ERG65575 FBA65575:FBC65575 FKW65575:FKY65575 FUS65575:FUU65575 GEO65575:GEQ65575 GOK65575:GOM65575 GYG65575:GYI65575 HIC65575:HIE65575 HRY65575:HSA65575 IBU65575:IBW65575 ILQ65575:ILS65575 IVM65575:IVO65575 JFI65575:JFK65575 JPE65575:JPG65575 JZA65575:JZC65575 KIW65575:KIY65575 KSS65575:KSU65575 LCO65575:LCQ65575 LMK65575:LMM65575 LWG65575:LWI65575 MGC65575:MGE65575 MPY65575:MQA65575 MZU65575:MZW65575 NJQ65575:NJS65575 NTM65575:NTO65575 ODI65575:ODK65575 ONE65575:ONG65575 OXA65575:OXC65575 PGW65575:PGY65575 PQS65575:PQU65575 QAO65575:QAQ65575 QKK65575:QKM65575 QUG65575:QUI65575 REC65575:REE65575 RNY65575:ROA65575 RXU65575:RXW65575 SHQ65575:SHS65575 SRM65575:SRO65575 TBI65575:TBK65575 TLE65575:TLG65575 TVA65575:TVC65575 UEW65575:UEY65575 UOS65575:UOU65575 UYO65575:UYQ65575 VIK65575:VIM65575 VSG65575:VSI65575 WCC65575:WCE65575 WLY65575:WMA65575 WVU65575:WVW65575 M131111:O131111 JI131111:JK131111 TE131111:TG131111 ADA131111:ADC131111 AMW131111:AMY131111 AWS131111:AWU131111 BGO131111:BGQ131111 BQK131111:BQM131111 CAG131111:CAI131111 CKC131111:CKE131111 CTY131111:CUA131111 DDU131111:DDW131111 DNQ131111:DNS131111 DXM131111:DXO131111 EHI131111:EHK131111 ERE131111:ERG131111 FBA131111:FBC131111 FKW131111:FKY131111 FUS131111:FUU131111 GEO131111:GEQ131111 GOK131111:GOM131111 GYG131111:GYI131111 HIC131111:HIE131111 HRY131111:HSA131111 IBU131111:IBW131111 ILQ131111:ILS131111 IVM131111:IVO131111 JFI131111:JFK131111 JPE131111:JPG131111 JZA131111:JZC131111 KIW131111:KIY131111 KSS131111:KSU131111 LCO131111:LCQ131111 LMK131111:LMM131111 LWG131111:LWI131111 MGC131111:MGE131111 MPY131111:MQA131111 MZU131111:MZW131111 NJQ131111:NJS131111 NTM131111:NTO131111 ODI131111:ODK131111 ONE131111:ONG131111 OXA131111:OXC131111 PGW131111:PGY131111 PQS131111:PQU131111 QAO131111:QAQ131111 QKK131111:QKM131111 QUG131111:QUI131111 REC131111:REE131111 RNY131111:ROA131111 RXU131111:RXW131111 SHQ131111:SHS131111 SRM131111:SRO131111 TBI131111:TBK131111 TLE131111:TLG131111 TVA131111:TVC131111 UEW131111:UEY131111 UOS131111:UOU131111 UYO131111:UYQ131111 VIK131111:VIM131111 VSG131111:VSI131111 WCC131111:WCE131111 WLY131111:WMA131111 WVU131111:WVW131111 M196647:O196647 JI196647:JK196647 TE196647:TG196647 ADA196647:ADC196647 AMW196647:AMY196647 AWS196647:AWU196647 BGO196647:BGQ196647 BQK196647:BQM196647 CAG196647:CAI196647 CKC196647:CKE196647 CTY196647:CUA196647 DDU196647:DDW196647 DNQ196647:DNS196647 DXM196647:DXO196647 EHI196647:EHK196647 ERE196647:ERG196647 FBA196647:FBC196647 FKW196647:FKY196647 FUS196647:FUU196647 GEO196647:GEQ196647 GOK196647:GOM196647 GYG196647:GYI196647 HIC196647:HIE196647 HRY196647:HSA196647 IBU196647:IBW196647 ILQ196647:ILS196647 IVM196647:IVO196647 JFI196647:JFK196647 JPE196647:JPG196647 JZA196647:JZC196647 KIW196647:KIY196647 KSS196647:KSU196647 LCO196647:LCQ196647 LMK196647:LMM196647 LWG196647:LWI196647 MGC196647:MGE196647 MPY196647:MQA196647 MZU196647:MZW196647 NJQ196647:NJS196647 NTM196647:NTO196647 ODI196647:ODK196647 ONE196647:ONG196647 OXA196647:OXC196647 PGW196647:PGY196647 PQS196647:PQU196647 QAO196647:QAQ196647 QKK196647:QKM196647 QUG196647:QUI196647 REC196647:REE196647 RNY196647:ROA196647 RXU196647:RXW196647 SHQ196647:SHS196647 SRM196647:SRO196647 TBI196647:TBK196647 TLE196647:TLG196647 TVA196647:TVC196647 UEW196647:UEY196647 UOS196647:UOU196647 UYO196647:UYQ196647 VIK196647:VIM196647 VSG196647:VSI196647 WCC196647:WCE196647 WLY196647:WMA196647 WVU196647:WVW196647 M262183:O262183 JI262183:JK262183 TE262183:TG262183 ADA262183:ADC262183 AMW262183:AMY262183 AWS262183:AWU262183 BGO262183:BGQ262183 BQK262183:BQM262183 CAG262183:CAI262183 CKC262183:CKE262183 CTY262183:CUA262183 DDU262183:DDW262183 DNQ262183:DNS262183 DXM262183:DXO262183 EHI262183:EHK262183 ERE262183:ERG262183 FBA262183:FBC262183 FKW262183:FKY262183 FUS262183:FUU262183 GEO262183:GEQ262183 GOK262183:GOM262183 GYG262183:GYI262183 HIC262183:HIE262183 HRY262183:HSA262183 IBU262183:IBW262183 ILQ262183:ILS262183 IVM262183:IVO262183 JFI262183:JFK262183 JPE262183:JPG262183 JZA262183:JZC262183 KIW262183:KIY262183 KSS262183:KSU262183 LCO262183:LCQ262183 LMK262183:LMM262183 LWG262183:LWI262183 MGC262183:MGE262183 MPY262183:MQA262183 MZU262183:MZW262183 NJQ262183:NJS262183 NTM262183:NTO262183 ODI262183:ODK262183 ONE262183:ONG262183 OXA262183:OXC262183 PGW262183:PGY262183 PQS262183:PQU262183 QAO262183:QAQ262183 QKK262183:QKM262183 QUG262183:QUI262183 REC262183:REE262183 RNY262183:ROA262183 RXU262183:RXW262183 SHQ262183:SHS262183 SRM262183:SRO262183 TBI262183:TBK262183 TLE262183:TLG262183 TVA262183:TVC262183 UEW262183:UEY262183 UOS262183:UOU262183 UYO262183:UYQ262183 VIK262183:VIM262183 VSG262183:VSI262183 WCC262183:WCE262183 WLY262183:WMA262183 WVU262183:WVW262183 M327719:O327719 JI327719:JK327719 TE327719:TG327719 ADA327719:ADC327719 AMW327719:AMY327719 AWS327719:AWU327719 BGO327719:BGQ327719 BQK327719:BQM327719 CAG327719:CAI327719 CKC327719:CKE327719 CTY327719:CUA327719 DDU327719:DDW327719 DNQ327719:DNS327719 DXM327719:DXO327719 EHI327719:EHK327719 ERE327719:ERG327719 FBA327719:FBC327719 FKW327719:FKY327719 FUS327719:FUU327719 GEO327719:GEQ327719 GOK327719:GOM327719 GYG327719:GYI327719 HIC327719:HIE327719 HRY327719:HSA327719 IBU327719:IBW327719 ILQ327719:ILS327719 IVM327719:IVO327719 JFI327719:JFK327719 JPE327719:JPG327719 JZA327719:JZC327719 KIW327719:KIY327719 KSS327719:KSU327719 LCO327719:LCQ327719 LMK327719:LMM327719 LWG327719:LWI327719 MGC327719:MGE327719 MPY327719:MQA327719 MZU327719:MZW327719 NJQ327719:NJS327719 NTM327719:NTO327719 ODI327719:ODK327719 ONE327719:ONG327719 OXA327719:OXC327719 PGW327719:PGY327719 PQS327719:PQU327719 QAO327719:QAQ327719 QKK327719:QKM327719 QUG327719:QUI327719 REC327719:REE327719 RNY327719:ROA327719 RXU327719:RXW327719 SHQ327719:SHS327719 SRM327719:SRO327719 TBI327719:TBK327719 TLE327719:TLG327719 TVA327719:TVC327719 UEW327719:UEY327719 UOS327719:UOU327719 UYO327719:UYQ327719 VIK327719:VIM327719 VSG327719:VSI327719 WCC327719:WCE327719 WLY327719:WMA327719 WVU327719:WVW327719 M393255:O393255 JI393255:JK393255 TE393255:TG393255 ADA393255:ADC393255 AMW393255:AMY393255 AWS393255:AWU393255 BGO393255:BGQ393255 BQK393255:BQM393255 CAG393255:CAI393255 CKC393255:CKE393255 CTY393255:CUA393255 DDU393255:DDW393255 DNQ393255:DNS393255 DXM393255:DXO393255 EHI393255:EHK393255 ERE393255:ERG393255 FBA393255:FBC393255 FKW393255:FKY393255 FUS393255:FUU393255 GEO393255:GEQ393255 GOK393255:GOM393255 GYG393255:GYI393255 HIC393255:HIE393255 HRY393255:HSA393255 IBU393255:IBW393255 ILQ393255:ILS393255 IVM393255:IVO393255 JFI393255:JFK393255 JPE393255:JPG393255 JZA393255:JZC393255 KIW393255:KIY393255 KSS393255:KSU393255 LCO393255:LCQ393255 LMK393255:LMM393255 LWG393255:LWI393255 MGC393255:MGE393255 MPY393255:MQA393255 MZU393255:MZW393255 NJQ393255:NJS393255 NTM393255:NTO393255 ODI393255:ODK393255 ONE393255:ONG393255 OXA393255:OXC393255 PGW393255:PGY393255 PQS393255:PQU393255 QAO393255:QAQ393255 QKK393255:QKM393255 QUG393255:QUI393255 REC393255:REE393255 RNY393255:ROA393255 RXU393255:RXW393255 SHQ393255:SHS393255 SRM393255:SRO393255 TBI393255:TBK393255 TLE393255:TLG393255 TVA393255:TVC393255 UEW393255:UEY393255 UOS393255:UOU393255 UYO393255:UYQ393255 VIK393255:VIM393255 VSG393255:VSI393255 WCC393255:WCE393255 WLY393255:WMA393255 WVU393255:WVW393255 M458791:O458791 JI458791:JK458791 TE458791:TG458791 ADA458791:ADC458791 AMW458791:AMY458791 AWS458791:AWU458791 BGO458791:BGQ458791 BQK458791:BQM458791 CAG458791:CAI458791 CKC458791:CKE458791 CTY458791:CUA458791 DDU458791:DDW458791 DNQ458791:DNS458791 DXM458791:DXO458791 EHI458791:EHK458791 ERE458791:ERG458791 FBA458791:FBC458791 FKW458791:FKY458791 FUS458791:FUU458791 GEO458791:GEQ458791 GOK458791:GOM458791 GYG458791:GYI458791 HIC458791:HIE458791 HRY458791:HSA458791 IBU458791:IBW458791 ILQ458791:ILS458791 IVM458791:IVO458791 JFI458791:JFK458791 JPE458791:JPG458791 JZA458791:JZC458791 KIW458791:KIY458791 KSS458791:KSU458791 LCO458791:LCQ458791 LMK458791:LMM458791 LWG458791:LWI458791 MGC458791:MGE458791 MPY458791:MQA458791 MZU458791:MZW458791 NJQ458791:NJS458791 NTM458791:NTO458791 ODI458791:ODK458791 ONE458791:ONG458791 OXA458791:OXC458791 PGW458791:PGY458791 PQS458791:PQU458791 QAO458791:QAQ458791 QKK458791:QKM458791 QUG458791:QUI458791 REC458791:REE458791 RNY458791:ROA458791 RXU458791:RXW458791 SHQ458791:SHS458791 SRM458791:SRO458791 TBI458791:TBK458791 TLE458791:TLG458791 TVA458791:TVC458791 UEW458791:UEY458791 UOS458791:UOU458791 UYO458791:UYQ458791 VIK458791:VIM458791 VSG458791:VSI458791 WCC458791:WCE458791 WLY458791:WMA458791 WVU458791:WVW458791 M524327:O524327 JI524327:JK524327 TE524327:TG524327 ADA524327:ADC524327 AMW524327:AMY524327 AWS524327:AWU524327 BGO524327:BGQ524327 BQK524327:BQM524327 CAG524327:CAI524327 CKC524327:CKE524327 CTY524327:CUA524327 DDU524327:DDW524327 DNQ524327:DNS524327 DXM524327:DXO524327 EHI524327:EHK524327 ERE524327:ERG524327 FBA524327:FBC524327 FKW524327:FKY524327 FUS524327:FUU524327 GEO524327:GEQ524327 GOK524327:GOM524327 GYG524327:GYI524327 HIC524327:HIE524327 HRY524327:HSA524327 IBU524327:IBW524327 ILQ524327:ILS524327 IVM524327:IVO524327 JFI524327:JFK524327 JPE524327:JPG524327 JZA524327:JZC524327 KIW524327:KIY524327 KSS524327:KSU524327 LCO524327:LCQ524327 LMK524327:LMM524327 LWG524327:LWI524327 MGC524327:MGE524327 MPY524327:MQA524327 MZU524327:MZW524327 NJQ524327:NJS524327 NTM524327:NTO524327 ODI524327:ODK524327 ONE524327:ONG524327 OXA524327:OXC524327 PGW524327:PGY524327 PQS524327:PQU524327 QAO524327:QAQ524327 QKK524327:QKM524327 QUG524327:QUI524327 REC524327:REE524327 RNY524327:ROA524327 RXU524327:RXW524327 SHQ524327:SHS524327 SRM524327:SRO524327 TBI524327:TBK524327 TLE524327:TLG524327 TVA524327:TVC524327 UEW524327:UEY524327 UOS524327:UOU524327 UYO524327:UYQ524327 VIK524327:VIM524327 VSG524327:VSI524327 WCC524327:WCE524327 WLY524327:WMA524327 WVU524327:WVW524327 M589863:O589863 JI589863:JK589863 TE589863:TG589863 ADA589863:ADC589863 AMW589863:AMY589863 AWS589863:AWU589863 BGO589863:BGQ589863 BQK589863:BQM589863 CAG589863:CAI589863 CKC589863:CKE589863 CTY589863:CUA589863 DDU589863:DDW589863 DNQ589863:DNS589863 DXM589863:DXO589863 EHI589863:EHK589863 ERE589863:ERG589863 FBA589863:FBC589863 FKW589863:FKY589863 FUS589863:FUU589863 GEO589863:GEQ589863 GOK589863:GOM589863 GYG589863:GYI589863 HIC589863:HIE589863 HRY589863:HSA589863 IBU589863:IBW589863 ILQ589863:ILS589863 IVM589863:IVO589863 JFI589863:JFK589863 JPE589863:JPG589863 JZA589863:JZC589863 KIW589863:KIY589863 KSS589863:KSU589863 LCO589863:LCQ589863 LMK589863:LMM589863 LWG589863:LWI589863 MGC589863:MGE589863 MPY589863:MQA589863 MZU589863:MZW589863 NJQ589863:NJS589863 NTM589863:NTO589863 ODI589863:ODK589863 ONE589863:ONG589863 OXA589863:OXC589863 PGW589863:PGY589863 PQS589863:PQU589863 QAO589863:QAQ589863 QKK589863:QKM589863 QUG589863:QUI589863 REC589863:REE589863 RNY589863:ROA589863 RXU589863:RXW589863 SHQ589863:SHS589863 SRM589863:SRO589863 TBI589863:TBK589863 TLE589863:TLG589863 TVA589863:TVC589863 UEW589863:UEY589863 UOS589863:UOU589863 UYO589863:UYQ589863 VIK589863:VIM589863 VSG589863:VSI589863 WCC589863:WCE589863 WLY589863:WMA589863 WVU589863:WVW589863 M655399:O655399 JI655399:JK655399 TE655399:TG655399 ADA655399:ADC655399 AMW655399:AMY655399 AWS655399:AWU655399 BGO655399:BGQ655399 BQK655399:BQM655399 CAG655399:CAI655399 CKC655399:CKE655399 CTY655399:CUA655399 DDU655399:DDW655399 DNQ655399:DNS655399 DXM655399:DXO655399 EHI655399:EHK655399 ERE655399:ERG655399 FBA655399:FBC655399 FKW655399:FKY655399 FUS655399:FUU655399 GEO655399:GEQ655399 GOK655399:GOM655399 GYG655399:GYI655399 HIC655399:HIE655399 HRY655399:HSA655399 IBU655399:IBW655399 ILQ655399:ILS655399 IVM655399:IVO655399 JFI655399:JFK655399 JPE655399:JPG655399 JZA655399:JZC655399 KIW655399:KIY655399 KSS655399:KSU655399 LCO655399:LCQ655399 LMK655399:LMM655399 LWG655399:LWI655399 MGC655399:MGE655399 MPY655399:MQA655399 MZU655399:MZW655399 NJQ655399:NJS655399 NTM655399:NTO655399 ODI655399:ODK655399 ONE655399:ONG655399 OXA655399:OXC655399 PGW655399:PGY655399 PQS655399:PQU655399 QAO655399:QAQ655399 QKK655399:QKM655399 QUG655399:QUI655399 REC655399:REE655399 RNY655399:ROA655399 RXU655399:RXW655399 SHQ655399:SHS655399 SRM655399:SRO655399 TBI655399:TBK655399 TLE655399:TLG655399 TVA655399:TVC655399 UEW655399:UEY655399 UOS655399:UOU655399 UYO655399:UYQ655399 VIK655399:VIM655399 VSG655399:VSI655399 WCC655399:WCE655399 WLY655399:WMA655399 WVU655399:WVW655399 M720935:O720935 JI720935:JK720935 TE720935:TG720935 ADA720935:ADC720935 AMW720935:AMY720935 AWS720935:AWU720935 BGO720935:BGQ720935 BQK720935:BQM720935 CAG720935:CAI720935 CKC720935:CKE720935 CTY720935:CUA720935 DDU720935:DDW720935 DNQ720935:DNS720935 DXM720935:DXO720935 EHI720935:EHK720935 ERE720935:ERG720935 FBA720935:FBC720935 FKW720935:FKY720935 FUS720935:FUU720935 GEO720935:GEQ720935 GOK720935:GOM720935 GYG720935:GYI720935 HIC720935:HIE720935 HRY720935:HSA720935 IBU720935:IBW720935 ILQ720935:ILS720935 IVM720935:IVO720935 JFI720935:JFK720935 JPE720935:JPG720935 JZA720935:JZC720935 KIW720935:KIY720935 KSS720935:KSU720935 LCO720935:LCQ720935 LMK720935:LMM720935 LWG720935:LWI720935 MGC720935:MGE720935 MPY720935:MQA720935 MZU720935:MZW720935 NJQ720935:NJS720935 NTM720935:NTO720935 ODI720935:ODK720935 ONE720935:ONG720935 OXA720935:OXC720935 PGW720935:PGY720935 PQS720935:PQU720935 QAO720935:QAQ720935 QKK720935:QKM720935 QUG720935:QUI720935 REC720935:REE720935 RNY720935:ROA720935 RXU720935:RXW720935 SHQ720935:SHS720935 SRM720935:SRO720935 TBI720935:TBK720935 TLE720935:TLG720935 TVA720935:TVC720935 UEW720935:UEY720935 UOS720935:UOU720935 UYO720935:UYQ720935 VIK720935:VIM720935 VSG720935:VSI720935 WCC720935:WCE720935 WLY720935:WMA720935 WVU720935:WVW720935 M786471:O786471 JI786471:JK786471 TE786471:TG786471 ADA786471:ADC786471 AMW786471:AMY786471 AWS786471:AWU786471 BGO786471:BGQ786471 BQK786471:BQM786471 CAG786471:CAI786471 CKC786471:CKE786471 CTY786471:CUA786471 DDU786471:DDW786471 DNQ786471:DNS786471 DXM786471:DXO786471 EHI786471:EHK786471 ERE786471:ERG786471 FBA786471:FBC786471 FKW786471:FKY786471 FUS786471:FUU786471 GEO786471:GEQ786471 GOK786471:GOM786471 GYG786471:GYI786471 HIC786471:HIE786471 HRY786471:HSA786471 IBU786471:IBW786471 ILQ786471:ILS786471 IVM786471:IVO786471 JFI786471:JFK786471 JPE786471:JPG786471 JZA786471:JZC786471 KIW786471:KIY786471 KSS786471:KSU786471 LCO786471:LCQ786471 LMK786471:LMM786471 LWG786471:LWI786471 MGC786471:MGE786471 MPY786471:MQA786471 MZU786471:MZW786471 NJQ786471:NJS786471 NTM786471:NTO786471 ODI786471:ODK786471 ONE786471:ONG786471 OXA786471:OXC786471 PGW786471:PGY786471 PQS786471:PQU786471 QAO786471:QAQ786471 QKK786471:QKM786471 QUG786471:QUI786471 REC786471:REE786471 RNY786471:ROA786471 RXU786471:RXW786471 SHQ786471:SHS786471 SRM786471:SRO786471 TBI786471:TBK786471 TLE786471:TLG786471 TVA786471:TVC786471 UEW786471:UEY786471 UOS786471:UOU786471 UYO786471:UYQ786471 VIK786471:VIM786471 VSG786471:VSI786471 WCC786471:WCE786471 WLY786471:WMA786471 WVU786471:WVW786471 M852007:O852007 JI852007:JK852007 TE852007:TG852007 ADA852007:ADC852007 AMW852007:AMY852007 AWS852007:AWU852007 BGO852007:BGQ852007 BQK852007:BQM852007 CAG852007:CAI852007 CKC852007:CKE852007 CTY852007:CUA852007 DDU852007:DDW852007 DNQ852007:DNS852007 DXM852007:DXO852007 EHI852007:EHK852007 ERE852007:ERG852007 FBA852007:FBC852007 FKW852007:FKY852007 FUS852007:FUU852007 GEO852007:GEQ852007 GOK852007:GOM852007 GYG852007:GYI852007 HIC852007:HIE852007 HRY852007:HSA852007 IBU852007:IBW852007 ILQ852007:ILS852007 IVM852007:IVO852007 JFI852007:JFK852007 JPE852007:JPG852007 JZA852007:JZC852007 KIW852007:KIY852007 KSS852007:KSU852007 LCO852007:LCQ852007 LMK852007:LMM852007 LWG852007:LWI852007 MGC852007:MGE852007 MPY852007:MQA852007 MZU852007:MZW852007 NJQ852007:NJS852007 NTM852007:NTO852007 ODI852007:ODK852007 ONE852007:ONG852007 OXA852007:OXC852007 PGW852007:PGY852007 PQS852007:PQU852007 QAO852007:QAQ852007 QKK852007:QKM852007 QUG852007:QUI852007 REC852007:REE852007 RNY852007:ROA852007 RXU852007:RXW852007 SHQ852007:SHS852007 SRM852007:SRO852007 TBI852007:TBK852007 TLE852007:TLG852007 TVA852007:TVC852007 UEW852007:UEY852007 UOS852007:UOU852007 UYO852007:UYQ852007 VIK852007:VIM852007 VSG852007:VSI852007 WCC852007:WCE852007 WLY852007:WMA852007 WVU852007:WVW852007 M917543:O917543 JI917543:JK917543 TE917543:TG917543 ADA917543:ADC917543 AMW917543:AMY917543 AWS917543:AWU917543 BGO917543:BGQ917543 BQK917543:BQM917543 CAG917543:CAI917543 CKC917543:CKE917543 CTY917543:CUA917543 DDU917543:DDW917543 DNQ917543:DNS917543 DXM917543:DXO917543 EHI917543:EHK917543 ERE917543:ERG917543 FBA917543:FBC917543 FKW917543:FKY917543 FUS917543:FUU917543 GEO917543:GEQ917543 GOK917543:GOM917543 GYG917543:GYI917543 HIC917543:HIE917543 HRY917543:HSA917543 IBU917543:IBW917543 ILQ917543:ILS917543 IVM917543:IVO917543 JFI917543:JFK917543 JPE917543:JPG917543 JZA917543:JZC917543 KIW917543:KIY917543 KSS917543:KSU917543 LCO917543:LCQ917543 LMK917543:LMM917543 LWG917543:LWI917543 MGC917543:MGE917543 MPY917543:MQA917543 MZU917543:MZW917543 NJQ917543:NJS917543 NTM917543:NTO917543 ODI917543:ODK917543 ONE917543:ONG917543 OXA917543:OXC917543 PGW917543:PGY917543 PQS917543:PQU917543 QAO917543:QAQ917543 QKK917543:QKM917543 QUG917543:QUI917543 REC917543:REE917543 RNY917543:ROA917543 RXU917543:RXW917543 SHQ917543:SHS917543 SRM917543:SRO917543 TBI917543:TBK917543 TLE917543:TLG917543 TVA917543:TVC917543 UEW917543:UEY917543 UOS917543:UOU917543 UYO917543:UYQ917543 VIK917543:VIM917543 VSG917543:VSI917543 WCC917543:WCE917543 WLY917543:WMA917543 WVU917543:WVW917543 M983079:O983079 JI983079:JK983079 TE983079:TG983079 ADA983079:ADC983079 AMW983079:AMY983079 AWS983079:AWU983079 BGO983079:BGQ983079 BQK983079:BQM983079 CAG983079:CAI983079 CKC983079:CKE983079 CTY983079:CUA983079 DDU983079:DDW983079 DNQ983079:DNS983079 DXM983079:DXO983079 EHI983079:EHK983079 ERE983079:ERG983079 FBA983079:FBC983079 FKW983079:FKY983079 FUS983079:FUU983079 GEO983079:GEQ983079 GOK983079:GOM983079 GYG983079:GYI983079 HIC983079:HIE983079 HRY983079:HSA983079 IBU983079:IBW983079 ILQ983079:ILS983079 IVM983079:IVO983079 JFI983079:JFK983079 JPE983079:JPG983079 JZA983079:JZC983079 KIW983079:KIY983079 KSS983079:KSU983079 LCO983079:LCQ983079 LMK983079:LMM983079 LWG983079:LWI983079 MGC983079:MGE983079 MPY983079:MQA983079 MZU983079:MZW983079 NJQ983079:NJS983079 NTM983079:NTO983079 ODI983079:ODK983079 ONE983079:ONG983079 OXA983079:OXC983079 PGW983079:PGY983079 PQS983079:PQU983079 QAO983079:QAQ983079 QKK983079:QKM983079 QUG983079:QUI983079 REC983079:REE983079 RNY983079:ROA983079 RXU983079:RXW983079 SHQ983079:SHS983079 SRM983079:SRO983079 TBI983079:TBK983079 TLE983079:TLG983079 TVA983079:TVC983079 UEW983079:UEY983079 UOS983079:UOU983079 UYO983079:UYQ983079 VIK983079:VIM983079 VSG983079:VSI983079 WCC983079:WCE983079 WLY983079:WMA983079 WVU983079:WVW983079">
      <formula1>0</formula1>
      <formula2>1000000000</formula2>
    </dataValidation>
    <dataValidation type="list" allowBlank="1" showInputMessage="1" showErrorMessage="1" sqref="L80:AA80 JH80:JW80 TD80:TS80 ACZ80:ADO80 AMV80:ANK80 AWR80:AXG80 BGN80:BHC80 BQJ80:BQY80 CAF80:CAU80 CKB80:CKQ80 CTX80:CUM80 DDT80:DEI80 DNP80:DOE80 DXL80:DYA80 EHH80:EHW80 ERD80:ERS80 FAZ80:FBO80 FKV80:FLK80 FUR80:FVG80 GEN80:GFC80 GOJ80:GOY80 GYF80:GYU80 HIB80:HIQ80 HRX80:HSM80 IBT80:ICI80 ILP80:IME80 IVL80:IWA80 JFH80:JFW80 JPD80:JPS80 JYZ80:JZO80 KIV80:KJK80 KSR80:KTG80 LCN80:LDC80 LMJ80:LMY80 LWF80:LWU80 MGB80:MGQ80 MPX80:MQM80 MZT80:NAI80 NJP80:NKE80 NTL80:NUA80 ODH80:ODW80 OND80:ONS80 OWZ80:OXO80 PGV80:PHK80 PQR80:PRG80 QAN80:QBC80 QKJ80:QKY80 QUF80:QUU80 REB80:REQ80 RNX80:ROM80 RXT80:RYI80 SHP80:SIE80 SRL80:SSA80 TBH80:TBW80 TLD80:TLS80 TUZ80:TVO80 UEV80:UFK80 UOR80:UPG80 UYN80:UZC80 VIJ80:VIY80 VSF80:VSU80 WCB80:WCQ80 WLX80:WMM80 WVT80:WWI80 L65609:AA65609 JH65609:JW65609 TD65609:TS65609 ACZ65609:ADO65609 AMV65609:ANK65609 AWR65609:AXG65609 BGN65609:BHC65609 BQJ65609:BQY65609 CAF65609:CAU65609 CKB65609:CKQ65609 CTX65609:CUM65609 DDT65609:DEI65609 DNP65609:DOE65609 DXL65609:DYA65609 EHH65609:EHW65609 ERD65609:ERS65609 FAZ65609:FBO65609 FKV65609:FLK65609 FUR65609:FVG65609 GEN65609:GFC65609 GOJ65609:GOY65609 GYF65609:GYU65609 HIB65609:HIQ65609 HRX65609:HSM65609 IBT65609:ICI65609 ILP65609:IME65609 IVL65609:IWA65609 JFH65609:JFW65609 JPD65609:JPS65609 JYZ65609:JZO65609 KIV65609:KJK65609 KSR65609:KTG65609 LCN65609:LDC65609 LMJ65609:LMY65609 LWF65609:LWU65609 MGB65609:MGQ65609 MPX65609:MQM65609 MZT65609:NAI65609 NJP65609:NKE65609 NTL65609:NUA65609 ODH65609:ODW65609 OND65609:ONS65609 OWZ65609:OXO65609 PGV65609:PHK65609 PQR65609:PRG65609 QAN65609:QBC65609 QKJ65609:QKY65609 QUF65609:QUU65609 REB65609:REQ65609 RNX65609:ROM65609 RXT65609:RYI65609 SHP65609:SIE65609 SRL65609:SSA65609 TBH65609:TBW65609 TLD65609:TLS65609 TUZ65609:TVO65609 UEV65609:UFK65609 UOR65609:UPG65609 UYN65609:UZC65609 VIJ65609:VIY65609 VSF65609:VSU65609 WCB65609:WCQ65609 WLX65609:WMM65609 WVT65609:WWI65609 L131145:AA131145 JH131145:JW131145 TD131145:TS131145 ACZ131145:ADO131145 AMV131145:ANK131145 AWR131145:AXG131145 BGN131145:BHC131145 BQJ131145:BQY131145 CAF131145:CAU131145 CKB131145:CKQ131145 CTX131145:CUM131145 DDT131145:DEI131145 DNP131145:DOE131145 DXL131145:DYA131145 EHH131145:EHW131145 ERD131145:ERS131145 FAZ131145:FBO131145 FKV131145:FLK131145 FUR131145:FVG131145 GEN131145:GFC131145 GOJ131145:GOY131145 GYF131145:GYU131145 HIB131145:HIQ131145 HRX131145:HSM131145 IBT131145:ICI131145 ILP131145:IME131145 IVL131145:IWA131145 JFH131145:JFW131145 JPD131145:JPS131145 JYZ131145:JZO131145 KIV131145:KJK131145 KSR131145:KTG131145 LCN131145:LDC131145 LMJ131145:LMY131145 LWF131145:LWU131145 MGB131145:MGQ131145 MPX131145:MQM131145 MZT131145:NAI131145 NJP131145:NKE131145 NTL131145:NUA131145 ODH131145:ODW131145 OND131145:ONS131145 OWZ131145:OXO131145 PGV131145:PHK131145 PQR131145:PRG131145 QAN131145:QBC131145 QKJ131145:QKY131145 QUF131145:QUU131145 REB131145:REQ131145 RNX131145:ROM131145 RXT131145:RYI131145 SHP131145:SIE131145 SRL131145:SSA131145 TBH131145:TBW131145 TLD131145:TLS131145 TUZ131145:TVO131145 UEV131145:UFK131145 UOR131145:UPG131145 UYN131145:UZC131145 VIJ131145:VIY131145 VSF131145:VSU131145 WCB131145:WCQ131145 WLX131145:WMM131145 WVT131145:WWI131145 L196681:AA196681 JH196681:JW196681 TD196681:TS196681 ACZ196681:ADO196681 AMV196681:ANK196681 AWR196681:AXG196681 BGN196681:BHC196681 BQJ196681:BQY196681 CAF196681:CAU196681 CKB196681:CKQ196681 CTX196681:CUM196681 DDT196681:DEI196681 DNP196681:DOE196681 DXL196681:DYA196681 EHH196681:EHW196681 ERD196681:ERS196681 FAZ196681:FBO196681 FKV196681:FLK196681 FUR196681:FVG196681 GEN196681:GFC196681 GOJ196681:GOY196681 GYF196681:GYU196681 HIB196681:HIQ196681 HRX196681:HSM196681 IBT196681:ICI196681 ILP196681:IME196681 IVL196681:IWA196681 JFH196681:JFW196681 JPD196681:JPS196681 JYZ196681:JZO196681 KIV196681:KJK196681 KSR196681:KTG196681 LCN196681:LDC196681 LMJ196681:LMY196681 LWF196681:LWU196681 MGB196681:MGQ196681 MPX196681:MQM196681 MZT196681:NAI196681 NJP196681:NKE196681 NTL196681:NUA196681 ODH196681:ODW196681 OND196681:ONS196681 OWZ196681:OXO196681 PGV196681:PHK196681 PQR196681:PRG196681 QAN196681:QBC196681 QKJ196681:QKY196681 QUF196681:QUU196681 REB196681:REQ196681 RNX196681:ROM196681 RXT196681:RYI196681 SHP196681:SIE196681 SRL196681:SSA196681 TBH196681:TBW196681 TLD196681:TLS196681 TUZ196681:TVO196681 UEV196681:UFK196681 UOR196681:UPG196681 UYN196681:UZC196681 VIJ196681:VIY196681 VSF196681:VSU196681 WCB196681:WCQ196681 WLX196681:WMM196681 WVT196681:WWI196681 L262217:AA262217 JH262217:JW262217 TD262217:TS262217 ACZ262217:ADO262217 AMV262217:ANK262217 AWR262217:AXG262217 BGN262217:BHC262217 BQJ262217:BQY262217 CAF262217:CAU262217 CKB262217:CKQ262217 CTX262217:CUM262217 DDT262217:DEI262217 DNP262217:DOE262217 DXL262217:DYA262217 EHH262217:EHW262217 ERD262217:ERS262217 FAZ262217:FBO262217 FKV262217:FLK262217 FUR262217:FVG262217 GEN262217:GFC262217 GOJ262217:GOY262217 GYF262217:GYU262217 HIB262217:HIQ262217 HRX262217:HSM262217 IBT262217:ICI262217 ILP262217:IME262217 IVL262217:IWA262217 JFH262217:JFW262217 JPD262217:JPS262217 JYZ262217:JZO262217 KIV262217:KJK262217 KSR262217:KTG262217 LCN262217:LDC262217 LMJ262217:LMY262217 LWF262217:LWU262217 MGB262217:MGQ262217 MPX262217:MQM262217 MZT262217:NAI262217 NJP262217:NKE262217 NTL262217:NUA262217 ODH262217:ODW262217 OND262217:ONS262217 OWZ262217:OXO262217 PGV262217:PHK262217 PQR262217:PRG262217 QAN262217:QBC262217 QKJ262217:QKY262217 QUF262217:QUU262217 REB262217:REQ262217 RNX262217:ROM262217 RXT262217:RYI262217 SHP262217:SIE262217 SRL262217:SSA262217 TBH262217:TBW262217 TLD262217:TLS262217 TUZ262217:TVO262217 UEV262217:UFK262217 UOR262217:UPG262217 UYN262217:UZC262217 VIJ262217:VIY262217 VSF262217:VSU262217 WCB262217:WCQ262217 WLX262217:WMM262217 WVT262217:WWI262217 L327753:AA327753 JH327753:JW327753 TD327753:TS327753 ACZ327753:ADO327753 AMV327753:ANK327753 AWR327753:AXG327753 BGN327753:BHC327753 BQJ327753:BQY327753 CAF327753:CAU327753 CKB327753:CKQ327753 CTX327753:CUM327753 DDT327753:DEI327753 DNP327753:DOE327753 DXL327753:DYA327753 EHH327753:EHW327753 ERD327753:ERS327753 FAZ327753:FBO327753 FKV327753:FLK327753 FUR327753:FVG327753 GEN327753:GFC327753 GOJ327753:GOY327753 GYF327753:GYU327753 HIB327753:HIQ327753 HRX327753:HSM327753 IBT327753:ICI327753 ILP327753:IME327753 IVL327753:IWA327753 JFH327753:JFW327753 JPD327753:JPS327753 JYZ327753:JZO327753 KIV327753:KJK327753 KSR327753:KTG327753 LCN327753:LDC327753 LMJ327753:LMY327753 LWF327753:LWU327753 MGB327753:MGQ327753 MPX327753:MQM327753 MZT327753:NAI327753 NJP327753:NKE327753 NTL327753:NUA327753 ODH327753:ODW327753 OND327753:ONS327753 OWZ327753:OXO327753 PGV327753:PHK327753 PQR327753:PRG327753 QAN327753:QBC327753 QKJ327753:QKY327753 QUF327753:QUU327753 REB327753:REQ327753 RNX327753:ROM327753 RXT327753:RYI327753 SHP327753:SIE327753 SRL327753:SSA327753 TBH327753:TBW327753 TLD327753:TLS327753 TUZ327753:TVO327753 UEV327753:UFK327753 UOR327753:UPG327753 UYN327753:UZC327753 VIJ327753:VIY327753 VSF327753:VSU327753 WCB327753:WCQ327753 WLX327753:WMM327753 WVT327753:WWI327753 L393289:AA393289 JH393289:JW393289 TD393289:TS393289 ACZ393289:ADO393289 AMV393289:ANK393289 AWR393289:AXG393289 BGN393289:BHC393289 BQJ393289:BQY393289 CAF393289:CAU393289 CKB393289:CKQ393289 CTX393289:CUM393289 DDT393289:DEI393289 DNP393289:DOE393289 DXL393289:DYA393289 EHH393289:EHW393289 ERD393289:ERS393289 FAZ393289:FBO393289 FKV393289:FLK393289 FUR393289:FVG393289 GEN393289:GFC393289 GOJ393289:GOY393289 GYF393289:GYU393289 HIB393289:HIQ393289 HRX393289:HSM393289 IBT393289:ICI393289 ILP393289:IME393289 IVL393289:IWA393289 JFH393289:JFW393289 JPD393289:JPS393289 JYZ393289:JZO393289 KIV393289:KJK393289 KSR393289:KTG393289 LCN393289:LDC393289 LMJ393289:LMY393289 LWF393289:LWU393289 MGB393289:MGQ393289 MPX393289:MQM393289 MZT393289:NAI393289 NJP393289:NKE393289 NTL393289:NUA393289 ODH393289:ODW393289 OND393289:ONS393289 OWZ393289:OXO393289 PGV393289:PHK393289 PQR393289:PRG393289 QAN393289:QBC393289 QKJ393289:QKY393289 QUF393289:QUU393289 REB393289:REQ393289 RNX393289:ROM393289 RXT393289:RYI393289 SHP393289:SIE393289 SRL393289:SSA393289 TBH393289:TBW393289 TLD393289:TLS393289 TUZ393289:TVO393289 UEV393289:UFK393289 UOR393289:UPG393289 UYN393289:UZC393289 VIJ393289:VIY393289 VSF393289:VSU393289 WCB393289:WCQ393289 WLX393289:WMM393289 WVT393289:WWI393289 L458825:AA458825 JH458825:JW458825 TD458825:TS458825 ACZ458825:ADO458825 AMV458825:ANK458825 AWR458825:AXG458825 BGN458825:BHC458825 BQJ458825:BQY458825 CAF458825:CAU458825 CKB458825:CKQ458825 CTX458825:CUM458825 DDT458825:DEI458825 DNP458825:DOE458825 DXL458825:DYA458825 EHH458825:EHW458825 ERD458825:ERS458825 FAZ458825:FBO458825 FKV458825:FLK458825 FUR458825:FVG458825 GEN458825:GFC458825 GOJ458825:GOY458825 GYF458825:GYU458825 HIB458825:HIQ458825 HRX458825:HSM458825 IBT458825:ICI458825 ILP458825:IME458825 IVL458825:IWA458825 JFH458825:JFW458825 JPD458825:JPS458825 JYZ458825:JZO458825 KIV458825:KJK458825 KSR458825:KTG458825 LCN458825:LDC458825 LMJ458825:LMY458825 LWF458825:LWU458825 MGB458825:MGQ458825 MPX458825:MQM458825 MZT458825:NAI458825 NJP458825:NKE458825 NTL458825:NUA458825 ODH458825:ODW458825 OND458825:ONS458825 OWZ458825:OXO458825 PGV458825:PHK458825 PQR458825:PRG458825 QAN458825:QBC458825 QKJ458825:QKY458825 QUF458825:QUU458825 REB458825:REQ458825 RNX458825:ROM458825 RXT458825:RYI458825 SHP458825:SIE458825 SRL458825:SSA458825 TBH458825:TBW458825 TLD458825:TLS458825 TUZ458825:TVO458825 UEV458825:UFK458825 UOR458825:UPG458825 UYN458825:UZC458825 VIJ458825:VIY458825 VSF458825:VSU458825 WCB458825:WCQ458825 WLX458825:WMM458825 WVT458825:WWI458825 L524361:AA524361 JH524361:JW524361 TD524361:TS524361 ACZ524361:ADO524361 AMV524361:ANK524361 AWR524361:AXG524361 BGN524361:BHC524361 BQJ524361:BQY524361 CAF524361:CAU524361 CKB524361:CKQ524361 CTX524361:CUM524361 DDT524361:DEI524361 DNP524361:DOE524361 DXL524361:DYA524361 EHH524361:EHW524361 ERD524361:ERS524361 FAZ524361:FBO524361 FKV524361:FLK524361 FUR524361:FVG524361 GEN524361:GFC524361 GOJ524361:GOY524361 GYF524361:GYU524361 HIB524361:HIQ524361 HRX524361:HSM524361 IBT524361:ICI524361 ILP524361:IME524361 IVL524361:IWA524361 JFH524361:JFW524361 JPD524361:JPS524361 JYZ524361:JZO524361 KIV524361:KJK524361 KSR524361:KTG524361 LCN524361:LDC524361 LMJ524361:LMY524361 LWF524361:LWU524361 MGB524361:MGQ524361 MPX524361:MQM524361 MZT524361:NAI524361 NJP524361:NKE524361 NTL524361:NUA524361 ODH524361:ODW524361 OND524361:ONS524361 OWZ524361:OXO524361 PGV524361:PHK524361 PQR524361:PRG524361 QAN524361:QBC524361 QKJ524361:QKY524361 QUF524361:QUU524361 REB524361:REQ524361 RNX524361:ROM524361 RXT524361:RYI524361 SHP524361:SIE524361 SRL524361:SSA524361 TBH524361:TBW524361 TLD524361:TLS524361 TUZ524361:TVO524361 UEV524361:UFK524361 UOR524361:UPG524361 UYN524361:UZC524361 VIJ524361:VIY524361 VSF524361:VSU524361 WCB524361:WCQ524361 WLX524361:WMM524361 WVT524361:WWI524361 L589897:AA589897 JH589897:JW589897 TD589897:TS589897 ACZ589897:ADO589897 AMV589897:ANK589897 AWR589897:AXG589897 BGN589897:BHC589897 BQJ589897:BQY589897 CAF589897:CAU589897 CKB589897:CKQ589897 CTX589897:CUM589897 DDT589897:DEI589897 DNP589897:DOE589897 DXL589897:DYA589897 EHH589897:EHW589897 ERD589897:ERS589897 FAZ589897:FBO589897 FKV589897:FLK589897 FUR589897:FVG589897 GEN589897:GFC589897 GOJ589897:GOY589897 GYF589897:GYU589897 HIB589897:HIQ589897 HRX589897:HSM589897 IBT589897:ICI589897 ILP589897:IME589897 IVL589897:IWA589897 JFH589897:JFW589897 JPD589897:JPS589897 JYZ589897:JZO589897 KIV589897:KJK589897 KSR589897:KTG589897 LCN589897:LDC589897 LMJ589897:LMY589897 LWF589897:LWU589897 MGB589897:MGQ589897 MPX589897:MQM589897 MZT589897:NAI589897 NJP589897:NKE589897 NTL589897:NUA589897 ODH589897:ODW589897 OND589897:ONS589897 OWZ589897:OXO589897 PGV589897:PHK589897 PQR589897:PRG589897 QAN589897:QBC589897 QKJ589897:QKY589897 QUF589897:QUU589897 REB589897:REQ589897 RNX589897:ROM589897 RXT589897:RYI589897 SHP589897:SIE589897 SRL589897:SSA589897 TBH589897:TBW589897 TLD589897:TLS589897 TUZ589897:TVO589897 UEV589897:UFK589897 UOR589897:UPG589897 UYN589897:UZC589897 VIJ589897:VIY589897 VSF589897:VSU589897 WCB589897:WCQ589897 WLX589897:WMM589897 WVT589897:WWI589897 L655433:AA655433 JH655433:JW655433 TD655433:TS655433 ACZ655433:ADO655433 AMV655433:ANK655433 AWR655433:AXG655433 BGN655433:BHC655433 BQJ655433:BQY655433 CAF655433:CAU655433 CKB655433:CKQ655433 CTX655433:CUM655433 DDT655433:DEI655433 DNP655433:DOE655433 DXL655433:DYA655433 EHH655433:EHW655433 ERD655433:ERS655433 FAZ655433:FBO655433 FKV655433:FLK655433 FUR655433:FVG655433 GEN655433:GFC655433 GOJ655433:GOY655433 GYF655433:GYU655433 HIB655433:HIQ655433 HRX655433:HSM655433 IBT655433:ICI655433 ILP655433:IME655433 IVL655433:IWA655433 JFH655433:JFW655433 JPD655433:JPS655433 JYZ655433:JZO655433 KIV655433:KJK655433 KSR655433:KTG655433 LCN655433:LDC655433 LMJ655433:LMY655433 LWF655433:LWU655433 MGB655433:MGQ655433 MPX655433:MQM655433 MZT655433:NAI655433 NJP655433:NKE655433 NTL655433:NUA655433 ODH655433:ODW655433 OND655433:ONS655433 OWZ655433:OXO655433 PGV655433:PHK655433 PQR655433:PRG655433 QAN655433:QBC655433 QKJ655433:QKY655433 QUF655433:QUU655433 REB655433:REQ655433 RNX655433:ROM655433 RXT655433:RYI655433 SHP655433:SIE655433 SRL655433:SSA655433 TBH655433:TBW655433 TLD655433:TLS655433 TUZ655433:TVO655433 UEV655433:UFK655433 UOR655433:UPG655433 UYN655433:UZC655433 VIJ655433:VIY655433 VSF655433:VSU655433 WCB655433:WCQ655433 WLX655433:WMM655433 WVT655433:WWI655433 L720969:AA720969 JH720969:JW720969 TD720969:TS720969 ACZ720969:ADO720969 AMV720969:ANK720969 AWR720969:AXG720969 BGN720969:BHC720969 BQJ720969:BQY720969 CAF720969:CAU720969 CKB720969:CKQ720969 CTX720969:CUM720969 DDT720969:DEI720969 DNP720969:DOE720969 DXL720969:DYA720969 EHH720969:EHW720969 ERD720969:ERS720969 FAZ720969:FBO720969 FKV720969:FLK720969 FUR720969:FVG720969 GEN720969:GFC720969 GOJ720969:GOY720969 GYF720969:GYU720969 HIB720969:HIQ720969 HRX720969:HSM720969 IBT720969:ICI720969 ILP720969:IME720969 IVL720969:IWA720969 JFH720969:JFW720969 JPD720969:JPS720969 JYZ720969:JZO720969 KIV720969:KJK720969 KSR720969:KTG720969 LCN720969:LDC720969 LMJ720969:LMY720969 LWF720969:LWU720969 MGB720969:MGQ720969 MPX720969:MQM720969 MZT720969:NAI720969 NJP720969:NKE720969 NTL720969:NUA720969 ODH720969:ODW720969 OND720969:ONS720969 OWZ720969:OXO720969 PGV720969:PHK720969 PQR720969:PRG720969 QAN720969:QBC720969 QKJ720969:QKY720969 QUF720969:QUU720969 REB720969:REQ720969 RNX720969:ROM720969 RXT720969:RYI720969 SHP720969:SIE720969 SRL720969:SSA720969 TBH720969:TBW720969 TLD720969:TLS720969 TUZ720969:TVO720969 UEV720969:UFK720969 UOR720969:UPG720969 UYN720969:UZC720969 VIJ720969:VIY720969 VSF720969:VSU720969 WCB720969:WCQ720969 WLX720969:WMM720969 WVT720969:WWI720969 L786505:AA786505 JH786505:JW786505 TD786505:TS786505 ACZ786505:ADO786505 AMV786505:ANK786505 AWR786505:AXG786505 BGN786505:BHC786505 BQJ786505:BQY786505 CAF786505:CAU786505 CKB786505:CKQ786505 CTX786505:CUM786505 DDT786505:DEI786505 DNP786505:DOE786505 DXL786505:DYA786505 EHH786505:EHW786505 ERD786505:ERS786505 FAZ786505:FBO786505 FKV786505:FLK786505 FUR786505:FVG786505 GEN786505:GFC786505 GOJ786505:GOY786505 GYF786505:GYU786505 HIB786505:HIQ786505 HRX786505:HSM786505 IBT786505:ICI786505 ILP786505:IME786505 IVL786505:IWA786505 JFH786505:JFW786505 JPD786505:JPS786505 JYZ786505:JZO786505 KIV786505:KJK786505 KSR786505:KTG786505 LCN786505:LDC786505 LMJ786505:LMY786505 LWF786505:LWU786505 MGB786505:MGQ786505 MPX786505:MQM786505 MZT786505:NAI786505 NJP786505:NKE786505 NTL786505:NUA786505 ODH786505:ODW786505 OND786505:ONS786505 OWZ786505:OXO786505 PGV786505:PHK786505 PQR786505:PRG786505 QAN786505:QBC786505 QKJ786505:QKY786505 QUF786505:QUU786505 REB786505:REQ786505 RNX786505:ROM786505 RXT786505:RYI786505 SHP786505:SIE786505 SRL786505:SSA786505 TBH786505:TBW786505 TLD786505:TLS786505 TUZ786505:TVO786505 UEV786505:UFK786505 UOR786505:UPG786505 UYN786505:UZC786505 VIJ786505:VIY786505 VSF786505:VSU786505 WCB786505:WCQ786505 WLX786505:WMM786505 WVT786505:WWI786505 L852041:AA852041 JH852041:JW852041 TD852041:TS852041 ACZ852041:ADO852041 AMV852041:ANK852041 AWR852041:AXG852041 BGN852041:BHC852041 BQJ852041:BQY852041 CAF852041:CAU852041 CKB852041:CKQ852041 CTX852041:CUM852041 DDT852041:DEI852041 DNP852041:DOE852041 DXL852041:DYA852041 EHH852041:EHW852041 ERD852041:ERS852041 FAZ852041:FBO852041 FKV852041:FLK852041 FUR852041:FVG852041 GEN852041:GFC852041 GOJ852041:GOY852041 GYF852041:GYU852041 HIB852041:HIQ852041 HRX852041:HSM852041 IBT852041:ICI852041 ILP852041:IME852041 IVL852041:IWA852041 JFH852041:JFW852041 JPD852041:JPS852041 JYZ852041:JZO852041 KIV852041:KJK852041 KSR852041:KTG852041 LCN852041:LDC852041 LMJ852041:LMY852041 LWF852041:LWU852041 MGB852041:MGQ852041 MPX852041:MQM852041 MZT852041:NAI852041 NJP852041:NKE852041 NTL852041:NUA852041 ODH852041:ODW852041 OND852041:ONS852041 OWZ852041:OXO852041 PGV852041:PHK852041 PQR852041:PRG852041 QAN852041:QBC852041 QKJ852041:QKY852041 QUF852041:QUU852041 REB852041:REQ852041 RNX852041:ROM852041 RXT852041:RYI852041 SHP852041:SIE852041 SRL852041:SSA852041 TBH852041:TBW852041 TLD852041:TLS852041 TUZ852041:TVO852041 UEV852041:UFK852041 UOR852041:UPG852041 UYN852041:UZC852041 VIJ852041:VIY852041 VSF852041:VSU852041 WCB852041:WCQ852041 WLX852041:WMM852041 WVT852041:WWI852041 L917577:AA917577 JH917577:JW917577 TD917577:TS917577 ACZ917577:ADO917577 AMV917577:ANK917577 AWR917577:AXG917577 BGN917577:BHC917577 BQJ917577:BQY917577 CAF917577:CAU917577 CKB917577:CKQ917577 CTX917577:CUM917577 DDT917577:DEI917577 DNP917577:DOE917577 DXL917577:DYA917577 EHH917577:EHW917577 ERD917577:ERS917577 FAZ917577:FBO917577 FKV917577:FLK917577 FUR917577:FVG917577 GEN917577:GFC917577 GOJ917577:GOY917577 GYF917577:GYU917577 HIB917577:HIQ917577 HRX917577:HSM917577 IBT917577:ICI917577 ILP917577:IME917577 IVL917577:IWA917577 JFH917577:JFW917577 JPD917577:JPS917577 JYZ917577:JZO917577 KIV917577:KJK917577 KSR917577:KTG917577 LCN917577:LDC917577 LMJ917577:LMY917577 LWF917577:LWU917577 MGB917577:MGQ917577 MPX917577:MQM917577 MZT917577:NAI917577 NJP917577:NKE917577 NTL917577:NUA917577 ODH917577:ODW917577 OND917577:ONS917577 OWZ917577:OXO917577 PGV917577:PHK917577 PQR917577:PRG917577 QAN917577:QBC917577 QKJ917577:QKY917577 QUF917577:QUU917577 REB917577:REQ917577 RNX917577:ROM917577 RXT917577:RYI917577 SHP917577:SIE917577 SRL917577:SSA917577 TBH917577:TBW917577 TLD917577:TLS917577 TUZ917577:TVO917577 UEV917577:UFK917577 UOR917577:UPG917577 UYN917577:UZC917577 VIJ917577:VIY917577 VSF917577:VSU917577 WCB917577:WCQ917577 WLX917577:WMM917577 WVT917577:WWI917577 L983113:AA983113 JH983113:JW983113 TD983113:TS983113 ACZ983113:ADO983113 AMV983113:ANK983113 AWR983113:AXG983113 BGN983113:BHC983113 BQJ983113:BQY983113 CAF983113:CAU983113 CKB983113:CKQ983113 CTX983113:CUM983113 DDT983113:DEI983113 DNP983113:DOE983113 DXL983113:DYA983113 EHH983113:EHW983113 ERD983113:ERS983113 FAZ983113:FBO983113 FKV983113:FLK983113 FUR983113:FVG983113 GEN983113:GFC983113 GOJ983113:GOY983113 GYF983113:GYU983113 HIB983113:HIQ983113 HRX983113:HSM983113 IBT983113:ICI983113 ILP983113:IME983113 IVL983113:IWA983113 JFH983113:JFW983113 JPD983113:JPS983113 JYZ983113:JZO983113 KIV983113:KJK983113 KSR983113:KTG983113 LCN983113:LDC983113 LMJ983113:LMY983113 LWF983113:LWU983113 MGB983113:MGQ983113 MPX983113:MQM983113 MZT983113:NAI983113 NJP983113:NKE983113 NTL983113:NUA983113 ODH983113:ODW983113 OND983113:ONS983113 OWZ983113:OXO983113 PGV983113:PHK983113 PQR983113:PRG983113 QAN983113:QBC983113 QKJ983113:QKY983113 QUF983113:QUU983113 REB983113:REQ983113 RNX983113:ROM983113 RXT983113:RYI983113 SHP983113:SIE983113 SRL983113:SSA983113 TBH983113:TBW983113 TLD983113:TLS983113 TUZ983113:TVO983113 UEV983113:UFK983113 UOR983113:UPG983113 UYN983113:UZC983113 VIJ983113:VIY983113 VSF983113:VSU983113 WCB983113:WCQ983113 WLX983113:WMM983113 WVT983113:WWI983113 B82:B83 IX82:IX83 ST82:ST83 ACP82:ACP83 AML82:AML83 AWH82:AWH83 BGD82:BGD83 BPZ82:BPZ83 BZV82:BZV83 CJR82:CJR83 CTN82:CTN83 DDJ82:DDJ83 DNF82:DNF83 DXB82:DXB83 EGX82:EGX83 EQT82:EQT83 FAP82:FAP83 FKL82:FKL83 FUH82:FUH83 GED82:GED83 GNZ82:GNZ83 GXV82:GXV83 HHR82:HHR83 HRN82:HRN83 IBJ82:IBJ83 ILF82:ILF83 IVB82:IVB83 JEX82:JEX83 JOT82:JOT83 JYP82:JYP83 KIL82:KIL83 KSH82:KSH83 LCD82:LCD83 LLZ82:LLZ83 LVV82:LVV83 MFR82:MFR83 MPN82:MPN83 MZJ82:MZJ83 NJF82:NJF83 NTB82:NTB83 OCX82:OCX83 OMT82:OMT83 OWP82:OWP83 PGL82:PGL83 PQH82:PQH83 QAD82:QAD83 QJZ82:QJZ83 QTV82:QTV83 RDR82:RDR83 RNN82:RNN83 RXJ82:RXJ83 SHF82:SHF83 SRB82:SRB83 TAX82:TAX83 TKT82:TKT83 TUP82:TUP83 UEL82:UEL83 UOH82:UOH83 UYD82:UYD83 VHZ82:VHZ83 VRV82:VRV83 WBR82:WBR83 WLN82:WLN83 WVJ82:WVJ83 B65611:B65612 IX65611:IX65612 ST65611:ST65612 ACP65611:ACP65612 AML65611:AML65612 AWH65611:AWH65612 BGD65611:BGD65612 BPZ65611:BPZ65612 BZV65611:BZV65612 CJR65611:CJR65612 CTN65611:CTN65612 DDJ65611:DDJ65612 DNF65611:DNF65612 DXB65611:DXB65612 EGX65611:EGX65612 EQT65611:EQT65612 FAP65611:FAP65612 FKL65611:FKL65612 FUH65611:FUH65612 GED65611:GED65612 GNZ65611:GNZ65612 GXV65611:GXV65612 HHR65611:HHR65612 HRN65611:HRN65612 IBJ65611:IBJ65612 ILF65611:ILF65612 IVB65611:IVB65612 JEX65611:JEX65612 JOT65611:JOT65612 JYP65611:JYP65612 KIL65611:KIL65612 KSH65611:KSH65612 LCD65611:LCD65612 LLZ65611:LLZ65612 LVV65611:LVV65612 MFR65611:MFR65612 MPN65611:MPN65612 MZJ65611:MZJ65612 NJF65611:NJF65612 NTB65611:NTB65612 OCX65611:OCX65612 OMT65611:OMT65612 OWP65611:OWP65612 PGL65611:PGL65612 PQH65611:PQH65612 QAD65611:QAD65612 QJZ65611:QJZ65612 QTV65611:QTV65612 RDR65611:RDR65612 RNN65611:RNN65612 RXJ65611:RXJ65612 SHF65611:SHF65612 SRB65611:SRB65612 TAX65611:TAX65612 TKT65611:TKT65612 TUP65611:TUP65612 UEL65611:UEL65612 UOH65611:UOH65612 UYD65611:UYD65612 VHZ65611:VHZ65612 VRV65611:VRV65612 WBR65611:WBR65612 WLN65611:WLN65612 WVJ65611:WVJ65612 B131147:B131148 IX131147:IX131148 ST131147:ST131148 ACP131147:ACP131148 AML131147:AML131148 AWH131147:AWH131148 BGD131147:BGD131148 BPZ131147:BPZ131148 BZV131147:BZV131148 CJR131147:CJR131148 CTN131147:CTN131148 DDJ131147:DDJ131148 DNF131147:DNF131148 DXB131147:DXB131148 EGX131147:EGX131148 EQT131147:EQT131148 FAP131147:FAP131148 FKL131147:FKL131148 FUH131147:FUH131148 GED131147:GED131148 GNZ131147:GNZ131148 GXV131147:GXV131148 HHR131147:HHR131148 HRN131147:HRN131148 IBJ131147:IBJ131148 ILF131147:ILF131148 IVB131147:IVB131148 JEX131147:JEX131148 JOT131147:JOT131148 JYP131147:JYP131148 KIL131147:KIL131148 KSH131147:KSH131148 LCD131147:LCD131148 LLZ131147:LLZ131148 LVV131147:LVV131148 MFR131147:MFR131148 MPN131147:MPN131148 MZJ131147:MZJ131148 NJF131147:NJF131148 NTB131147:NTB131148 OCX131147:OCX131148 OMT131147:OMT131148 OWP131147:OWP131148 PGL131147:PGL131148 PQH131147:PQH131148 QAD131147:QAD131148 QJZ131147:QJZ131148 QTV131147:QTV131148 RDR131147:RDR131148 RNN131147:RNN131148 RXJ131147:RXJ131148 SHF131147:SHF131148 SRB131147:SRB131148 TAX131147:TAX131148 TKT131147:TKT131148 TUP131147:TUP131148 UEL131147:UEL131148 UOH131147:UOH131148 UYD131147:UYD131148 VHZ131147:VHZ131148 VRV131147:VRV131148 WBR131147:WBR131148 WLN131147:WLN131148 WVJ131147:WVJ131148 B196683:B196684 IX196683:IX196684 ST196683:ST196684 ACP196683:ACP196684 AML196683:AML196684 AWH196683:AWH196684 BGD196683:BGD196684 BPZ196683:BPZ196684 BZV196683:BZV196684 CJR196683:CJR196684 CTN196683:CTN196684 DDJ196683:DDJ196684 DNF196683:DNF196684 DXB196683:DXB196684 EGX196683:EGX196684 EQT196683:EQT196684 FAP196683:FAP196684 FKL196683:FKL196684 FUH196683:FUH196684 GED196683:GED196684 GNZ196683:GNZ196684 GXV196683:GXV196684 HHR196683:HHR196684 HRN196683:HRN196684 IBJ196683:IBJ196684 ILF196683:ILF196684 IVB196683:IVB196684 JEX196683:JEX196684 JOT196683:JOT196684 JYP196683:JYP196684 KIL196683:KIL196684 KSH196683:KSH196684 LCD196683:LCD196684 LLZ196683:LLZ196684 LVV196683:LVV196684 MFR196683:MFR196684 MPN196683:MPN196684 MZJ196683:MZJ196684 NJF196683:NJF196684 NTB196683:NTB196684 OCX196683:OCX196684 OMT196683:OMT196684 OWP196683:OWP196684 PGL196683:PGL196684 PQH196683:PQH196684 QAD196683:QAD196684 QJZ196683:QJZ196684 QTV196683:QTV196684 RDR196683:RDR196684 RNN196683:RNN196684 RXJ196683:RXJ196684 SHF196683:SHF196684 SRB196683:SRB196684 TAX196683:TAX196684 TKT196683:TKT196684 TUP196683:TUP196684 UEL196683:UEL196684 UOH196683:UOH196684 UYD196683:UYD196684 VHZ196683:VHZ196684 VRV196683:VRV196684 WBR196683:WBR196684 WLN196683:WLN196684 WVJ196683:WVJ196684 B262219:B262220 IX262219:IX262220 ST262219:ST262220 ACP262219:ACP262220 AML262219:AML262220 AWH262219:AWH262220 BGD262219:BGD262220 BPZ262219:BPZ262220 BZV262219:BZV262220 CJR262219:CJR262220 CTN262219:CTN262220 DDJ262219:DDJ262220 DNF262219:DNF262220 DXB262219:DXB262220 EGX262219:EGX262220 EQT262219:EQT262220 FAP262219:FAP262220 FKL262219:FKL262220 FUH262219:FUH262220 GED262219:GED262220 GNZ262219:GNZ262220 GXV262219:GXV262220 HHR262219:HHR262220 HRN262219:HRN262220 IBJ262219:IBJ262220 ILF262219:ILF262220 IVB262219:IVB262220 JEX262219:JEX262220 JOT262219:JOT262220 JYP262219:JYP262220 KIL262219:KIL262220 KSH262219:KSH262220 LCD262219:LCD262220 LLZ262219:LLZ262220 LVV262219:LVV262220 MFR262219:MFR262220 MPN262219:MPN262220 MZJ262219:MZJ262220 NJF262219:NJF262220 NTB262219:NTB262220 OCX262219:OCX262220 OMT262219:OMT262220 OWP262219:OWP262220 PGL262219:PGL262220 PQH262219:PQH262220 QAD262219:QAD262220 QJZ262219:QJZ262220 QTV262219:QTV262220 RDR262219:RDR262220 RNN262219:RNN262220 RXJ262219:RXJ262220 SHF262219:SHF262220 SRB262219:SRB262220 TAX262219:TAX262220 TKT262219:TKT262220 TUP262219:TUP262220 UEL262219:UEL262220 UOH262219:UOH262220 UYD262219:UYD262220 VHZ262219:VHZ262220 VRV262219:VRV262220 WBR262219:WBR262220 WLN262219:WLN262220 WVJ262219:WVJ262220 B327755:B327756 IX327755:IX327756 ST327755:ST327756 ACP327755:ACP327756 AML327755:AML327756 AWH327755:AWH327756 BGD327755:BGD327756 BPZ327755:BPZ327756 BZV327755:BZV327756 CJR327755:CJR327756 CTN327755:CTN327756 DDJ327755:DDJ327756 DNF327755:DNF327756 DXB327755:DXB327756 EGX327755:EGX327756 EQT327755:EQT327756 FAP327755:FAP327756 FKL327755:FKL327756 FUH327755:FUH327756 GED327755:GED327756 GNZ327755:GNZ327756 GXV327755:GXV327756 HHR327755:HHR327756 HRN327755:HRN327756 IBJ327755:IBJ327756 ILF327755:ILF327756 IVB327755:IVB327756 JEX327755:JEX327756 JOT327755:JOT327756 JYP327755:JYP327756 KIL327755:KIL327756 KSH327755:KSH327756 LCD327755:LCD327756 LLZ327755:LLZ327756 LVV327755:LVV327756 MFR327755:MFR327756 MPN327755:MPN327756 MZJ327755:MZJ327756 NJF327755:NJF327756 NTB327755:NTB327756 OCX327755:OCX327756 OMT327755:OMT327756 OWP327755:OWP327756 PGL327755:PGL327756 PQH327755:PQH327756 QAD327755:QAD327756 QJZ327755:QJZ327756 QTV327755:QTV327756 RDR327755:RDR327756 RNN327755:RNN327756 RXJ327755:RXJ327756 SHF327755:SHF327756 SRB327755:SRB327756 TAX327755:TAX327756 TKT327755:TKT327756 TUP327755:TUP327756 UEL327755:UEL327756 UOH327755:UOH327756 UYD327755:UYD327756 VHZ327755:VHZ327756 VRV327755:VRV327756 WBR327755:WBR327756 WLN327755:WLN327756 WVJ327755:WVJ327756 B393291:B393292 IX393291:IX393292 ST393291:ST393292 ACP393291:ACP393292 AML393291:AML393292 AWH393291:AWH393292 BGD393291:BGD393292 BPZ393291:BPZ393292 BZV393291:BZV393292 CJR393291:CJR393292 CTN393291:CTN393292 DDJ393291:DDJ393292 DNF393291:DNF393292 DXB393291:DXB393292 EGX393291:EGX393292 EQT393291:EQT393292 FAP393291:FAP393292 FKL393291:FKL393292 FUH393291:FUH393292 GED393291:GED393292 GNZ393291:GNZ393292 GXV393291:GXV393292 HHR393291:HHR393292 HRN393291:HRN393292 IBJ393291:IBJ393292 ILF393291:ILF393292 IVB393291:IVB393292 JEX393291:JEX393292 JOT393291:JOT393292 JYP393291:JYP393292 KIL393291:KIL393292 KSH393291:KSH393292 LCD393291:LCD393292 LLZ393291:LLZ393292 LVV393291:LVV393292 MFR393291:MFR393292 MPN393291:MPN393292 MZJ393291:MZJ393292 NJF393291:NJF393292 NTB393291:NTB393292 OCX393291:OCX393292 OMT393291:OMT393292 OWP393291:OWP393292 PGL393291:PGL393292 PQH393291:PQH393292 QAD393291:QAD393292 QJZ393291:QJZ393292 QTV393291:QTV393292 RDR393291:RDR393292 RNN393291:RNN393292 RXJ393291:RXJ393292 SHF393291:SHF393292 SRB393291:SRB393292 TAX393291:TAX393292 TKT393291:TKT393292 TUP393291:TUP393292 UEL393291:UEL393292 UOH393291:UOH393292 UYD393291:UYD393292 VHZ393291:VHZ393292 VRV393291:VRV393292 WBR393291:WBR393292 WLN393291:WLN393292 WVJ393291:WVJ393292 B458827:B458828 IX458827:IX458828 ST458827:ST458828 ACP458827:ACP458828 AML458827:AML458828 AWH458827:AWH458828 BGD458827:BGD458828 BPZ458827:BPZ458828 BZV458827:BZV458828 CJR458827:CJR458828 CTN458827:CTN458828 DDJ458827:DDJ458828 DNF458827:DNF458828 DXB458827:DXB458828 EGX458827:EGX458828 EQT458827:EQT458828 FAP458827:FAP458828 FKL458827:FKL458828 FUH458827:FUH458828 GED458827:GED458828 GNZ458827:GNZ458828 GXV458827:GXV458828 HHR458827:HHR458828 HRN458827:HRN458828 IBJ458827:IBJ458828 ILF458827:ILF458828 IVB458827:IVB458828 JEX458827:JEX458828 JOT458827:JOT458828 JYP458827:JYP458828 KIL458827:KIL458828 KSH458827:KSH458828 LCD458827:LCD458828 LLZ458827:LLZ458828 LVV458827:LVV458828 MFR458827:MFR458828 MPN458827:MPN458828 MZJ458827:MZJ458828 NJF458827:NJF458828 NTB458827:NTB458828 OCX458827:OCX458828 OMT458827:OMT458828 OWP458827:OWP458828 PGL458827:PGL458828 PQH458827:PQH458828 QAD458827:QAD458828 QJZ458827:QJZ458828 QTV458827:QTV458828 RDR458827:RDR458828 RNN458827:RNN458828 RXJ458827:RXJ458828 SHF458827:SHF458828 SRB458827:SRB458828 TAX458827:TAX458828 TKT458827:TKT458828 TUP458827:TUP458828 UEL458827:UEL458828 UOH458827:UOH458828 UYD458827:UYD458828 VHZ458827:VHZ458828 VRV458827:VRV458828 WBR458827:WBR458828 WLN458827:WLN458828 WVJ458827:WVJ458828 B524363:B524364 IX524363:IX524364 ST524363:ST524364 ACP524363:ACP524364 AML524363:AML524364 AWH524363:AWH524364 BGD524363:BGD524364 BPZ524363:BPZ524364 BZV524363:BZV524364 CJR524363:CJR524364 CTN524363:CTN524364 DDJ524363:DDJ524364 DNF524363:DNF524364 DXB524363:DXB524364 EGX524363:EGX524364 EQT524363:EQT524364 FAP524363:FAP524364 FKL524363:FKL524364 FUH524363:FUH524364 GED524363:GED524364 GNZ524363:GNZ524364 GXV524363:GXV524364 HHR524363:HHR524364 HRN524363:HRN524364 IBJ524363:IBJ524364 ILF524363:ILF524364 IVB524363:IVB524364 JEX524363:JEX524364 JOT524363:JOT524364 JYP524363:JYP524364 KIL524363:KIL524364 KSH524363:KSH524364 LCD524363:LCD524364 LLZ524363:LLZ524364 LVV524363:LVV524364 MFR524363:MFR524364 MPN524363:MPN524364 MZJ524363:MZJ524364 NJF524363:NJF524364 NTB524363:NTB524364 OCX524363:OCX524364 OMT524363:OMT524364 OWP524363:OWP524364 PGL524363:PGL524364 PQH524363:PQH524364 QAD524363:QAD524364 QJZ524363:QJZ524364 QTV524363:QTV524364 RDR524363:RDR524364 RNN524363:RNN524364 RXJ524363:RXJ524364 SHF524363:SHF524364 SRB524363:SRB524364 TAX524363:TAX524364 TKT524363:TKT524364 TUP524363:TUP524364 UEL524363:UEL524364 UOH524363:UOH524364 UYD524363:UYD524364 VHZ524363:VHZ524364 VRV524363:VRV524364 WBR524363:WBR524364 WLN524363:WLN524364 WVJ524363:WVJ524364 B589899:B589900 IX589899:IX589900 ST589899:ST589900 ACP589899:ACP589900 AML589899:AML589900 AWH589899:AWH589900 BGD589899:BGD589900 BPZ589899:BPZ589900 BZV589899:BZV589900 CJR589899:CJR589900 CTN589899:CTN589900 DDJ589899:DDJ589900 DNF589899:DNF589900 DXB589899:DXB589900 EGX589899:EGX589900 EQT589899:EQT589900 FAP589899:FAP589900 FKL589899:FKL589900 FUH589899:FUH589900 GED589899:GED589900 GNZ589899:GNZ589900 GXV589899:GXV589900 HHR589899:HHR589900 HRN589899:HRN589900 IBJ589899:IBJ589900 ILF589899:ILF589900 IVB589899:IVB589900 JEX589899:JEX589900 JOT589899:JOT589900 JYP589899:JYP589900 KIL589899:KIL589900 KSH589899:KSH589900 LCD589899:LCD589900 LLZ589899:LLZ589900 LVV589899:LVV589900 MFR589899:MFR589900 MPN589899:MPN589900 MZJ589899:MZJ589900 NJF589899:NJF589900 NTB589899:NTB589900 OCX589899:OCX589900 OMT589899:OMT589900 OWP589899:OWP589900 PGL589899:PGL589900 PQH589899:PQH589900 QAD589899:QAD589900 QJZ589899:QJZ589900 QTV589899:QTV589900 RDR589899:RDR589900 RNN589899:RNN589900 RXJ589899:RXJ589900 SHF589899:SHF589900 SRB589899:SRB589900 TAX589899:TAX589900 TKT589899:TKT589900 TUP589899:TUP589900 UEL589899:UEL589900 UOH589899:UOH589900 UYD589899:UYD589900 VHZ589899:VHZ589900 VRV589899:VRV589900 WBR589899:WBR589900 WLN589899:WLN589900 WVJ589899:WVJ589900 B655435:B655436 IX655435:IX655436 ST655435:ST655436 ACP655435:ACP655436 AML655435:AML655436 AWH655435:AWH655436 BGD655435:BGD655436 BPZ655435:BPZ655436 BZV655435:BZV655436 CJR655435:CJR655436 CTN655435:CTN655436 DDJ655435:DDJ655436 DNF655435:DNF655436 DXB655435:DXB655436 EGX655435:EGX655436 EQT655435:EQT655436 FAP655435:FAP655436 FKL655435:FKL655436 FUH655435:FUH655436 GED655435:GED655436 GNZ655435:GNZ655436 GXV655435:GXV655436 HHR655435:HHR655436 HRN655435:HRN655436 IBJ655435:IBJ655436 ILF655435:ILF655436 IVB655435:IVB655436 JEX655435:JEX655436 JOT655435:JOT655436 JYP655435:JYP655436 KIL655435:KIL655436 KSH655435:KSH655436 LCD655435:LCD655436 LLZ655435:LLZ655436 LVV655435:LVV655436 MFR655435:MFR655436 MPN655435:MPN655436 MZJ655435:MZJ655436 NJF655435:NJF655436 NTB655435:NTB655436 OCX655435:OCX655436 OMT655435:OMT655436 OWP655435:OWP655436 PGL655435:PGL655436 PQH655435:PQH655436 QAD655435:QAD655436 QJZ655435:QJZ655436 QTV655435:QTV655436 RDR655435:RDR655436 RNN655435:RNN655436 RXJ655435:RXJ655436 SHF655435:SHF655436 SRB655435:SRB655436 TAX655435:TAX655436 TKT655435:TKT655436 TUP655435:TUP655436 UEL655435:UEL655436 UOH655435:UOH655436 UYD655435:UYD655436 VHZ655435:VHZ655436 VRV655435:VRV655436 WBR655435:WBR655436 WLN655435:WLN655436 WVJ655435:WVJ655436 B720971:B720972 IX720971:IX720972 ST720971:ST720972 ACP720971:ACP720972 AML720971:AML720972 AWH720971:AWH720972 BGD720971:BGD720972 BPZ720971:BPZ720972 BZV720971:BZV720972 CJR720971:CJR720972 CTN720971:CTN720972 DDJ720971:DDJ720972 DNF720971:DNF720972 DXB720971:DXB720972 EGX720971:EGX720972 EQT720971:EQT720972 FAP720971:FAP720972 FKL720971:FKL720972 FUH720971:FUH720972 GED720971:GED720972 GNZ720971:GNZ720972 GXV720971:GXV720972 HHR720971:HHR720972 HRN720971:HRN720972 IBJ720971:IBJ720972 ILF720971:ILF720972 IVB720971:IVB720972 JEX720971:JEX720972 JOT720971:JOT720972 JYP720971:JYP720972 KIL720971:KIL720972 KSH720971:KSH720972 LCD720971:LCD720972 LLZ720971:LLZ720972 LVV720971:LVV720972 MFR720971:MFR720972 MPN720971:MPN720972 MZJ720971:MZJ720972 NJF720971:NJF720972 NTB720971:NTB720972 OCX720971:OCX720972 OMT720971:OMT720972 OWP720971:OWP720972 PGL720971:PGL720972 PQH720971:PQH720972 QAD720971:QAD720972 QJZ720971:QJZ720972 QTV720971:QTV720972 RDR720971:RDR720972 RNN720971:RNN720972 RXJ720971:RXJ720972 SHF720971:SHF720972 SRB720971:SRB720972 TAX720971:TAX720972 TKT720971:TKT720972 TUP720971:TUP720972 UEL720971:UEL720972 UOH720971:UOH720972 UYD720971:UYD720972 VHZ720971:VHZ720972 VRV720971:VRV720972 WBR720971:WBR720972 WLN720971:WLN720972 WVJ720971:WVJ720972 B786507:B786508 IX786507:IX786508 ST786507:ST786508 ACP786507:ACP786508 AML786507:AML786508 AWH786507:AWH786508 BGD786507:BGD786508 BPZ786507:BPZ786508 BZV786507:BZV786508 CJR786507:CJR786508 CTN786507:CTN786508 DDJ786507:DDJ786508 DNF786507:DNF786508 DXB786507:DXB786508 EGX786507:EGX786508 EQT786507:EQT786508 FAP786507:FAP786508 FKL786507:FKL786508 FUH786507:FUH786508 GED786507:GED786508 GNZ786507:GNZ786508 GXV786507:GXV786508 HHR786507:HHR786508 HRN786507:HRN786508 IBJ786507:IBJ786508 ILF786507:ILF786508 IVB786507:IVB786508 JEX786507:JEX786508 JOT786507:JOT786508 JYP786507:JYP786508 KIL786507:KIL786508 KSH786507:KSH786508 LCD786507:LCD786508 LLZ786507:LLZ786508 LVV786507:LVV786508 MFR786507:MFR786508 MPN786507:MPN786508 MZJ786507:MZJ786508 NJF786507:NJF786508 NTB786507:NTB786508 OCX786507:OCX786508 OMT786507:OMT786508 OWP786507:OWP786508 PGL786507:PGL786508 PQH786507:PQH786508 QAD786507:QAD786508 QJZ786507:QJZ786508 QTV786507:QTV786508 RDR786507:RDR786508 RNN786507:RNN786508 RXJ786507:RXJ786508 SHF786507:SHF786508 SRB786507:SRB786508 TAX786507:TAX786508 TKT786507:TKT786508 TUP786507:TUP786508 UEL786507:UEL786508 UOH786507:UOH786508 UYD786507:UYD786508 VHZ786507:VHZ786508 VRV786507:VRV786508 WBR786507:WBR786508 WLN786507:WLN786508 WVJ786507:WVJ786508 B852043:B852044 IX852043:IX852044 ST852043:ST852044 ACP852043:ACP852044 AML852043:AML852044 AWH852043:AWH852044 BGD852043:BGD852044 BPZ852043:BPZ852044 BZV852043:BZV852044 CJR852043:CJR852044 CTN852043:CTN852044 DDJ852043:DDJ852044 DNF852043:DNF852044 DXB852043:DXB852044 EGX852043:EGX852044 EQT852043:EQT852044 FAP852043:FAP852044 FKL852043:FKL852044 FUH852043:FUH852044 GED852043:GED852044 GNZ852043:GNZ852044 GXV852043:GXV852044 HHR852043:HHR852044 HRN852043:HRN852044 IBJ852043:IBJ852044 ILF852043:ILF852044 IVB852043:IVB852044 JEX852043:JEX852044 JOT852043:JOT852044 JYP852043:JYP852044 KIL852043:KIL852044 KSH852043:KSH852044 LCD852043:LCD852044 LLZ852043:LLZ852044 LVV852043:LVV852044 MFR852043:MFR852044 MPN852043:MPN852044 MZJ852043:MZJ852044 NJF852043:NJF852044 NTB852043:NTB852044 OCX852043:OCX852044 OMT852043:OMT852044 OWP852043:OWP852044 PGL852043:PGL852044 PQH852043:PQH852044 QAD852043:QAD852044 QJZ852043:QJZ852044 QTV852043:QTV852044 RDR852043:RDR852044 RNN852043:RNN852044 RXJ852043:RXJ852044 SHF852043:SHF852044 SRB852043:SRB852044 TAX852043:TAX852044 TKT852043:TKT852044 TUP852043:TUP852044 UEL852043:UEL852044 UOH852043:UOH852044 UYD852043:UYD852044 VHZ852043:VHZ852044 VRV852043:VRV852044 WBR852043:WBR852044 WLN852043:WLN852044 WVJ852043:WVJ852044 B917579:B917580 IX917579:IX917580 ST917579:ST917580 ACP917579:ACP917580 AML917579:AML917580 AWH917579:AWH917580 BGD917579:BGD917580 BPZ917579:BPZ917580 BZV917579:BZV917580 CJR917579:CJR917580 CTN917579:CTN917580 DDJ917579:DDJ917580 DNF917579:DNF917580 DXB917579:DXB917580 EGX917579:EGX917580 EQT917579:EQT917580 FAP917579:FAP917580 FKL917579:FKL917580 FUH917579:FUH917580 GED917579:GED917580 GNZ917579:GNZ917580 GXV917579:GXV917580 HHR917579:HHR917580 HRN917579:HRN917580 IBJ917579:IBJ917580 ILF917579:ILF917580 IVB917579:IVB917580 JEX917579:JEX917580 JOT917579:JOT917580 JYP917579:JYP917580 KIL917579:KIL917580 KSH917579:KSH917580 LCD917579:LCD917580 LLZ917579:LLZ917580 LVV917579:LVV917580 MFR917579:MFR917580 MPN917579:MPN917580 MZJ917579:MZJ917580 NJF917579:NJF917580 NTB917579:NTB917580 OCX917579:OCX917580 OMT917579:OMT917580 OWP917579:OWP917580 PGL917579:PGL917580 PQH917579:PQH917580 QAD917579:QAD917580 QJZ917579:QJZ917580 QTV917579:QTV917580 RDR917579:RDR917580 RNN917579:RNN917580 RXJ917579:RXJ917580 SHF917579:SHF917580 SRB917579:SRB917580 TAX917579:TAX917580 TKT917579:TKT917580 TUP917579:TUP917580 UEL917579:UEL917580 UOH917579:UOH917580 UYD917579:UYD917580 VHZ917579:VHZ917580 VRV917579:VRV917580 WBR917579:WBR917580 WLN917579:WLN917580 WVJ917579:WVJ917580 B983115:B983116 IX983115:IX983116 ST983115:ST983116 ACP983115:ACP983116 AML983115:AML983116 AWH983115:AWH983116 BGD983115:BGD983116 BPZ983115:BPZ983116 BZV983115:BZV983116 CJR983115:CJR983116 CTN983115:CTN983116 DDJ983115:DDJ983116 DNF983115:DNF983116 DXB983115:DXB983116 EGX983115:EGX983116 EQT983115:EQT983116 FAP983115:FAP983116 FKL983115:FKL983116 FUH983115:FUH983116 GED983115:GED983116 GNZ983115:GNZ983116 GXV983115:GXV983116 HHR983115:HHR983116 HRN983115:HRN983116 IBJ983115:IBJ983116 ILF983115:ILF983116 IVB983115:IVB983116 JEX983115:JEX983116 JOT983115:JOT983116 JYP983115:JYP983116 KIL983115:KIL983116 KSH983115:KSH983116 LCD983115:LCD983116 LLZ983115:LLZ983116 LVV983115:LVV983116 MFR983115:MFR983116 MPN983115:MPN983116 MZJ983115:MZJ983116 NJF983115:NJF983116 NTB983115:NTB983116 OCX983115:OCX983116 OMT983115:OMT983116 OWP983115:OWP983116 PGL983115:PGL983116 PQH983115:PQH983116 QAD983115:QAD983116 QJZ983115:QJZ983116 QTV983115:QTV983116 RDR983115:RDR983116 RNN983115:RNN983116 RXJ983115:RXJ983116 SHF983115:SHF983116 SRB983115:SRB983116 TAX983115:TAX983116 TKT983115:TKT983116 TUP983115:TUP983116 UEL983115:UEL983116 UOH983115:UOH983116 UYD983115:UYD983116 VHZ983115:VHZ983116 VRV983115:VRV983116 WBR983115:WBR983116 WLN983115:WLN983116 WVJ983115:WVJ983116 B92:B93 IX92:IX93 ST92:ST93 ACP92:ACP93 AML92:AML93 AWH92:AWH93 BGD92:BGD93 BPZ92:BPZ93 BZV92:BZV93 CJR92:CJR93 CTN92:CTN93 DDJ92:DDJ93 DNF92:DNF93 DXB92:DXB93 EGX92:EGX93 EQT92:EQT93 FAP92:FAP93 FKL92:FKL93 FUH92:FUH93 GED92:GED93 GNZ92:GNZ93 GXV92:GXV93 HHR92:HHR93 HRN92:HRN93 IBJ92:IBJ93 ILF92:ILF93 IVB92:IVB93 JEX92:JEX93 JOT92:JOT93 JYP92:JYP93 KIL92:KIL93 KSH92:KSH93 LCD92:LCD93 LLZ92:LLZ93 LVV92:LVV93 MFR92:MFR93 MPN92:MPN93 MZJ92:MZJ93 NJF92:NJF93 NTB92:NTB93 OCX92:OCX93 OMT92:OMT93 OWP92:OWP93 PGL92:PGL93 PQH92:PQH93 QAD92:QAD93 QJZ92:QJZ93 QTV92:QTV93 RDR92:RDR93 RNN92:RNN93 RXJ92:RXJ93 SHF92:SHF93 SRB92:SRB93 TAX92:TAX93 TKT92:TKT93 TUP92:TUP93 UEL92:UEL93 UOH92:UOH93 UYD92:UYD93 VHZ92:VHZ93 VRV92:VRV93 WBR92:WBR93 WLN92:WLN93 WVJ92:WVJ93 B65621:B65622 IX65621:IX65622 ST65621:ST65622 ACP65621:ACP65622 AML65621:AML65622 AWH65621:AWH65622 BGD65621:BGD65622 BPZ65621:BPZ65622 BZV65621:BZV65622 CJR65621:CJR65622 CTN65621:CTN65622 DDJ65621:DDJ65622 DNF65621:DNF65622 DXB65621:DXB65622 EGX65621:EGX65622 EQT65621:EQT65622 FAP65621:FAP65622 FKL65621:FKL65622 FUH65621:FUH65622 GED65621:GED65622 GNZ65621:GNZ65622 GXV65621:GXV65622 HHR65621:HHR65622 HRN65621:HRN65622 IBJ65621:IBJ65622 ILF65621:ILF65622 IVB65621:IVB65622 JEX65621:JEX65622 JOT65621:JOT65622 JYP65621:JYP65622 KIL65621:KIL65622 KSH65621:KSH65622 LCD65621:LCD65622 LLZ65621:LLZ65622 LVV65621:LVV65622 MFR65621:MFR65622 MPN65621:MPN65622 MZJ65621:MZJ65622 NJF65621:NJF65622 NTB65621:NTB65622 OCX65621:OCX65622 OMT65621:OMT65622 OWP65621:OWP65622 PGL65621:PGL65622 PQH65621:PQH65622 QAD65621:QAD65622 QJZ65621:QJZ65622 QTV65621:QTV65622 RDR65621:RDR65622 RNN65621:RNN65622 RXJ65621:RXJ65622 SHF65621:SHF65622 SRB65621:SRB65622 TAX65621:TAX65622 TKT65621:TKT65622 TUP65621:TUP65622 UEL65621:UEL65622 UOH65621:UOH65622 UYD65621:UYD65622 VHZ65621:VHZ65622 VRV65621:VRV65622 WBR65621:WBR65622 WLN65621:WLN65622 WVJ65621:WVJ65622 B131157:B131158 IX131157:IX131158 ST131157:ST131158 ACP131157:ACP131158 AML131157:AML131158 AWH131157:AWH131158 BGD131157:BGD131158 BPZ131157:BPZ131158 BZV131157:BZV131158 CJR131157:CJR131158 CTN131157:CTN131158 DDJ131157:DDJ131158 DNF131157:DNF131158 DXB131157:DXB131158 EGX131157:EGX131158 EQT131157:EQT131158 FAP131157:FAP131158 FKL131157:FKL131158 FUH131157:FUH131158 GED131157:GED131158 GNZ131157:GNZ131158 GXV131157:GXV131158 HHR131157:HHR131158 HRN131157:HRN131158 IBJ131157:IBJ131158 ILF131157:ILF131158 IVB131157:IVB131158 JEX131157:JEX131158 JOT131157:JOT131158 JYP131157:JYP131158 KIL131157:KIL131158 KSH131157:KSH131158 LCD131157:LCD131158 LLZ131157:LLZ131158 LVV131157:LVV131158 MFR131157:MFR131158 MPN131157:MPN131158 MZJ131157:MZJ131158 NJF131157:NJF131158 NTB131157:NTB131158 OCX131157:OCX131158 OMT131157:OMT131158 OWP131157:OWP131158 PGL131157:PGL131158 PQH131157:PQH131158 QAD131157:QAD131158 QJZ131157:QJZ131158 QTV131157:QTV131158 RDR131157:RDR131158 RNN131157:RNN131158 RXJ131157:RXJ131158 SHF131157:SHF131158 SRB131157:SRB131158 TAX131157:TAX131158 TKT131157:TKT131158 TUP131157:TUP131158 UEL131157:UEL131158 UOH131157:UOH131158 UYD131157:UYD131158 VHZ131157:VHZ131158 VRV131157:VRV131158 WBR131157:WBR131158 WLN131157:WLN131158 WVJ131157:WVJ131158 B196693:B196694 IX196693:IX196694 ST196693:ST196694 ACP196693:ACP196694 AML196693:AML196694 AWH196693:AWH196694 BGD196693:BGD196694 BPZ196693:BPZ196694 BZV196693:BZV196694 CJR196693:CJR196694 CTN196693:CTN196694 DDJ196693:DDJ196694 DNF196693:DNF196694 DXB196693:DXB196694 EGX196693:EGX196694 EQT196693:EQT196694 FAP196693:FAP196694 FKL196693:FKL196694 FUH196693:FUH196694 GED196693:GED196694 GNZ196693:GNZ196694 GXV196693:GXV196694 HHR196693:HHR196694 HRN196693:HRN196694 IBJ196693:IBJ196694 ILF196693:ILF196694 IVB196693:IVB196694 JEX196693:JEX196694 JOT196693:JOT196694 JYP196693:JYP196694 KIL196693:KIL196694 KSH196693:KSH196694 LCD196693:LCD196694 LLZ196693:LLZ196694 LVV196693:LVV196694 MFR196693:MFR196694 MPN196693:MPN196694 MZJ196693:MZJ196694 NJF196693:NJF196694 NTB196693:NTB196694 OCX196693:OCX196694 OMT196693:OMT196694 OWP196693:OWP196694 PGL196693:PGL196694 PQH196693:PQH196694 QAD196693:QAD196694 QJZ196693:QJZ196694 QTV196693:QTV196694 RDR196693:RDR196694 RNN196693:RNN196694 RXJ196693:RXJ196694 SHF196693:SHF196694 SRB196693:SRB196694 TAX196693:TAX196694 TKT196693:TKT196694 TUP196693:TUP196694 UEL196693:UEL196694 UOH196693:UOH196694 UYD196693:UYD196694 VHZ196693:VHZ196694 VRV196693:VRV196694 WBR196693:WBR196694 WLN196693:WLN196694 WVJ196693:WVJ196694 B262229:B262230 IX262229:IX262230 ST262229:ST262230 ACP262229:ACP262230 AML262229:AML262230 AWH262229:AWH262230 BGD262229:BGD262230 BPZ262229:BPZ262230 BZV262229:BZV262230 CJR262229:CJR262230 CTN262229:CTN262230 DDJ262229:DDJ262230 DNF262229:DNF262230 DXB262229:DXB262230 EGX262229:EGX262230 EQT262229:EQT262230 FAP262229:FAP262230 FKL262229:FKL262230 FUH262229:FUH262230 GED262229:GED262230 GNZ262229:GNZ262230 GXV262229:GXV262230 HHR262229:HHR262230 HRN262229:HRN262230 IBJ262229:IBJ262230 ILF262229:ILF262230 IVB262229:IVB262230 JEX262229:JEX262230 JOT262229:JOT262230 JYP262229:JYP262230 KIL262229:KIL262230 KSH262229:KSH262230 LCD262229:LCD262230 LLZ262229:LLZ262230 LVV262229:LVV262230 MFR262229:MFR262230 MPN262229:MPN262230 MZJ262229:MZJ262230 NJF262229:NJF262230 NTB262229:NTB262230 OCX262229:OCX262230 OMT262229:OMT262230 OWP262229:OWP262230 PGL262229:PGL262230 PQH262229:PQH262230 QAD262229:QAD262230 QJZ262229:QJZ262230 QTV262229:QTV262230 RDR262229:RDR262230 RNN262229:RNN262230 RXJ262229:RXJ262230 SHF262229:SHF262230 SRB262229:SRB262230 TAX262229:TAX262230 TKT262229:TKT262230 TUP262229:TUP262230 UEL262229:UEL262230 UOH262229:UOH262230 UYD262229:UYD262230 VHZ262229:VHZ262230 VRV262229:VRV262230 WBR262229:WBR262230 WLN262229:WLN262230 WVJ262229:WVJ262230 B327765:B327766 IX327765:IX327766 ST327765:ST327766 ACP327765:ACP327766 AML327765:AML327766 AWH327765:AWH327766 BGD327765:BGD327766 BPZ327765:BPZ327766 BZV327765:BZV327766 CJR327765:CJR327766 CTN327765:CTN327766 DDJ327765:DDJ327766 DNF327765:DNF327766 DXB327765:DXB327766 EGX327765:EGX327766 EQT327765:EQT327766 FAP327765:FAP327766 FKL327765:FKL327766 FUH327765:FUH327766 GED327765:GED327766 GNZ327765:GNZ327766 GXV327765:GXV327766 HHR327765:HHR327766 HRN327765:HRN327766 IBJ327765:IBJ327766 ILF327765:ILF327766 IVB327765:IVB327766 JEX327765:JEX327766 JOT327765:JOT327766 JYP327765:JYP327766 KIL327765:KIL327766 KSH327765:KSH327766 LCD327765:LCD327766 LLZ327765:LLZ327766 LVV327765:LVV327766 MFR327765:MFR327766 MPN327765:MPN327766 MZJ327765:MZJ327766 NJF327765:NJF327766 NTB327765:NTB327766 OCX327765:OCX327766 OMT327765:OMT327766 OWP327765:OWP327766 PGL327765:PGL327766 PQH327765:PQH327766 QAD327765:QAD327766 QJZ327765:QJZ327766 QTV327765:QTV327766 RDR327765:RDR327766 RNN327765:RNN327766 RXJ327765:RXJ327766 SHF327765:SHF327766 SRB327765:SRB327766 TAX327765:TAX327766 TKT327765:TKT327766 TUP327765:TUP327766 UEL327765:UEL327766 UOH327765:UOH327766 UYD327765:UYD327766 VHZ327765:VHZ327766 VRV327765:VRV327766 WBR327765:WBR327766 WLN327765:WLN327766 WVJ327765:WVJ327766 B393301:B393302 IX393301:IX393302 ST393301:ST393302 ACP393301:ACP393302 AML393301:AML393302 AWH393301:AWH393302 BGD393301:BGD393302 BPZ393301:BPZ393302 BZV393301:BZV393302 CJR393301:CJR393302 CTN393301:CTN393302 DDJ393301:DDJ393302 DNF393301:DNF393302 DXB393301:DXB393302 EGX393301:EGX393302 EQT393301:EQT393302 FAP393301:FAP393302 FKL393301:FKL393302 FUH393301:FUH393302 GED393301:GED393302 GNZ393301:GNZ393302 GXV393301:GXV393302 HHR393301:HHR393302 HRN393301:HRN393302 IBJ393301:IBJ393302 ILF393301:ILF393302 IVB393301:IVB393302 JEX393301:JEX393302 JOT393301:JOT393302 JYP393301:JYP393302 KIL393301:KIL393302 KSH393301:KSH393302 LCD393301:LCD393302 LLZ393301:LLZ393302 LVV393301:LVV393302 MFR393301:MFR393302 MPN393301:MPN393302 MZJ393301:MZJ393302 NJF393301:NJF393302 NTB393301:NTB393302 OCX393301:OCX393302 OMT393301:OMT393302 OWP393301:OWP393302 PGL393301:PGL393302 PQH393301:PQH393302 QAD393301:QAD393302 QJZ393301:QJZ393302 QTV393301:QTV393302 RDR393301:RDR393302 RNN393301:RNN393302 RXJ393301:RXJ393302 SHF393301:SHF393302 SRB393301:SRB393302 TAX393301:TAX393302 TKT393301:TKT393302 TUP393301:TUP393302 UEL393301:UEL393302 UOH393301:UOH393302 UYD393301:UYD393302 VHZ393301:VHZ393302 VRV393301:VRV393302 WBR393301:WBR393302 WLN393301:WLN393302 WVJ393301:WVJ393302 B458837:B458838 IX458837:IX458838 ST458837:ST458838 ACP458837:ACP458838 AML458837:AML458838 AWH458837:AWH458838 BGD458837:BGD458838 BPZ458837:BPZ458838 BZV458837:BZV458838 CJR458837:CJR458838 CTN458837:CTN458838 DDJ458837:DDJ458838 DNF458837:DNF458838 DXB458837:DXB458838 EGX458837:EGX458838 EQT458837:EQT458838 FAP458837:FAP458838 FKL458837:FKL458838 FUH458837:FUH458838 GED458837:GED458838 GNZ458837:GNZ458838 GXV458837:GXV458838 HHR458837:HHR458838 HRN458837:HRN458838 IBJ458837:IBJ458838 ILF458837:ILF458838 IVB458837:IVB458838 JEX458837:JEX458838 JOT458837:JOT458838 JYP458837:JYP458838 KIL458837:KIL458838 KSH458837:KSH458838 LCD458837:LCD458838 LLZ458837:LLZ458838 LVV458837:LVV458838 MFR458837:MFR458838 MPN458837:MPN458838 MZJ458837:MZJ458838 NJF458837:NJF458838 NTB458837:NTB458838 OCX458837:OCX458838 OMT458837:OMT458838 OWP458837:OWP458838 PGL458837:PGL458838 PQH458837:PQH458838 QAD458837:QAD458838 QJZ458837:QJZ458838 QTV458837:QTV458838 RDR458837:RDR458838 RNN458837:RNN458838 RXJ458837:RXJ458838 SHF458837:SHF458838 SRB458837:SRB458838 TAX458837:TAX458838 TKT458837:TKT458838 TUP458837:TUP458838 UEL458837:UEL458838 UOH458837:UOH458838 UYD458837:UYD458838 VHZ458837:VHZ458838 VRV458837:VRV458838 WBR458837:WBR458838 WLN458837:WLN458838 WVJ458837:WVJ458838 B524373:B524374 IX524373:IX524374 ST524373:ST524374 ACP524373:ACP524374 AML524373:AML524374 AWH524373:AWH524374 BGD524373:BGD524374 BPZ524373:BPZ524374 BZV524373:BZV524374 CJR524373:CJR524374 CTN524373:CTN524374 DDJ524373:DDJ524374 DNF524373:DNF524374 DXB524373:DXB524374 EGX524373:EGX524374 EQT524373:EQT524374 FAP524373:FAP524374 FKL524373:FKL524374 FUH524373:FUH524374 GED524373:GED524374 GNZ524373:GNZ524374 GXV524373:GXV524374 HHR524373:HHR524374 HRN524373:HRN524374 IBJ524373:IBJ524374 ILF524373:ILF524374 IVB524373:IVB524374 JEX524373:JEX524374 JOT524373:JOT524374 JYP524373:JYP524374 KIL524373:KIL524374 KSH524373:KSH524374 LCD524373:LCD524374 LLZ524373:LLZ524374 LVV524373:LVV524374 MFR524373:MFR524374 MPN524373:MPN524374 MZJ524373:MZJ524374 NJF524373:NJF524374 NTB524373:NTB524374 OCX524373:OCX524374 OMT524373:OMT524374 OWP524373:OWP524374 PGL524373:PGL524374 PQH524373:PQH524374 QAD524373:QAD524374 QJZ524373:QJZ524374 QTV524373:QTV524374 RDR524373:RDR524374 RNN524373:RNN524374 RXJ524373:RXJ524374 SHF524373:SHF524374 SRB524373:SRB524374 TAX524373:TAX524374 TKT524373:TKT524374 TUP524373:TUP524374 UEL524373:UEL524374 UOH524373:UOH524374 UYD524373:UYD524374 VHZ524373:VHZ524374 VRV524373:VRV524374 WBR524373:WBR524374 WLN524373:WLN524374 WVJ524373:WVJ524374 B589909:B589910 IX589909:IX589910 ST589909:ST589910 ACP589909:ACP589910 AML589909:AML589910 AWH589909:AWH589910 BGD589909:BGD589910 BPZ589909:BPZ589910 BZV589909:BZV589910 CJR589909:CJR589910 CTN589909:CTN589910 DDJ589909:DDJ589910 DNF589909:DNF589910 DXB589909:DXB589910 EGX589909:EGX589910 EQT589909:EQT589910 FAP589909:FAP589910 FKL589909:FKL589910 FUH589909:FUH589910 GED589909:GED589910 GNZ589909:GNZ589910 GXV589909:GXV589910 HHR589909:HHR589910 HRN589909:HRN589910 IBJ589909:IBJ589910 ILF589909:ILF589910 IVB589909:IVB589910 JEX589909:JEX589910 JOT589909:JOT589910 JYP589909:JYP589910 KIL589909:KIL589910 KSH589909:KSH589910 LCD589909:LCD589910 LLZ589909:LLZ589910 LVV589909:LVV589910 MFR589909:MFR589910 MPN589909:MPN589910 MZJ589909:MZJ589910 NJF589909:NJF589910 NTB589909:NTB589910 OCX589909:OCX589910 OMT589909:OMT589910 OWP589909:OWP589910 PGL589909:PGL589910 PQH589909:PQH589910 QAD589909:QAD589910 QJZ589909:QJZ589910 QTV589909:QTV589910 RDR589909:RDR589910 RNN589909:RNN589910 RXJ589909:RXJ589910 SHF589909:SHF589910 SRB589909:SRB589910 TAX589909:TAX589910 TKT589909:TKT589910 TUP589909:TUP589910 UEL589909:UEL589910 UOH589909:UOH589910 UYD589909:UYD589910 VHZ589909:VHZ589910 VRV589909:VRV589910 WBR589909:WBR589910 WLN589909:WLN589910 WVJ589909:WVJ589910 B655445:B655446 IX655445:IX655446 ST655445:ST655446 ACP655445:ACP655446 AML655445:AML655446 AWH655445:AWH655446 BGD655445:BGD655446 BPZ655445:BPZ655446 BZV655445:BZV655446 CJR655445:CJR655446 CTN655445:CTN655446 DDJ655445:DDJ655446 DNF655445:DNF655446 DXB655445:DXB655446 EGX655445:EGX655446 EQT655445:EQT655446 FAP655445:FAP655446 FKL655445:FKL655446 FUH655445:FUH655446 GED655445:GED655446 GNZ655445:GNZ655446 GXV655445:GXV655446 HHR655445:HHR655446 HRN655445:HRN655446 IBJ655445:IBJ655446 ILF655445:ILF655446 IVB655445:IVB655446 JEX655445:JEX655446 JOT655445:JOT655446 JYP655445:JYP655446 KIL655445:KIL655446 KSH655445:KSH655446 LCD655445:LCD655446 LLZ655445:LLZ655446 LVV655445:LVV655446 MFR655445:MFR655446 MPN655445:MPN655446 MZJ655445:MZJ655446 NJF655445:NJF655446 NTB655445:NTB655446 OCX655445:OCX655446 OMT655445:OMT655446 OWP655445:OWP655446 PGL655445:PGL655446 PQH655445:PQH655446 QAD655445:QAD655446 QJZ655445:QJZ655446 QTV655445:QTV655446 RDR655445:RDR655446 RNN655445:RNN655446 RXJ655445:RXJ655446 SHF655445:SHF655446 SRB655445:SRB655446 TAX655445:TAX655446 TKT655445:TKT655446 TUP655445:TUP655446 UEL655445:UEL655446 UOH655445:UOH655446 UYD655445:UYD655446 VHZ655445:VHZ655446 VRV655445:VRV655446 WBR655445:WBR655446 WLN655445:WLN655446 WVJ655445:WVJ655446 B720981:B720982 IX720981:IX720982 ST720981:ST720982 ACP720981:ACP720982 AML720981:AML720982 AWH720981:AWH720982 BGD720981:BGD720982 BPZ720981:BPZ720982 BZV720981:BZV720982 CJR720981:CJR720982 CTN720981:CTN720982 DDJ720981:DDJ720982 DNF720981:DNF720982 DXB720981:DXB720982 EGX720981:EGX720982 EQT720981:EQT720982 FAP720981:FAP720982 FKL720981:FKL720982 FUH720981:FUH720982 GED720981:GED720982 GNZ720981:GNZ720982 GXV720981:GXV720982 HHR720981:HHR720982 HRN720981:HRN720982 IBJ720981:IBJ720982 ILF720981:ILF720982 IVB720981:IVB720982 JEX720981:JEX720982 JOT720981:JOT720982 JYP720981:JYP720982 KIL720981:KIL720982 KSH720981:KSH720982 LCD720981:LCD720982 LLZ720981:LLZ720982 LVV720981:LVV720982 MFR720981:MFR720982 MPN720981:MPN720982 MZJ720981:MZJ720982 NJF720981:NJF720982 NTB720981:NTB720982 OCX720981:OCX720982 OMT720981:OMT720982 OWP720981:OWP720982 PGL720981:PGL720982 PQH720981:PQH720982 QAD720981:QAD720982 QJZ720981:QJZ720982 QTV720981:QTV720982 RDR720981:RDR720982 RNN720981:RNN720982 RXJ720981:RXJ720982 SHF720981:SHF720982 SRB720981:SRB720982 TAX720981:TAX720982 TKT720981:TKT720982 TUP720981:TUP720982 UEL720981:UEL720982 UOH720981:UOH720982 UYD720981:UYD720982 VHZ720981:VHZ720982 VRV720981:VRV720982 WBR720981:WBR720982 WLN720981:WLN720982 WVJ720981:WVJ720982 B786517:B786518 IX786517:IX786518 ST786517:ST786518 ACP786517:ACP786518 AML786517:AML786518 AWH786517:AWH786518 BGD786517:BGD786518 BPZ786517:BPZ786518 BZV786517:BZV786518 CJR786517:CJR786518 CTN786517:CTN786518 DDJ786517:DDJ786518 DNF786517:DNF786518 DXB786517:DXB786518 EGX786517:EGX786518 EQT786517:EQT786518 FAP786517:FAP786518 FKL786517:FKL786518 FUH786517:FUH786518 GED786517:GED786518 GNZ786517:GNZ786518 GXV786517:GXV786518 HHR786517:HHR786518 HRN786517:HRN786518 IBJ786517:IBJ786518 ILF786517:ILF786518 IVB786517:IVB786518 JEX786517:JEX786518 JOT786517:JOT786518 JYP786517:JYP786518 KIL786517:KIL786518 KSH786517:KSH786518 LCD786517:LCD786518 LLZ786517:LLZ786518 LVV786517:LVV786518 MFR786517:MFR786518 MPN786517:MPN786518 MZJ786517:MZJ786518 NJF786517:NJF786518 NTB786517:NTB786518 OCX786517:OCX786518 OMT786517:OMT786518 OWP786517:OWP786518 PGL786517:PGL786518 PQH786517:PQH786518 QAD786517:QAD786518 QJZ786517:QJZ786518 QTV786517:QTV786518 RDR786517:RDR786518 RNN786517:RNN786518 RXJ786517:RXJ786518 SHF786517:SHF786518 SRB786517:SRB786518 TAX786517:TAX786518 TKT786517:TKT786518 TUP786517:TUP786518 UEL786517:UEL786518 UOH786517:UOH786518 UYD786517:UYD786518 VHZ786517:VHZ786518 VRV786517:VRV786518 WBR786517:WBR786518 WLN786517:WLN786518 WVJ786517:WVJ786518 B852053:B852054 IX852053:IX852054 ST852053:ST852054 ACP852053:ACP852054 AML852053:AML852054 AWH852053:AWH852054 BGD852053:BGD852054 BPZ852053:BPZ852054 BZV852053:BZV852054 CJR852053:CJR852054 CTN852053:CTN852054 DDJ852053:DDJ852054 DNF852053:DNF852054 DXB852053:DXB852054 EGX852053:EGX852054 EQT852053:EQT852054 FAP852053:FAP852054 FKL852053:FKL852054 FUH852053:FUH852054 GED852053:GED852054 GNZ852053:GNZ852054 GXV852053:GXV852054 HHR852053:HHR852054 HRN852053:HRN852054 IBJ852053:IBJ852054 ILF852053:ILF852054 IVB852053:IVB852054 JEX852053:JEX852054 JOT852053:JOT852054 JYP852053:JYP852054 KIL852053:KIL852054 KSH852053:KSH852054 LCD852053:LCD852054 LLZ852053:LLZ852054 LVV852053:LVV852054 MFR852053:MFR852054 MPN852053:MPN852054 MZJ852053:MZJ852054 NJF852053:NJF852054 NTB852053:NTB852054 OCX852053:OCX852054 OMT852053:OMT852054 OWP852053:OWP852054 PGL852053:PGL852054 PQH852053:PQH852054 QAD852053:QAD852054 QJZ852053:QJZ852054 QTV852053:QTV852054 RDR852053:RDR852054 RNN852053:RNN852054 RXJ852053:RXJ852054 SHF852053:SHF852054 SRB852053:SRB852054 TAX852053:TAX852054 TKT852053:TKT852054 TUP852053:TUP852054 UEL852053:UEL852054 UOH852053:UOH852054 UYD852053:UYD852054 VHZ852053:VHZ852054 VRV852053:VRV852054 WBR852053:WBR852054 WLN852053:WLN852054 WVJ852053:WVJ852054 B917589:B917590 IX917589:IX917590 ST917589:ST917590 ACP917589:ACP917590 AML917589:AML917590 AWH917589:AWH917590 BGD917589:BGD917590 BPZ917589:BPZ917590 BZV917589:BZV917590 CJR917589:CJR917590 CTN917589:CTN917590 DDJ917589:DDJ917590 DNF917589:DNF917590 DXB917589:DXB917590 EGX917589:EGX917590 EQT917589:EQT917590 FAP917589:FAP917590 FKL917589:FKL917590 FUH917589:FUH917590 GED917589:GED917590 GNZ917589:GNZ917590 GXV917589:GXV917590 HHR917589:HHR917590 HRN917589:HRN917590 IBJ917589:IBJ917590 ILF917589:ILF917590 IVB917589:IVB917590 JEX917589:JEX917590 JOT917589:JOT917590 JYP917589:JYP917590 KIL917589:KIL917590 KSH917589:KSH917590 LCD917589:LCD917590 LLZ917589:LLZ917590 LVV917589:LVV917590 MFR917589:MFR917590 MPN917589:MPN917590 MZJ917589:MZJ917590 NJF917589:NJF917590 NTB917589:NTB917590 OCX917589:OCX917590 OMT917589:OMT917590 OWP917589:OWP917590 PGL917589:PGL917590 PQH917589:PQH917590 QAD917589:QAD917590 QJZ917589:QJZ917590 QTV917589:QTV917590 RDR917589:RDR917590 RNN917589:RNN917590 RXJ917589:RXJ917590 SHF917589:SHF917590 SRB917589:SRB917590 TAX917589:TAX917590 TKT917589:TKT917590 TUP917589:TUP917590 UEL917589:UEL917590 UOH917589:UOH917590 UYD917589:UYD917590 VHZ917589:VHZ917590 VRV917589:VRV917590 WBR917589:WBR917590 WLN917589:WLN917590 WVJ917589:WVJ917590 B983125:B983126 IX983125:IX983126 ST983125:ST983126 ACP983125:ACP983126 AML983125:AML983126 AWH983125:AWH983126 BGD983125:BGD983126 BPZ983125:BPZ983126 BZV983125:BZV983126 CJR983125:CJR983126 CTN983125:CTN983126 DDJ983125:DDJ983126 DNF983125:DNF983126 DXB983125:DXB983126 EGX983125:EGX983126 EQT983125:EQT983126 FAP983125:FAP983126 FKL983125:FKL983126 FUH983125:FUH983126 GED983125:GED983126 GNZ983125:GNZ983126 GXV983125:GXV983126 HHR983125:HHR983126 HRN983125:HRN983126 IBJ983125:IBJ983126 ILF983125:ILF983126 IVB983125:IVB983126 JEX983125:JEX983126 JOT983125:JOT983126 JYP983125:JYP983126 KIL983125:KIL983126 KSH983125:KSH983126 LCD983125:LCD983126 LLZ983125:LLZ983126 LVV983125:LVV983126 MFR983125:MFR983126 MPN983125:MPN983126 MZJ983125:MZJ983126 NJF983125:NJF983126 NTB983125:NTB983126 OCX983125:OCX983126 OMT983125:OMT983126 OWP983125:OWP983126 PGL983125:PGL983126 PQH983125:PQH983126 QAD983125:QAD983126 QJZ983125:QJZ983126 QTV983125:QTV983126 RDR983125:RDR983126 RNN983125:RNN983126 RXJ983125:RXJ983126 SHF983125:SHF983126 SRB983125:SRB983126 TAX983125:TAX983126 TKT983125:TKT983126 TUP983125:TUP983126 UEL983125:UEL983126 UOH983125:UOH983126 UYD983125:UYD983126 VHZ983125:VHZ983126 VRV983125:VRV983126 WBR983125:WBR983126 WLN983125:WLN983126 WVJ983125:WVJ983126 B65:B66 IX65:IX66 ST65:ST66 ACP65:ACP66 AML65:AML66 AWH65:AWH66 BGD65:BGD66 BPZ65:BPZ66 BZV65:BZV66 CJR65:CJR66 CTN65:CTN66 DDJ65:DDJ66 DNF65:DNF66 DXB65:DXB66 EGX65:EGX66 EQT65:EQT66 FAP65:FAP66 FKL65:FKL66 FUH65:FUH66 GED65:GED66 GNZ65:GNZ66 GXV65:GXV66 HHR65:HHR66 HRN65:HRN66 IBJ65:IBJ66 ILF65:ILF66 IVB65:IVB66 JEX65:JEX66 JOT65:JOT66 JYP65:JYP66 KIL65:KIL66 KSH65:KSH66 LCD65:LCD66 LLZ65:LLZ66 LVV65:LVV66 MFR65:MFR66 MPN65:MPN66 MZJ65:MZJ66 NJF65:NJF66 NTB65:NTB66 OCX65:OCX66 OMT65:OMT66 OWP65:OWP66 PGL65:PGL66 PQH65:PQH66 QAD65:QAD66 QJZ65:QJZ66 QTV65:QTV66 RDR65:RDR66 RNN65:RNN66 RXJ65:RXJ66 SHF65:SHF66 SRB65:SRB66 TAX65:TAX66 TKT65:TKT66 TUP65:TUP66 UEL65:UEL66 UOH65:UOH66 UYD65:UYD66 VHZ65:VHZ66 VRV65:VRV66 WBR65:WBR66 WLN65:WLN66 WVJ65:WVJ66 B65594:B65595 IX65594:IX65595 ST65594:ST65595 ACP65594:ACP65595 AML65594:AML65595 AWH65594:AWH65595 BGD65594:BGD65595 BPZ65594:BPZ65595 BZV65594:BZV65595 CJR65594:CJR65595 CTN65594:CTN65595 DDJ65594:DDJ65595 DNF65594:DNF65595 DXB65594:DXB65595 EGX65594:EGX65595 EQT65594:EQT65595 FAP65594:FAP65595 FKL65594:FKL65595 FUH65594:FUH65595 GED65594:GED65595 GNZ65594:GNZ65595 GXV65594:GXV65595 HHR65594:HHR65595 HRN65594:HRN65595 IBJ65594:IBJ65595 ILF65594:ILF65595 IVB65594:IVB65595 JEX65594:JEX65595 JOT65594:JOT65595 JYP65594:JYP65595 KIL65594:KIL65595 KSH65594:KSH65595 LCD65594:LCD65595 LLZ65594:LLZ65595 LVV65594:LVV65595 MFR65594:MFR65595 MPN65594:MPN65595 MZJ65594:MZJ65595 NJF65594:NJF65595 NTB65594:NTB65595 OCX65594:OCX65595 OMT65594:OMT65595 OWP65594:OWP65595 PGL65594:PGL65595 PQH65594:PQH65595 QAD65594:QAD65595 QJZ65594:QJZ65595 QTV65594:QTV65595 RDR65594:RDR65595 RNN65594:RNN65595 RXJ65594:RXJ65595 SHF65594:SHF65595 SRB65594:SRB65595 TAX65594:TAX65595 TKT65594:TKT65595 TUP65594:TUP65595 UEL65594:UEL65595 UOH65594:UOH65595 UYD65594:UYD65595 VHZ65594:VHZ65595 VRV65594:VRV65595 WBR65594:WBR65595 WLN65594:WLN65595 WVJ65594:WVJ65595 B131130:B131131 IX131130:IX131131 ST131130:ST131131 ACP131130:ACP131131 AML131130:AML131131 AWH131130:AWH131131 BGD131130:BGD131131 BPZ131130:BPZ131131 BZV131130:BZV131131 CJR131130:CJR131131 CTN131130:CTN131131 DDJ131130:DDJ131131 DNF131130:DNF131131 DXB131130:DXB131131 EGX131130:EGX131131 EQT131130:EQT131131 FAP131130:FAP131131 FKL131130:FKL131131 FUH131130:FUH131131 GED131130:GED131131 GNZ131130:GNZ131131 GXV131130:GXV131131 HHR131130:HHR131131 HRN131130:HRN131131 IBJ131130:IBJ131131 ILF131130:ILF131131 IVB131130:IVB131131 JEX131130:JEX131131 JOT131130:JOT131131 JYP131130:JYP131131 KIL131130:KIL131131 KSH131130:KSH131131 LCD131130:LCD131131 LLZ131130:LLZ131131 LVV131130:LVV131131 MFR131130:MFR131131 MPN131130:MPN131131 MZJ131130:MZJ131131 NJF131130:NJF131131 NTB131130:NTB131131 OCX131130:OCX131131 OMT131130:OMT131131 OWP131130:OWP131131 PGL131130:PGL131131 PQH131130:PQH131131 QAD131130:QAD131131 QJZ131130:QJZ131131 QTV131130:QTV131131 RDR131130:RDR131131 RNN131130:RNN131131 RXJ131130:RXJ131131 SHF131130:SHF131131 SRB131130:SRB131131 TAX131130:TAX131131 TKT131130:TKT131131 TUP131130:TUP131131 UEL131130:UEL131131 UOH131130:UOH131131 UYD131130:UYD131131 VHZ131130:VHZ131131 VRV131130:VRV131131 WBR131130:WBR131131 WLN131130:WLN131131 WVJ131130:WVJ131131 B196666:B196667 IX196666:IX196667 ST196666:ST196667 ACP196666:ACP196667 AML196666:AML196667 AWH196666:AWH196667 BGD196666:BGD196667 BPZ196666:BPZ196667 BZV196666:BZV196667 CJR196666:CJR196667 CTN196666:CTN196667 DDJ196666:DDJ196667 DNF196666:DNF196667 DXB196666:DXB196667 EGX196666:EGX196667 EQT196666:EQT196667 FAP196666:FAP196667 FKL196666:FKL196667 FUH196666:FUH196667 GED196666:GED196667 GNZ196666:GNZ196667 GXV196666:GXV196667 HHR196666:HHR196667 HRN196666:HRN196667 IBJ196666:IBJ196667 ILF196666:ILF196667 IVB196666:IVB196667 JEX196666:JEX196667 JOT196666:JOT196667 JYP196666:JYP196667 KIL196666:KIL196667 KSH196666:KSH196667 LCD196666:LCD196667 LLZ196666:LLZ196667 LVV196666:LVV196667 MFR196666:MFR196667 MPN196666:MPN196667 MZJ196666:MZJ196667 NJF196666:NJF196667 NTB196666:NTB196667 OCX196666:OCX196667 OMT196666:OMT196667 OWP196666:OWP196667 PGL196666:PGL196667 PQH196666:PQH196667 QAD196666:QAD196667 QJZ196666:QJZ196667 QTV196666:QTV196667 RDR196666:RDR196667 RNN196666:RNN196667 RXJ196666:RXJ196667 SHF196666:SHF196667 SRB196666:SRB196667 TAX196666:TAX196667 TKT196666:TKT196667 TUP196666:TUP196667 UEL196666:UEL196667 UOH196666:UOH196667 UYD196666:UYD196667 VHZ196666:VHZ196667 VRV196666:VRV196667 WBR196666:WBR196667 WLN196666:WLN196667 WVJ196666:WVJ196667 B262202:B262203 IX262202:IX262203 ST262202:ST262203 ACP262202:ACP262203 AML262202:AML262203 AWH262202:AWH262203 BGD262202:BGD262203 BPZ262202:BPZ262203 BZV262202:BZV262203 CJR262202:CJR262203 CTN262202:CTN262203 DDJ262202:DDJ262203 DNF262202:DNF262203 DXB262202:DXB262203 EGX262202:EGX262203 EQT262202:EQT262203 FAP262202:FAP262203 FKL262202:FKL262203 FUH262202:FUH262203 GED262202:GED262203 GNZ262202:GNZ262203 GXV262202:GXV262203 HHR262202:HHR262203 HRN262202:HRN262203 IBJ262202:IBJ262203 ILF262202:ILF262203 IVB262202:IVB262203 JEX262202:JEX262203 JOT262202:JOT262203 JYP262202:JYP262203 KIL262202:KIL262203 KSH262202:KSH262203 LCD262202:LCD262203 LLZ262202:LLZ262203 LVV262202:LVV262203 MFR262202:MFR262203 MPN262202:MPN262203 MZJ262202:MZJ262203 NJF262202:NJF262203 NTB262202:NTB262203 OCX262202:OCX262203 OMT262202:OMT262203 OWP262202:OWP262203 PGL262202:PGL262203 PQH262202:PQH262203 QAD262202:QAD262203 QJZ262202:QJZ262203 QTV262202:QTV262203 RDR262202:RDR262203 RNN262202:RNN262203 RXJ262202:RXJ262203 SHF262202:SHF262203 SRB262202:SRB262203 TAX262202:TAX262203 TKT262202:TKT262203 TUP262202:TUP262203 UEL262202:UEL262203 UOH262202:UOH262203 UYD262202:UYD262203 VHZ262202:VHZ262203 VRV262202:VRV262203 WBR262202:WBR262203 WLN262202:WLN262203 WVJ262202:WVJ262203 B327738:B327739 IX327738:IX327739 ST327738:ST327739 ACP327738:ACP327739 AML327738:AML327739 AWH327738:AWH327739 BGD327738:BGD327739 BPZ327738:BPZ327739 BZV327738:BZV327739 CJR327738:CJR327739 CTN327738:CTN327739 DDJ327738:DDJ327739 DNF327738:DNF327739 DXB327738:DXB327739 EGX327738:EGX327739 EQT327738:EQT327739 FAP327738:FAP327739 FKL327738:FKL327739 FUH327738:FUH327739 GED327738:GED327739 GNZ327738:GNZ327739 GXV327738:GXV327739 HHR327738:HHR327739 HRN327738:HRN327739 IBJ327738:IBJ327739 ILF327738:ILF327739 IVB327738:IVB327739 JEX327738:JEX327739 JOT327738:JOT327739 JYP327738:JYP327739 KIL327738:KIL327739 KSH327738:KSH327739 LCD327738:LCD327739 LLZ327738:LLZ327739 LVV327738:LVV327739 MFR327738:MFR327739 MPN327738:MPN327739 MZJ327738:MZJ327739 NJF327738:NJF327739 NTB327738:NTB327739 OCX327738:OCX327739 OMT327738:OMT327739 OWP327738:OWP327739 PGL327738:PGL327739 PQH327738:PQH327739 QAD327738:QAD327739 QJZ327738:QJZ327739 QTV327738:QTV327739 RDR327738:RDR327739 RNN327738:RNN327739 RXJ327738:RXJ327739 SHF327738:SHF327739 SRB327738:SRB327739 TAX327738:TAX327739 TKT327738:TKT327739 TUP327738:TUP327739 UEL327738:UEL327739 UOH327738:UOH327739 UYD327738:UYD327739 VHZ327738:VHZ327739 VRV327738:VRV327739 WBR327738:WBR327739 WLN327738:WLN327739 WVJ327738:WVJ327739 B393274:B393275 IX393274:IX393275 ST393274:ST393275 ACP393274:ACP393275 AML393274:AML393275 AWH393274:AWH393275 BGD393274:BGD393275 BPZ393274:BPZ393275 BZV393274:BZV393275 CJR393274:CJR393275 CTN393274:CTN393275 DDJ393274:DDJ393275 DNF393274:DNF393275 DXB393274:DXB393275 EGX393274:EGX393275 EQT393274:EQT393275 FAP393274:FAP393275 FKL393274:FKL393275 FUH393274:FUH393275 GED393274:GED393275 GNZ393274:GNZ393275 GXV393274:GXV393275 HHR393274:HHR393275 HRN393274:HRN393275 IBJ393274:IBJ393275 ILF393274:ILF393275 IVB393274:IVB393275 JEX393274:JEX393275 JOT393274:JOT393275 JYP393274:JYP393275 KIL393274:KIL393275 KSH393274:KSH393275 LCD393274:LCD393275 LLZ393274:LLZ393275 LVV393274:LVV393275 MFR393274:MFR393275 MPN393274:MPN393275 MZJ393274:MZJ393275 NJF393274:NJF393275 NTB393274:NTB393275 OCX393274:OCX393275 OMT393274:OMT393275 OWP393274:OWP393275 PGL393274:PGL393275 PQH393274:PQH393275 QAD393274:QAD393275 QJZ393274:QJZ393275 QTV393274:QTV393275 RDR393274:RDR393275 RNN393274:RNN393275 RXJ393274:RXJ393275 SHF393274:SHF393275 SRB393274:SRB393275 TAX393274:TAX393275 TKT393274:TKT393275 TUP393274:TUP393275 UEL393274:UEL393275 UOH393274:UOH393275 UYD393274:UYD393275 VHZ393274:VHZ393275 VRV393274:VRV393275 WBR393274:WBR393275 WLN393274:WLN393275 WVJ393274:WVJ393275 B458810:B458811 IX458810:IX458811 ST458810:ST458811 ACP458810:ACP458811 AML458810:AML458811 AWH458810:AWH458811 BGD458810:BGD458811 BPZ458810:BPZ458811 BZV458810:BZV458811 CJR458810:CJR458811 CTN458810:CTN458811 DDJ458810:DDJ458811 DNF458810:DNF458811 DXB458810:DXB458811 EGX458810:EGX458811 EQT458810:EQT458811 FAP458810:FAP458811 FKL458810:FKL458811 FUH458810:FUH458811 GED458810:GED458811 GNZ458810:GNZ458811 GXV458810:GXV458811 HHR458810:HHR458811 HRN458810:HRN458811 IBJ458810:IBJ458811 ILF458810:ILF458811 IVB458810:IVB458811 JEX458810:JEX458811 JOT458810:JOT458811 JYP458810:JYP458811 KIL458810:KIL458811 KSH458810:KSH458811 LCD458810:LCD458811 LLZ458810:LLZ458811 LVV458810:LVV458811 MFR458810:MFR458811 MPN458810:MPN458811 MZJ458810:MZJ458811 NJF458810:NJF458811 NTB458810:NTB458811 OCX458810:OCX458811 OMT458810:OMT458811 OWP458810:OWP458811 PGL458810:PGL458811 PQH458810:PQH458811 QAD458810:QAD458811 QJZ458810:QJZ458811 QTV458810:QTV458811 RDR458810:RDR458811 RNN458810:RNN458811 RXJ458810:RXJ458811 SHF458810:SHF458811 SRB458810:SRB458811 TAX458810:TAX458811 TKT458810:TKT458811 TUP458810:TUP458811 UEL458810:UEL458811 UOH458810:UOH458811 UYD458810:UYD458811 VHZ458810:VHZ458811 VRV458810:VRV458811 WBR458810:WBR458811 WLN458810:WLN458811 WVJ458810:WVJ458811 B524346:B524347 IX524346:IX524347 ST524346:ST524347 ACP524346:ACP524347 AML524346:AML524347 AWH524346:AWH524347 BGD524346:BGD524347 BPZ524346:BPZ524347 BZV524346:BZV524347 CJR524346:CJR524347 CTN524346:CTN524347 DDJ524346:DDJ524347 DNF524346:DNF524347 DXB524346:DXB524347 EGX524346:EGX524347 EQT524346:EQT524347 FAP524346:FAP524347 FKL524346:FKL524347 FUH524346:FUH524347 GED524346:GED524347 GNZ524346:GNZ524347 GXV524346:GXV524347 HHR524346:HHR524347 HRN524346:HRN524347 IBJ524346:IBJ524347 ILF524346:ILF524347 IVB524346:IVB524347 JEX524346:JEX524347 JOT524346:JOT524347 JYP524346:JYP524347 KIL524346:KIL524347 KSH524346:KSH524347 LCD524346:LCD524347 LLZ524346:LLZ524347 LVV524346:LVV524347 MFR524346:MFR524347 MPN524346:MPN524347 MZJ524346:MZJ524347 NJF524346:NJF524347 NTB524346:NTB524347 OCX524346:OCX524347 OMT524346:OMT524347 OWP524346:OWP524347 PGL524346:PGL524347 PQH524346:PQH524347 QAD524346:QAD524347 QJZ524346:QJZ524347 QTV524346:QTV524347 RDR524346:RDR524347 RNN524346:RNN524347 RXJ524346:RXJ524347 SHF524346:SHF524347 SRB524346:SRB524347 TAX524346:TAX524347 TKT524346:TKT524347 TUP524346:TUP524347 UEL524346:UEL524347 UOH524346:UOH524347 UYD524346:UYD524347 VHZ524346:VHZ524347 VRV524346:VRV524347 WBR524346:WBR524347 WLN524346:WLN524347 WVJ524346:WVJ524347 B589882:B589883 IX589882:IX589883 ST589882:ST589883 ACP589882:ACP589883 AML589882:AML589883 AWH589882:AWH589883 BGD589882:BGD589883 BPZ589882:BPZ589883 BZV589882:BZV589883 CJR589882:CJR589883 CTN589882:CTN589883 DDJ589882:DDJ589883 DNF589882:DNF589883 DXB589882:DXB589883 EGX589882:EGX589883 EQT589882:EQT589883 FAP589882:FAP589883 FKL589882:FKL589883 FUH589882:FUH589883 GED589882:GED589883 GNZ589882:GNZ589883 GXV589882:GXV589883 HHR589882:HHR589883 HRN589882:HRN589883 IBJ589882:IBJ589883 ILF589882:ILF589883 IVB589882:IVB589883 JEX589882:JEX589883 JOT589882:JOT589883 JYP589882:JYP589883 KIL589882:KIL589883 KSH589882:KSH589883 LCD589882:LCD589883 LLZ589882:LLZ589883 LVV589882:LVV589883 MFR589882:MFR589883 MPN589882:MPN589883 MZJ589882:MZJ589883 NJF589882:NJF589883 NTB589882:NTB589883 OCX589882:OCX589883 OMT589882:OMT589883 OWP589882:OWP589883 PGL589882:PGL589883 PQH589882:PQH589883 QAD589882:QAD589883 QJZ589882:QJZ589883 QTV589882:QTV589883 RDR589882:RDR589883 RNN589882:RNN589883 RXJ589882:RXJ589883 SHF589882:SHF589883 SRB589882:SRB589883 TAX589882:TAX589883 TKT589882:TKT589883 TUP589882:TUP589883 UEL589882:UEL589883 UOH589882:UOH589883 UYD589882:UYD589883 VHZ589882:VHZ589883 VRV589882:VRV589883 WBR589882:WBR589883 WLN589882:WLN589883 WVJ589882:WVJ589883 B655418:B655419 IX655418:IX655419 ST655418:ST655419 ACP655418:ACP655419 AML655418:AML655419 AWH655418:AWH655419 BGD655418:BGD655419 BPZ655418:BPZ655419 BZV655418:BZV655419 CJR655418:CJR655419 CTN655418:CTN655419 DDJ655418:DDJ655419 DNF655418:DNF655419 DXB655418:DXB655419 EGX655418:EGX655419 EQT655418:EQT655419 FAP655418:FAP655419 FKL655418:FKL655419 FUH655418:FUH655419 GED655418:GED655419 GNZ655418:GNZ655419 GXV655418:GXV655419 HHR655418:HHR655419 HRN655418:HRN655419 IBJ655418:IBJ655419 ILF655418:ILF655419 IVB655418:IVB655419 JEX655418:JEX655419 JOT655418:JOT655419 JYP655418:JYP655419 KIL655418:KIL655419 KSH655418:KSH655419 LCD655418:LCD655419 LLZ655418:LLZ655419 LVV655418:LVV655419 MFR655418:MFR655419 MPN655418:MPN655419 MZJ655418:MZJ655419 NJF655418:NJF655419 NTB655418:NTB655419 OCX655418:OCX655419 OMT655418:OMT655419 OWP655418:OWP655419 PGL655418:PGL655419 PQH655418:PQH655419 QAD655418:QAD655419 QJZ655418:QJZ655419 QTV655418:QTV655419 RDR655418:RDR655419 RNN655418:RNN655419 RXJ655418:RXJ655419 SHF655418:SHF655419 SRB655418:SRB655419 TAX655418:TAX655419 TKT655418:TKT655419 TUP655418:TUP655419 UEL655418:UEL655419 UOH655418:UOH655419 UYD655418:UYD655419 VHZ655418:VHZ655419 VRV655418:VRV655419 WBR655418:WBR655419 WLN655418:WLN655419 WVJ655418:WVJ655419 B720954:B720955 IX720954:IX720955 ST720954:ST720955 ACP720954:ACP720955 AML720954:AML720955 AWH720954:AWH720955 BGD720954:BGD720955 BPZ720954:BPZ720955 BZV720954:BZV720955 CJR720954:CJR720955 CTN720954:CTN720955 DDJ720954:DDJ720955 DNF720954:DNF720955 DXB720954:DXB720955 EGX720954:EGX720955 EQT720954:EQT720955 FAP720954:FAP720955 FKL720954:FKL720955 FUH720954:FUH720955 GED720954:GED720955 GNZ720954:GNZ720955 GXV720954:GXV720955 HHR720954:HHR720955 HRN720954:HRN720955 IBJ720954:IBJ720955 ILF720954:ILF720955 IVB720954:IVB720955 JEX720954:JEX720955 JOT720954:JOT720955 JYP720954:JYP720955 KIL720954:KIL720955 KSH720954:KSH720955 LCD720954:LCD720955 LLZ720954:LLZ720955 LVV720954:LVV720955 MFR720954:MFR720955 MPN720954:MPN720955 MZJ720954:MZJ720955 NJF720954:NJF720955 NTB720954:NTB720955 OCX720954:OCX720955 OMT720954:OMT720955 OWP720954:OWP720955 PGL720954:PGL720955 PQH720954:PQH720955 QAD720954:QAD720955 QJZ720954:QJZ720955 QTV720954:QTV720955 RDR720954:RDR720955 RNN720954:RNN720955 RXJ720954:RXJ720955 SHF720954:SHF720955 SRB720954:SRB720955 TAX720954:TAX720955 TKT720954:TKT720955 TUP720954:TUP720955 UEL720954:UEL720955 UOH720954:UOH720955 UYD720954:UYD720955 VHZ720954:VHZ720955 VRV720954:VRV720955 WBR720954:WBR720955 WLN720954:WLN720955 WVJ720954:WVJ720955 B786490:B786491 IX786490:IX786491 ST786490:ST786491 ACP786490:ACP786491 AML786490:AML786491 AWH786490:AWH786491 BGD786490:BGD786491 BPZ786490:BPZ786491 BZV786490:BZV786491 CJR786490:CJR786491 CTN786490:CTN786491 DDJ786490:DDJ786491 DNF786490:DNF786491 DXB786490:DXB786491 EGX786490:EGX786491 EQT786490:EQT786491 FAP786490:FAP786491 FKL786490:FKL786491 FUH786490:FUH786491 GED786490:GED786491 GNZ786490:GNZ786491 GXV786490:GXV786491 HHR786490:HHR786491 HRN786490:HRN786491 IBJ786490:IBJ786491 ILF786490:ILF786491 IVB786490:IVB786491 JEX786490:JEX786491 JOT786490:JOT786491 JYP786490:JYP786491 KIL786490:KIL786491 KSH786490:KSH786491 LCD786490:LCD786491 LLZ786490:LLZ786491 LVV786490:LVV786491 MFR786490:MFR786491 MPN786490:MPN786491 MZJ786490:MZJ786491 NJF786490:NJF786491 NTB786490:NTB786491 OCX786490:OCX786491 OMT786490:OMT786491 OWP786490:OWP786491 PGL786490:PGL786491 PQH786490:PQH786491 QAD786490:QAD786491 QJZ786490:QJZ786491 QTV786490:QTV786491 RDR786490:RDR786491 RNN786490:RNN786491 RXJ786490:RXJ786491 SHF786490:SHF786491 SRB786490:SRB786491 TAX786490:TAX786491 TKT786490:TKT786491 TUP786490:TUP786491 UEL786490:UEL786491 UOH786490:UOH786491 UYD786490:UYD786491 VHZ786490:VHZ786491 VRV786490:VRV786491 WBR786490:WBR786491 WLN786490:WLN786491 WVJ786490:WVJ786491 B852026:B852027 IX852026:IX852027 ST852026:ST852027 ACP852026:ACP852027 AML852026:AML852027 AWH852026:AWH852027 BGD852026:BGD852027 BPZ852026:BPZ852027 BZV852026:BZV852027 CJR852026:CJR852027 CTN852026:CTN852027 DDJ852026:DDJ852027 DNF852026:DNF852027 DXB852026:DXB852027 EGX852026:EGX852027 EQT852026:EQT852027 FAP852026:FAP852027 FKL852026:FKL852027 FUH852026:FUH852027 GED852026:GED852027 GNZ852026:GNZ852027 GXV852026:GXV852027 HHR852026:HHR852027 HRN852026:HRN852027 IBJ852026:IBJ852027 ILF852026:ILF852027 IVB852026:IVB852027 JEX852026:JEX852027 JOT852026:JOT852027 JYP852026:JYP852027 KIL852026:KIL852027 KSH852026:KSH852027 LCD852026:LCD852027 LLZ852026:LLZ852027 LVV852026:LVV852027 MFR852026:MFR852027 MPN852026:MPN852027 MZJ852026:MZJ852027 NJF852026:NJF852027 NTB852026:NTB852027 OCX852026:OCX852027 OMT852026:OMT852027 OWP852026:OWP852027 PGL852026:PGL852027 PQH852026:PQH852027 QAD852026:QAD852027 QJZ852026:QJZ852027 QTV852026:QTV852027 RDR852026:RDR852027 RNN852026:RNN852027 RXJ852026:RXJ852027 SHF852026:SHF852027 SRB852026:SRB852027 TAX852026:TAX852027 TKT852026:TKT852027 TUP852026:TUP852027 UEL852026:UEL852027 UOH852026:UOH852027 UYD852026:UYD852027 VHZ852026:VHZ852027 VRV852026:VRV852027 WBR852026:WBR852027 WLN852026:WLN852027 WVJ852026:WVJ852027 B917562:B917563 IX917562:IX917563 ST917562:ST917563 ACP917562:ACP917563 AML917562:AML917563 AWH917562:AWH917563 BGD917562:BGD917563 BPZ917562:BPZ917563 BZV917562:BZV917563 CJR917562:CJR917563 CTN917562:CTN917563 DDJ917562:DDJ917563 DNF917562:DNF917563 DXB917562:DXB917563 EGX917562:EGX917563 EQT917562:EQT917563 FAP917562:FAP917563 FKL917562:FKL917563 FUH917562:FUH917563 GED917562:GED917563 GNZ917562:GNZ917563 GXV917562:GXV917563 HHR917562:HHR917563 HRN917562:HRN917563 IBJ917562:IBJ917563 ILF917562:ILF917563 IVB917562:IVB917563 JEX917562:JEX917563 JOT917562:JOT917563 JYP917562:JYP917563 KIL917562:KIL917563 KSH917562:KSH917563 LCD917562:LCD917563 LLZ917562:LLZ917563 LVV917562:LVV917563 MFR917562:MFR917563 MPN917562:MPN917563 MZJ917562:MZJ917563 NJF917562:NJF917563 NTB917562:NTB917563 OCX917562:OCX917563 OMT917562:OMT917563 OWP917562:OWP917563 PGL917562:PGL917563 PQH917562:PQH917563 QAD917562:QAD917563 QJZ917562:QJZ917563 QTV917562:QTV917563 RDR917562:RDR917563 RNN917562:RNN917563 RXJ917562:RXJ917563 SHF917562:SHF917563 SRB917562:SRB917563 TAX917562:TAX917563 TKT917562:TKT917563 TUP917562:TUP917563 UEL917562:UEL917563 UOH917562:UOH917563 UYD917562:UYD917563 VHZ917562:VHZ917563 VRV917562:VRV917563 WBR917562:WBR917563 WLN917562:WLN917563 WVJ917562:WVJ917563 B983098:B983099 IX983098:IX983099 ST983098:ST983099 ACP983098:ACP983099 AML983098:AML983099 AWH983098:AWH983099 BGD983098:BGD983099 BPZ983098:BPZ983099 BZV983098:BZV983099 CJR983098:CJR983099 CTN983098:CTN983099 DDJ983098:DDJ983099 DNF983098:DNF983099 DXB983098:DXB983099 EGX983098:EGX983099 EQT983098:EQT983099 FAP983098:FAP983099 FKL983098:FKL983099 FUH983098:FUH983099 GED983098:GED983099 GNZ983098:GNZ983099 GXV983098:GXV983099 HHR983098:HHR983099 HRN983098:HRN983099 IBJ983098:IBJ983099 ILF983098:ILF983099 IVB983098:IVB983099 JEX983098:JEX983099 JOT983098:JOT983099 JYP983098:JYP983099 KIL983098:KIL983099 KSH983098:KSH983099 LCD983098:LCD983099 LLZ983098:LLZ983099 LVV983098:LVV983099 MFR983098:MFR983099 MPN983098:MPN983099 MZJ983098:MZJ983099 NJF983098:NJF983099 NTB983098:NTB983099 OCX983098:OCX983099 OMT983098:OMT983099 OWP983098:OWP983099 PGL983098:PGL983099 PQH983098:PQH983099 QAD983098:QAD983099 QJZ983098:QJZ983099 QTV983098:QTV983099 RDR983098:RDR983099 RNN983098:RNN983099 RXJ983098:RXJ983099 SHF983098:SHF983099 SRB983098:SRB983099 TAX983098:TAX983099 TKT983098:TKT983099 TUP983098:TUP983099 UEL983098:UEL983099 UOH983098:UOH983099 UYD983098:UYD983099 VHZ983098:VHZ983099 VRV983098:VRV983099 WBR983098:WBR983099 WLN983098:WLN983099 WVJ983098:WVJ983099 IX18:IX19 ST18:ST19 ACP18:ACP19 AML18:AML19 AWH18:AWH19 BGD18:BGD19 BPZ18:BPZ19 BZV18:BZV19 CJR18:CJR19 CTN18:CTN19 DDJ18:DDJ19 DNF18:DNF19 DXB18:DXB19 EGX18:EGX19 EQT18:EQT19 FAP18:FAP19 FKL18:FKL19 FUH18:FUH19 GED18:GED19 GNZ18:GNZ19 GXV18:GXV19 HHR18:HHR19 HRN18:HRN19 IBJ18:IBJ19 ILF18:ILF19 IVB18:IVB19 JEX18:JEX19 JOT18:JOT19 JYP18:JYP19 KIL18:KIL19 KSH18:KSH19 LCD18:LCD19 LLZ18:LLZ19 LVV18:LVV19 MFR18:MFR19 MPN18:MPN19 MZJ18:MZJ19 NJF18:NJF19 NTB18:NTB19 OCX18:OCX19 OMT18:OMT19 OWP18:OWP19 PGL18:PGL19 PQH18:PQH19 QAD18:QAD19 QJZ18:QJZ19 QTV18:QTV19 RDR18:RDR19 RNN18:RNN19 RXJ18:RXJ19 SHF18:SHF19 SRB18:SRB19 TAX18:TAX19 TKT18:TKT19 TUP18:TUP19 UEL18:UEL19 UOH18:UOH19 UYD18:UYD19 VHZ18:VHZ19 VRV18:VRV19 WBR18:WBR19 WLN18:WLN19 WVJ18:WVJ19 B18:B19">
      <formula1>"□,■"</formula1>
    </dataValidation>
    <dataValidation type="list" allowBlank="1" showInputMessage="1" showErrorMessage="1" sqref="WVM983049:WVP983049 JA8:JD8 SW8:SZ8 ACS8:ACV8 AMO8:AMR8 AWK8:AWN8 BGG8:BGJ8 BQC8:BQF8 BZY8:CAB8 CJU8:CJX8 CTQ8:CTT8 DDM8:DDP8 DNI8:DNL8 DXE8:DXH8 EHA8:EHD8 EQW8:EQZ8 FAS8:FAV8 FKO8:FKR8 FUK8:FUN8 GEG8:GEJ8 GOC8:GOF8 GXY8:GYB8 HHU8:HHX8 HRQ8:HRT8 IBM8:IBP8 ILI8:ILL8 IVE8:IVH8 JFA8:JFD8 JOW8:JOZ8 JYS8:JYV8 KIO8:KIR8 KSK8:KSN8 LCG8:LCJ8 LMC8:LMF8 LVY8:LWB8 MFU8:MFX8 MPQ8:MPT8 MZM8:MZP8 NJI8:NJL8 NTE8:NTH8 ODA8:ODD8 OMW8:OMZ8 OWS8:OWV8 PGO8:PGR8 PQK8:PQN8 QAG8:QAJ8 QKC8:QKF8 QTY8:QUB8 RDU8:RDX8 RNQ8:RNT8 RXM8:RXP8 SHI8:SHL8 SRE8:SRH8 TBA8:TBD8 TKW8:TKZ8 TUS8:TUV8 UEO8:UER8 UOK8:UON8 UYG8:UYJ8 VIC8:VIF8 VRY8:VSB8 WBU8:WBX8 WLQ8:WLT8 WVM8:WVP8 E65545:H65545 JA65545:JD65545 SW65545:SZ65545 ACS65545:ACV65545 AMO65545:AMR65545 AWK65545:AWN65545 BGG65545:BGJ65545 BQC65545:BQF65545 BZY65545:CAB65545 CJU65545:CJX65545 CTQ65545:CTT65545 DDM65545:DDP65545 DNI65545:DNL65545 DXE65545:DXH65545 EHA65545:EHD65545 EQW65545:EQZ65545 FAS65545:FAV65545 FKO65545:FKR65545 FUK65545:FUN65545 GEG65545:GEJ65545 GOC65545:GOF65545 GXY65545:GYB65545 HHU65545:HHX65545 HRQ65545:HRT65545 IBM65545:IBP65545 ILI65545:ILL65545 IVE65545:IVH65545 JFA65545:JFD65545 JOW65545:JOZ65545 JYS65545:JYV65545 KIO65545:KIR65545 KSK65545:KSN65545 LCG65545:LCJ65545 LMC65545:LMF65545 LVY65545:LWB65545 MFU65545:MFX65545 MPQ65545:MPT65545 MZM65545:MZP65545 NJI65545:NJL65545 NTE65545:NTH65545 ODA65545:ODD65545 OMW65545:OMZ65545 OWS65545:OWV65545 PGO65545:PGR65545 PQK65545:PQN65545 QAG65545:QAJ65545 QKC65545:QKF65545 QTY65545:QUB65545 RDU65545:RDX65545 RNQ65545:RNT65545 RXM65545:RXP65545 SHI65545:SHL65545 SRE65545:SRH65545 TBA65545:TBD65545 TKW65545:TKZ65545 TUS65545:TUV65545 UEO65545:UER65545 UOK65545:UON65545 UYG65545:UYJ65545 VIC65545:VIF65545 VRY65545:VSB65545 WBU65545:WBX65545 WLQ65545:WLT65545 WVM65545:WVP65545 E131081:H131081 JA131081:JD131081 SW131081:SZ131081 ACS131081:ACV131081 AMO131081:AMR131081 AWK131081:AWN131081 BGG131081:BGJ131081 BQC131081:BQF131081 BZY131081:CAB131081 CJU131081:CJX131081 CTQ131081:CTT131081 DDM131081:DDP131081 DNI131081:DNL131081 DXE131081:DXH131081 EHA131081:EHD131081 EQW131081:EQZ131081 FAS131081:FAV131081 FKO131081:FKR131081 FUK131081:FUN131081 GEG131081:GEJ131081 GOC131081:GOF131081 GXY131081:GYB131081 HHU131081:HHX131081 HRQ131081:HRT131081 IBM131081:IBP131081 ILI131081:ILL131081 IVE131081:IVH131081 JFA131081:JFD131081 JOW131081:JOZ131081 JYS131081:JYV131081 KIO131081:KIR131081 KSK131081:KSN131081 LCG131081:LCJ131081 LMC131081:LMF131081 LVY131081:LWB131081 MFU131081:MFX131081 MPQ131081:MPT131081 MZM131081:MZP131081 NJI131081:NJL131081 NTE131081:NTH131081 ODA131081:ODD131081 OMW131081:OMZ131081 OWS131081:OWV131081 PGO131081:PGR131081 PQK131081:PQN131081 QAG131081:QAJ131081 QKC131081:QKF131081 QTY131081:QUB131081 RDU131081:RDX131081 RNQ131081:RNT131081 RXM131081:RXP131081 SHI131081:SHL131081 SRE131081:SRH131081 TBA131081:TBD131081 TKW131081:TKZ131081 TUS131081:TUV131081 UEO131081:UER131081 UOK131081:UON131081 UYG131081:UYJ131081 VIC131081:VIF131081 VRY131081:VSB131081 WBU131081:WBX131081 WLQ131081:WLT131081 WVM131081:WVP131081 E196617:H196617 JA196617:JD196617 SW196617:SZ196617 ACS196617:ACV196617 AMO196617:AMR196617 AWK196617:AWN196617 BGG196617:BGJ196617 BQC196617:BQF196617 BZY196617:CAB196617 CJU196617:CJX196617 CTQ196617:CTT196617 DDM196617:DDP196617 DNI196617:DNL196617 DXE196617:DXH196617 EHA196617:EHD196617 EQW196617:EQZ196617 FAS196617:FAV196617 FKO196617:FKR196617 FUK196617:FUN196617 GEG196617:GEJ196617 GOC196617:GOF196617 GXY196617:GYB196617 HHU196617:HHX196617 HRQ196617:HRT196617 IBM196617:IBP196617 ILI196617:ILL196617 IVE196617:IVH196617 JFA196617:JFD196617 JOW196617:JOZ196617 JYS196617:JYV196617 KIO196617:KIR196617 KSK196617:KSN196617 LCG196617:LCJ196617 LMC196617:LMF196617 LVY196617:LWB196617 MFU196617:MFX196617 MPQ196617:MPT196617 MZM196617:MZP196617 NJI196617:NJL196617 NTE196617:NTH196617 ODA196617:ODD196617 OMW196617:OMZ196617 OWS196617:OWV196617 PGO196617:PGR196617 PQK196617:PQN196617 QAG196617:QAJ196617 QKC196617:QKF196617 QTY196617:QUB196617 RDU196617:RDX196617 RNQ196617:RNT196617 RXM196617:RXP196617 SHI196617:SHL196617 SRE196617:SRH196617 TBA196617:TBD196617 TKW196617:TKZ196617 TUS196617:TUV196617 UEO196617:UER196617 UOK196617:UON196617 UYG196617:UYJ196617 VIC196617:VIF196617 VRY196617:VSB196617 WBU196617:WBX196617 WLQ196617:WLT196617 WVM196617:WVP196617 E262153:H262153 JA262153:JD262153 SW262153:SZ262153 ACS262153:ACV262153 AMO262153:AMR262153 AWK262153:AWN262153 BGG262153:BGJ262153 BQC262153:BQF262153 BZY262153:CAB262153 CJU262153:CJX262153 CTQ262153:CTT262153 DDM262153:DDP262153 DNI262153:DNL262153 DXE262153:DXH262153 EHA262153:EHD262153 EQW262153:EQZ262153 FAS262153:FAV262153 FKO262153:FKR262153 FUK262153:FUN262153 GEG262153:GEJ262153 GOC262153:GOF262153 GXY262153:GYB262153 HHU262153:HHX262153 HRQ262153:HRT262153 IBM262153:IBP262153 ILI262153:ILL262153 IVE262153:IVH262153 JFA262153:JFD262153 JOW262153:JOZ262153 JYS262153:JYV262153 KIO262153:KIR262153 KSK262153:KSN262153 LCG262153:LCJ262153 LMC262153:LMF262153 LVY262153:LWB262153 MFU262153:MFX262153 MPQ262153:MPT262153 MZM262153:MZP262153 NJI262153:NJL262153 NTE262153:NTH262153 ODA262153:ODD262153 OMW262153:OMZ262153 OWS262153:OWV262153 PGO262153:PGR262153 PQK262153:PQN262153 QAG262153:QAJ262153 QKC262153:QKF262153 QTY262153:QUB262153 RDU262153:RDX262153 RNQ262153:RNT262153 RXM262153:RXP262153 SHI262153:SHL262153 SRE262153:SRH262153 TBA262153:TBD262153 TKW262153:TKZ262153 TUS262153:TUV262153 UEO262153:UER262153 UOK262153:UON262153 UYG262153:UYJ262153 VIC262153:VIF262153 VRY262153:VSB262153 WBU262153:WBX262153 WLQ262153:WLT262153 WVM262153:WVP262153 E327689:H327689 JA327689:JD327689 SW327689:SZ327689 ACS327689:ACV327689 AMO327689:AMR327689 AWK327689:AWN327689 BGG327689:BGJ327689 BQC327689:BQF327689 BZY327689:CAB327689 CJU327689:CJX327689 CTQ327689:CTT327689 DDM327689:DDP327689 DNI327689:DNL327689 DXE327689:DXH327689 EHA327689:EHD327689 EQW327689:EQZ327689 FAS327689:FAV327689 FKO327689:FKR327689 FUK327689:FUN327689 GEG327689:GEJ327689 GOC327689:GOF327689 GXY327689:GYB327689 HHU327689:HHX327689 HRQ327689:HRT327689 IBM327689:IBP327689 ILI327689:ILL327689 IVE327689:IVH327689 JFA327689:JFD327689 JOW327689:JOZ327689 JYS327689:JYV327689 KIO327689:KIR327689 KSK327689:KSN327689 LCG327689:LCJ327689 LMC327689:LMF327689 LVY327689:LWB327689 MFU327689:MFX327689 MPQ327689:MPT327689 MZM327689:MZP327689 NJI327689:NJL327689 NTE327689:NTH327689 ODA327689:ODD327689 OMW327689:OMZ327689 OWS327689:OWV327689 PGO327689:PGR327689 PQK327689:PQN327689 QAG327689:QAJ327689 QKC327689:QKF327689 QTY327689:QUB327689 RDU327689:RDX327689 RNQ327689:RNT327689 RXM327689:RXP327689 SHI327689:SHL327689 SRE327689:SRH327689 TBA327689:TBD327689 TKW327689:TKZ327689 TUS327689:TUV327689 UEO327689:UER327689 UOK327689:UON327689 UYG327689:UYJ327689 VIC327689:VIF327689 VRY327689:VSB327689 WBU327689:WBX327689 WLQ327689:WLT327689 WVM327689:WVP327689 E393225:H393225 JA393225:JD393225 SW393225:SZ393225 ACS393225:ACV393225 AMO393225:AMR393225 AWK393225:AWN393225 BGG393225:BGJ393225 BQC393225:BQF393225 BZY393225:CAB393225 CJU393225:CJX393225 CTQ393225:CTT393225 DDM393225:DDP393225 DNI393225:DNL393225 DXE393225:DXH393225 EHA393225:EHD393225 EQW393225:EQZ393225 FAS393225:FAV393225 FKO393225:FKR393225 FUK393225:FUN393225 GEG393225:GEJ393225 GOC393225:GOF393225 GXY393225:GYB393225 HHU393225:HHX393225 HRQ393225:HRT393225 IBM393225:IBP393225 ILI393225:ILL393225 IVE393225:IVH393225 JFA393225:JFD393225 JOW393225:JOZ393225 JYS393225:JYV393225 KIO393225:KIR393225 KSK393225:KSN393225 LCG393225:LCJ393225 LMC393225:LMF393225 LVY393225:LWB393225 MFU393225:MFX393225 MPQ393225:MPT393225 MZM393225:MZP393225 NJI393225:NJL393225 NTE393225:NTH393225 ODA393225:ODD393225 OMW393225:OMZ393225 OWS393225:OWV393225 PGO393225:PGR393225 PQK393225:PQN393225 QAG393225:QAJ393225 QKC393225:QKF393225 QTY393225:QUB393225 RDU393225:RDX393225 RNQ393225:RNT393225 RXM393225:RXP393225 SHI393225:SHL393225 SRE393225:SRH393225 TBA393225:TBD393225 TKW393225:TKZ393225 TUS393225:TUV393225 UEO393225:UER393225 UOK393225:UON393225 UYG393225:UYJ393225 VIC393225:VIF393225 VRY393225:VSB393225 WBU393225:WBX393225 WLQ393225:WLT393225 WVM393225:WVP393225 E458761:H458761 JA458761:JD458761 SW458761:SZ458761 ACS458761:ACV458761 AMO458761:AMR458761 AWK458761:AWN458761 BGG458761:BGJ458761 BQC458761:BQF458761 BZY458761:CAB458761 CJU458761:CJX458761 CTQ458761:CTT458761 DDM458761:DDP458761 DNI458761:DNL458761 DXE458761:DXH458761 EHA458761:EHD458761 EQW458761:EQZ458761 FAS458761:FAV458761 FKO458761:FKR458761 FUK458761:FUN458761 GEG458761:GEJ458761 GOC458761:GOF458761 GXY458761:GYB458761 HHU458761:HHX458761 HRQ458761:HRT458761 IBM458761:IBP458761 ILI458761:ILL458761 IVE458761:IVH458761 JFA458761:JFD458761 JOW458761:JOZ458761 JYS458761:JYV458761 KIO458761:KIR458761 KSK458761:KSN458761 LCG458761:LCJ458761 LMC458761:LMF458761 LVY458761:LWB458761 MFU458761:MFX458761 MPQ458761:MPT458761 MZM458761:MZP458761 NJI458761:NJL458761 NTE458761:NTH458761 ODA458761:ODD458761 OMW458761:OMZ458761 OWS458761:OWV458761 PGO458761:PGR458761 PQK458761:PQN458761 QAG458761:QAJ458761 QKC458761:QKF458761 QTY458761:QUB458761 RDU458761:RDX458761 RNQ458761:RNT458761 RXM458761:RXP458761 SHI458761:SHL458761 SRE458761:SRH458761 TBA458761:TBD458761 TKW458761:TKZ458761 TUS458761:TUV458761 UEO458761:UER458761 UOK458761:UON458761 UYG458761:UYJ458761 VIC458761:VIF458761 VRY458761:VSB458761 WBU458761:WBX458761 WLQ458761:WLT458761 WVM458761:WVP458761 E524297:H524297 JA524297:JD524297 SW524297:SZ524297 ACS524297:ACV524297 AMO524297:AMR524297 AWK524297:AWN524297 BGG524297:BGJ524297 BQC524297:BQF524297 BZY524297:CAB524297 CJU524297:CJX524297 CTQ524297:CTT524297 DDM524297:DDP524297 DNI524297:DNL524297 DXE524297:DXH524297 EHA524297:EHD524297 EQW524297:EQZ524297 FAS524297:FAV524297 FKO524297:FKR524297 FUK524297:FUN524297 GEG524297:GEJ524297 GOC524297:GOF524297 GXY524297:GYB524297 HHU524297:HHX524297 HRQ524297:HRT524297 IBM524297:IBP524297 ILI524297:ILL524297 IVE524297:IVH524297 JFA524297:JFD524297 JOW524297:JOZ524297 JYS524297:JYV524297 KIO524297:KIR524297 KSK524297:KSN524297 LCG524297:LCJ524297 LMC524297:LMF524297 LVY524297:LWB524297 MFU524297:MFX524297 MPQ524297:MPT524297 MZM524297:MZP524297 NJI524297:NJL524297 NTE524297:NTH524297 ODA524297:ODD524297 OMW524297:OMZ524297 OWS524297:OWV524297 PGO524297:PGR524297 PQK524297:PQN524297 QAG524297:QAJ524297 QKC524297:QKF524297 QTY524297:QUB524297 RDU524297:RDX524297 RNQ524297:RNT524297 RXM524297:RXP524297 SHI524297:SHL524297 SRE524297:SRH524297 TBA524297:TBD524297 TKW524297:TKZ524297 TUS524297:TUV524297 UEO524297:UER524297 UOK524297:UON524297 UYG524297:UYJ524297 VIC524297:VIF524297 VRY524297:VSB524297 WBU524297:WBX524297 WLQ524297:WLT524297 WVM524297:WVP524297 E589833:H589833 JA589833:JD589833 SW589833:SZ589833 ACS589833:ACV589833 AMO589833:AMR589833 AWK589833:AWN589833 BGG589833:BGJ589833 BQC589833:BQF589833 BZY589833:CAB589833 CJU589833:CJX589833 CTQ589833:CTT589833 DDM589833:DDP589833 DNI589833:DNL589833 DXE589833:DXH589833 EHA589833:EHD589833 EQW589833:EQZ589833 FAS589833:FAV589833 FKO589833:FKR589833 FUK589833:FUN589833 GEG589833:GEJ589833 GOC589833:GOF589833 GXY589833:GYB589833 HHU589833:HHX589833 HRQ589833:HRT589833 IBM589833:IBP589833 ILI589833:ILL589833 IVE589833:IVH589833 JFA589833:JFD589833 JOW589833:JOZ589833 JYS589833:JYV589833 KIO589833:KIR589833 KSK589833:KSN589833 LCG589833:LCJ589833 LMC589833:LMF589833 LVY589833:LWB589833 MFU589833:MFX589833 MPQ589833:MPT589833 MZM589833:MZP589833 NJI589833:NJL589833 NTE589833:NTH589833 ODA589833:ODD589833 OMW589833:OMZ589833 OWS589833:OWV589833 PGO589833:PGR589833 PQK589833:PQN589833 QAG589833:QAJ589833 QKC589833:QKF589833 QTY589833:QUB589833 RDU589833:RDX589833 RNQ589833:RNT589833 RXM589833:RXP589833 SHI589833:SHL589833 SRE589833:SRH589833 TBA589833:TBD589833 TKW589833:TKZ589833 TUS589833:TUV589833 UEO589833:UER589833 UOK589833:UON589833 UYG589833:UYJ589833 VIC589833:VIF589833 VRY589833:VSB589833 WBU589833:WBX589833 WLQ589833:WLT589833 WVM589833:WVP589833 E655369:H655369 JA655369:JD655369 SW655369:SZ655369 ACS655369:ACV655369 AMO655369:AMR655369 AWK655369:AWN655369 BGG655369:BGJ655369 BQC655369:BQF655369 BZY655369:CAB655369 CJU655369:CJX655369 CTQ655369:CTT655369 DDM655369:DDP655369 DNI655369:DNL655369 DXE655369:DXH655369 EHA655369:EHD655369 EQW655369:EQZ655369 FAS655369:FAV655369 FKO655369:FKR655369 FUK655369:FUN655369 GEG655369:GEJ655369 GOC655369:GOF655369 GXY655369:GYB655369 HHU655369:HHX655369 HRQ655369:HRT655369 IBM655369:IBP655369 ILI655369:ILL655369 IVE655369:IVH655369 JFA655369:JFD655369 JOW655369:JOZ655369 JYS655369:JYV655369 KIO655369:KIR655369 KSK655369:KSN655369 LCG655369:LCJ655369 LMC655369:LMF655369 LVY655369:LWB655369 MFU655369:MFX655369 MPQ655369:MPT655369 MZM655369:MZP655369 NJI655369:NJL655369 NTE655369:NTH655369 ODA655369:ODD655369 OMW655369:OMZ655369 OWS655369:OWV655369 PGO655369:PGR655369 PQK655369:PQN655369 QAG655369:QAJ655369 QKC655369:QKF655369 QTY655369:QUB655369 RDU655369:RDX655369 RNQ655369:RNT655369 RXM655369:RXP655369 SHI655369:SHL655369 SRE655369:SRH655369 TBA655369:TBD655369 TKW655369:TKZ655369 TUS655369:TUV655369 UEO655369:UER655369 UOK655369:UON655369 UYG655369:UYJ655369 VIC655369:VIF655369 VRY655369:VSB655369 WBU655369:WBX655369 WLQ655369:WLT655369 WVM655369:WVP655369 E720905:H720905 JA720905:JD720905 SW720905:SZ720905 ACS720905:ACV720905 AMO720905:AMR720905 AWK720905:AWN720905 BGG720905:BGJ720905 BQC720905:BQF720905 BZY720905:CAB720905 CJU720905:CJX720905 CTQ720905:CTT720905 DDM720905:DDP720905 DNI720905:DNL720905 DXE720905:DXH720905 EHA720905:EHD720905 EQW720905:EQZ720905 FAS720905:FAV720905 FKO720905:FKR720905 FUK720905:FUN720905 GEG720905:GEJ720905 GOC720905:GOF720905 GXY720905:GYB720905 HHU720905:HHX720905 HRQ720905:HRT720905 IBM720905:IBP720905 ILI720905:ILL720905 IVE720905:IVH720905 JFA720905:JFD720905 JOW720905:JOZ720905 JYS720905:JYV720905 KIO720905:KIR720905 KSK720905:KSN720905 LCG720905:LCJ720905 LMC720905:LMF720905 LVY720905:LWB720905 MFU720905:MFX720905 MPQ720905:MPT720905 MZM720905:MZP720905 NJI720905:NJL720905 NTE720905:NTH720905 ODA720905:ODD720905 OMW720905:OMZ720905 OWS720905:OWV720905 PGO720905:PGR720905 PQK720905:PQN720905 QAG720905:QAJ720905 QKC720905:QKF720905 QTY720905:QUB720905 RDU720905:RDX720905 RNQ720905:RNT720905 RXM720905:RXP720905 SHI720905:SHL720905 SRE720905:SRH720905 TBA720905:TBD720905 TKW720905:TKZ720905 TUS720905:TUV720905 UEO720905:UER720905 UOK720905:UON720905 UYG720905:UYJ720905 VIC720905:VIF720905 VRY720905:VSB720905 WBU720905:WBX720905 WLQ720905:WLT720905 WVM720905:WVP720905 E786441:H786441 JA786441:JD786441 SW786441:SZ786441 ACS786441:ACV786441 AMO786441:AMR786441 AWK786441:AWN786441 BGG786441:BGJ786441 BQC786441:BQF786441 BZY786441:CAB786441 CJU786441:CJX786441 CTQ786441:CTT786441 DDM786441:DDP786441 DNI786441:DNL786441 DXE786441:DXH786441 EHA786441:EHD786441 EQW786441:EQZ786441 FAS786441:FAV786441 FKO786441:FKR786441 FUK786441:FUN786441 GEG786441:GEJ786441 GOC786441:GOF786441 GXY786441:GYB786441 HHU786441:HHX786441 HRQ786441:HRT786441 IBM786441:IBP786441 ILI786441:ILL786441 IVE786441:IVH786441 JFA786441:JFD786441 JOW786441:JOZ786441 JYS786441:JYV786441 KIO786441:KIR786441 KSK786441:KSN786441 LCG786441:LCJ786441 LMC786441:LMF786441 LVY786441:LWB786441 MFU786441:MFX786441 MPQ786441:MPT786441 MZM786441:MZP786441 NJI786441:NJL786441 NTE786441:NTH786441 ODA786441:ODD786441 OMW786441:OMZ786441 OWS786441:OWV786441 PGO786441:PGR786441 PQK786441:PQN786441 QAG786441:QAJ786441 QKC786441:QKF786441 QTY786441:QUB786441 RDU786441:RDX786441 RNQ786441:RNT786441 RXM786441:RXP786441 SHI786441:SHL786441 SRE786441:SRH786441 TBA786441:TBD786441 TKW786441:TKZ786441 TUS786441:TUV786441 UEO786441:UER786441 UOK786441:UON786441 UYG786441:UYJ786441 VIC786441:VIF786441 VRY786441:VSB786441 WBU786441:WBX786441 WLQ786441:WLT786441 WVM786441:WVP786441 E851977:H851977 JA851977:JD851977 SW851977:SZ851977 ACS851977:ACV851977 AMO851977:AMR851977 AWK851977:AWN851977 BGG851977:BGJ851977 BQC851977:BQF851977 BZY851977:CAB851977 CJU851977:CJX851977 CTQ851977:CTT851977 DDM851977:DDP851977 DNI851977:DNL851977 DXE851977:DXH851977 EHA851977:EHD851977 EQW851977:EQZ851977 FAS851977:FAV851977 FKO851977:FKR851977 FUK851977:FUN851977 GEG851977:GEJ851977 GOC851977:GOF851977 GXY851977:GYB851977 HHU851977:HHX851977 HRQ851977:HRT851977 IBM851977:IBP851977 ILI851977:ILL851977 IVE851977:IVH851977 JFA851977:JFD851977 JOW851977:JOZ851977 JYS851977:JYV851977 KIO851977:KIR851977 KSK851977:KSN851977 LCG851977:LCJ851977 LMC851977:LMF851977 LVY851977:LWB851977 MFU851977:MFX851977 MPQ851977:MPT851977 MZM851977:MZP851977 NJI851977:NJL851977 NTE851977:NTH851977 ODA851977:ODD851977 OMW851977:OMZ851977 OWS851977:OWV851977 PGO851977:PGR851977 PQK851977:PQN851977 QAG851977:QAJ851977 QKC851977:QKF851977 QTY851977:QUB851977 RDU851977:RDX851977 RNQ851977:RNT851977 RXM851977:RXP851977 SHI851977:SHL851977 SRE851977:SRH851977 TBA851977:TBD851977 TKW851977:TKZ851977 TUS851977:TUV851977 UEO851977:UER851977 UOK851977:UON851977 UYG851977:UYJ851977 VIC851977:VIF851977 VRY851977:VSB851977 WBU851977:WBX851977 WLQ851977:WLT851977 WVM851977:WVP851977 E917513:H917513 JA917513:JD917513 SW917513:SZ917513 ACS917513:ACV917513 AMO917513:AMR917513 AWK917513:AWN917513 BGG917513:BGJ917513 BQC917513:BQF917513 BZY917513:CAB917513 CJU917513:CJX917513 CTQ917513:CTT917513 DDM917513:DDP917513 DNI917513:DNL917513 DXE917513:DXH917513 EHA917513:EHD917513 EQW917513:EQZ917513 FAS917513:FAV917513 FKO917513:FKR917513 FUK917513:FUN917513 GEG917513:GEJ917513 GOC917513:GOF917513 GXY917513:GYB917513 HHU917513:HHX917513 HRQ917513:HRT917513 IBM917513:IBP917513 ILI917513:ILL917513 IVE917513:IVH917513 JFA917513:JFD917513 JOW917513:JOZ917513 JYS917513:JYV917513 KIO917513:KIR917513 KSK917513:KSN917513 LCG917513:LCJ917513 LMC917513:LMF917513 LVY917513:LWB917513 MFU917513:MFX917513 MPQ917513:MPT917513 MZM917513:MZP917513 NJI917513:NJL917513 NTE917513:NTH917513 ODA917513:ODD917513 OMW917513:OMZ917513 OWS917513:OWV917513 PGO917513:PGR917513 PQK917513:PQN917513 QAG917513:QAJ917513 QKC917513:QKF917513 QTY917513:QUB917513 RDU917513:RDX917513 RNQ917513:RNT917513 RXM917513:RXP917513 SHI917513:SHL917513 SRE917513:SRH917513 TBA917513:TBD917513 TKW917513:TKZ917513 TUS917513:TUV917513 UEO917513:UER917513 UOK917513:UON917513 UYG917513:UYJ917513 VIC917513:VIF917513 VRY917513:VSB917513 WBU917513:WBX917513 WLQ917513:WLT917513 WVM917513:WVP917513 E983049:H983049 JA983049:JD983049 SW983049:SZ983049 ACS983049:ACV983049 AMO983049:AMR983049 AWK983049:AWN983049 BGG983049:BGJ983049 BQC983049:BQF983049 BZY983049:CAB983049 CJU983049:CJX983049 CTQ983049:CTT983049 DDM983049:DDP983049 DNI983049:DNL983049 DXE983049:DXH983049 EHA983049:EHD983049 EQW983049:EQZ983049 FAS983049:FAV983049 FKO983049:FKR983049 FUK983049:FUN983049 GEG983049:GEJ983049 GOC983049:GOF983049 GXY983049:GYB983049 HHU983049:HHX983049 HRQ983049:HRT983049 IBM983049:IBP983049 ILI983049:ILL983049 IVE983049:IVH983049 JFA983049:JFD983049 JOW983049:JOZ983049 JYS983049:JYV983049 KIO983049:KIR983049 KSK983049:KSN983049 LCG983049:LCJ983049 LMC983049:LMF983049 LVY983049:LWB983049 MFU983049:MFX983049 MPQ983049:MPT983049 MZM983049:MZP983049 NJI983049:NJL983049 NTE983049:NTH983049 ODA983049:ODD983049 OMW983049:OMZ983049 OWS983049:OWV983049 PGO983049:PGR983049 PQK983049:PQN983049 QAG983049:QAJ983049 QKC983049:QKF983049 QTY983049:QUB983049 RDU983049:RDX983049 RNQ983049:RNT983049 RXM983049:RXP983049 SHI983049:SHL983049 SRE983049:SRH983049 TBA983049:TBD983049 TKW983049:TKZ983049 TUS983049:TUV983049 UEO983049:UER983049 UOK983049:UON983049 UYG983049:UYJ983049 VIC983049:VIF983049 VRY983049:VSB983049 WBU983049:WBX983049 WLQ983049:WLT983049">
      <formula1>"鈴木　康友"</formula1>
    </dataValidation>
    <dataValidation type="list" allowBlank="1" showInputMessage="1" showErrorMessage="1" sqref="WVW983071 JK37 TG37 ADC37 AMY37 AWU37 BGQ37 BQM37 CAI37 CKE37 CUA37 DDW37 DNS37 DXO37 EHK37 ERG37 FBC37 FKY37 FUU37 GEQ37 GOM37 GYI37 HIE37 HSA37 IBW37 ILS37 IVO37 JFK37 JPG37 JZC37 KIY37 KSU37 LCQ37 LMM37 LWI37 MGE37 MQA37 MZW37 NJS37 NTO37 ODK37 ONG37 OXC37 PGY37 PQU37 QAQ37 QKM37 QUI37 REE37 ROA37 RXW37 SHS37 SRO37 TBK37 TLG37 TVC37 UEY37 UOU37 UYQ37 VIM37 VSI37 WCE37 WMA37 WVW37 O65567 JK65567 TG65567 ADC65567 AMY65567 AWU65567 BGQ65567 BQM65567 CAI65567 CKE65567 CUA65567 DDW65567 DNS65567 DXO65567 EHK65567 ERG65567 FBC65567 FKY65567 FUU65567 GEQ65567 GOM65567 GYI65567 HIE65567 HSA65567 IBW65567 ILS65567 IVO65567 JFK65567 JPG65567 JZC65567 KIY65567 KSU65567 LCQ65567 LMM65567 LWI65567 MGE65567 MQA65567 MZW65567 NJS65567 NTO65567 ODK65567 ONG65567 OXC65567 PGY65567 PQU65567 QAQ65567 QKM65567 QUI65567 REE65567 ROA65567 RXW65567 SHS65567 SRO65567 TBK65567 TLG65567 TVC65567 UEY65567 UOU65567 UYQ65567 VIM65567 VSI65567 WCE65567 WMA65567 WVW65567 O131103 JK131103 TG131103 ADC131103 AMY131103 AWU131103 BGQ131103 BQM131103 CAI131103 CKE131103 CUA131103 DDW131103 DNS131103 DXO131103 EHK131103 ERG131103 FBC131103 FKY131103 FUU131103 GEQ131103 GOM131103 GYI131103 HIE131103 HSA131103 IBW131103 ILS131103 IVO131103 JFK131103 JPG131103 JZC131103 KIY131103 KSU131103 LCQ131103 LMM131103 LWI131103 MGE131103 MQA131103 MZW131103 NJS131103 NTO131103 ODK131103 ONG131103 OXC131103 PGY131103 PQU131103 QAQ131103 QKM131103 QUI131103 REE131103 ROA131103 RXW131103 SHS131103 SRO131103 TBK131103 TLG131103 TVC131103 UEY131103 UOU131103 UYQ131103 VIM131103 VSI131103 WCE131103 WMA131103 WVW131103 O196639 JK196639 TG196639 ADC196639 AMY196639 AWU196639 BGQ196639 BQM196639 CAI196639 CKE196639 CUA196639 DDW196639 DNS196639 DXO196639 EHK196639 ERG196639 FBC196639 FKY196639 FUU196639 GEQ196639 GOM196639 GYI196639 HIE196639 HSA196639 IBW196639 ILS196639 IVO196639 JFK196639 JPG196639 JZC196639 KIY196639 KSU196639 LCQ196639 LMM196639 LWI196639 MGE196639 MQA196639 MZW196639 NJS196639 NTO196639 ODK196639 ONG196639 OXC196639 PGY196639 PQU196639 QAQ196639 QKM196639 QUI196639 REE196639 ROA196639 RXW196639 SHS196639 SRO196639 TBK196639 TLG196639 TVC196639 UEY196639 UOU196639 UYQ196639 VIM196639 VSI196639 WCE196639 WMA196639 WVW196639 O262175 JK262175 TG262175 ADC262175 AMY262175 AWU262175 BGQ262175 BQM262175 CAI262175 CKE262175 CUA262175 DDW262175 DNS262175 DXO262175 EHK262175 ERG262175 FBC262175 FKY262175 FUU262175 GEQ262175 GOM262175 GYI262175 HIE262175 HSA262175 IBW262175 ILS262175 IVO262175 JFK262175 JPG262175 JZC262175 KIY262175 KSU262175 LCQ262175 LMM262175 LWI262175 MGE262175 MQA262175 MZW262175 NJS262175 NTO262175 ODK262175 ONG262175 OXC262175 PGY262175 PQU262175 QAQ262175 QKM262175 QUI262175 REE262175 ROA262175 RXW262175 SHS262175 SRO262175 TBK262175 TLG262175 TVC262175 UEY262175 UOU262175 UYQ262175 VIM262175 VSI262175 WCE262175 WMA262175 WVW262175 O327711 JK327711 TG327711 ADC327711 AMY327711 AWU327711 BGQ327711 BQM327711 CAI327711 CKE327711 CUA327711 DDW327711 DNS327711 DXO327711 EHK327711 ERG327711 FBC327711 FKY327711 FUU327711 GEQ327711 GOM327711 GYI327711 HIE327711 HSA327711 IBW327711 ILS327711 IVO327711 JFK327711 JPG327711 JZC327711 KIY327711 KSU327711 LCQ327711 LMM327711 LWI327711 MGE327711 MQA327711 MZW327711 NJS327711 NTO327711 ODK327711 ONG327711 OXC327711 PGY327711 PQU327711 QAQ327711 QKM327711 QUI327711 REE327711 ROA327711 RXW327711 SHS327711 SRO327711 TBK327711 TLG327711 TVC327711 UEY327711 UOU327711 UYQ327711 VIM327711 VSI327711 WCE327711 WMA327711 WVW327711 O393247 JK393247 TG393247 ADC393247 AMY393247 AWU393247 BGQ393247 BQM393247 CAI393247 CKE393247 CUA393247 DDW393247 DNS393247 DXO393247 EHK393247 ERG393247 FBC393247 FKY393247 FUU393247 GEQ393247 GOM393247 GYI393247 HIE393247 HSA393247 IBW393247 ILS393247 IVO393247 JFK393247 JPG393247 JZC393247 KIY393247 KSU393247 LCQ393247 LMM393247 LWI393247 MGE393247 MQA393247 MZW393247 NJS393247 NTO393247 ODK393247 ONG393247 OXC393247 PGY393247 PQU393247 QAQ393247 QKM393247 QUI393247 REE393247 ROA393247 RXW393247 SHS393247 SRO393247 TBK393247 TLG393247 TVC393247 UEY393247 UOU393247 UYQ393247 VIM393247 VSI393247 WCE393247 WMA393247 WVW393247 O458783 JK458783 TG458783 ADC458783 AMY458783 AWU458783 BGQ458783 BQM458783 CAI458783 CKE458783 CUA458783 DDW458783 DNS458783 DXO458783 EHK458783 ERG458783 FBC458783 FKY458783 FUU458783 GEQ458783 GOM458783 GYI458783 HIE458783 HSA458783 IBW458783 ILS458783 IVO458783 JFK458783 JPG458783 JZC458783 KIY458783 KSU458783 LCQ458783 LMM458783 LWI458783 MGE458783 MQA458783 MZW458783 NJS458783 NTO458783 ODK458783 ONG458783 OXC458783 PGY458783 PQU458783 QAQ458783 QKM458783 QUI458783 REE458783 ROA458783 RXW458783 SHS458783 SRO458783 TBK458783 TLG458783 TVC458783 UEY458783 UOU458783 UYQ458783 VIM458783 VSI458783 WCE458783 WMA458783 WVW458783 O524319 JK524319 TG524319 ADC524319 AMY524319 AWU524319 BGQ524319 BQM524319 CAI524319 CKE524319 CUA524319 DDW524319 DNS524319 DXO524319 EHK524319 ERG524319 FBC524319 FKY524319 FUU524319 GEQ524319 GOM524319 GYI524319 HIE524319 HSA524319 IBW524319 ILS524319 IVO524319 JFK524319 JPG524319 JZC524319 KIY524319 KSU524319 LCQ524319 LMM524319 LWI524319 MGE524319 MQA524319 MZW524319 NJS524319 NTO524319 ODK524319 ONG524319 OXC524319 PGY524319 PQU524319 QAQ524319 QKM524319 QUI524319 REE524319 ROA524319 RXW524319 SHS524319 SRO524319 TBK524319 TLG524319 TVC524319 UEY524319 UOU524319 UYQ524319 VIM524319 VSI524319 WCE524319 WMA524319 WVW524319 O589855 JK589855 TG589855 ADC589855 AMY589855 AWU589855 BGQ589855 BQM589855 CAI589855 CKE589855 CUA589855 DDW589855 DNS589855 DXO589855 EHK589855 ERG589855 FBC589855 FKY589855 FUU589855 GEQ589855 GOM589855 GYI589855 HIE589855 HSA589855 IBW589855 ILS589855 IVO589855 JFK589855 JPG589855 JZC589855 KIY589855 KSU589855 LCQ589855 LMM589855 LWI589855 MGE589855 MQA589855 MZW589855 NJS589855 NTO589855 ODK589855 ONG589855 OXC589855 PGY589855 PQU589855 QAQ589855 QKM589855 QUI589855 REE589855 ROA589855 RXW589855 SHS589855 SRO589855 TBK589855 TLG589855 TVC589855 UEY589855 UOU589855 UYQ589855 VIM589855 VSI589855 WCE589855 WMA589855 WVW589855 O655391 JK655391 TG655391 ADC655391 AMY655391 AWU655391 BGQ655391 BQM655391 CAI655391 CKE655391 CUA655391 DDW655391 DNS655391 DXO655391 EHK655391 ERG655391 FBC655391 FKY655391 FUU655391 GEQ655391 GOM655391 GYI655391 HIE655391 HSA655391 IBW655391 ILS655391 IVO655391 JFK655391 JPG655391 JZC655391 KIY655391 KSU655391 LCQ655391 LMM655391 LWI655391 MGE655391 MQA655391 MZW655391 NJS655391 NTO655391 ODK655391 ONG655391 OXC655391 PGY655391 PQU655391 QAQ655391 QKM655391 QUI655391 REE655391 ROA655391 RXW655391 SHS655391 SRO655391 TBK655391 TLG655391 TVC655391 UEY655391 UOU655391 UYQ655391 VIM655391 VSI655391 WCE655391 WMA655391 WVW655391 O720927 JK720927 TG720927 ADC720927 AMY720927 AWU720927 BGQ720927 BQM720927 CAI720927 CKE720927 CUA720927 DDW720927 DNS720927 DXO720927 EHK720927 ERG720927 FBC720927 FKY720927 FUU720927 GEQ720927 GOM720927 GYI720927 HIE720927 HSA720927 IBW720927 ILS720927 IVO720927 JFK720927 JPG720927 JZC720927 KIY720927 KSU720927 LCQ720927 LMM720927 LWI720927 MGE720927 MQA720927 MZW720927 NJS720927 NTO720927 ODK720927 ONG720927 OXC720927 PGY720927 PQU720927 QAQ720927 QKM720927 QUI720927 REE720927 ROA720927 RXW720927 SHS720927 SRO720927 TBK720927 TLG720927 TVC720927 UEY720927 UOU720927 UYQ720927 VIM720927 VSI720927 WCE720927 WMA720927 WVW720927 O786463 JK786463 TG786463 ADC786463 AMY786463 AWU786463 BGQ786463 BQM786463 CAI786463 CKE786463 CUA786463 DDW786463 DNS786463 DXO786463 EHK786463 ERG786463 FBC786463 FKY786463 FUU786463 GEQ786463 GOM786463 GYI786463 HIE786463 HSA786463 IBW786463 ILS786463 IVO786463 JFK786463 JPG786463 JZC786463 KIY786463 KSU786463 LCQ786463 LMM786463 LWI786463 MGE786463 MQA786463 MZW786463 NJS786463 NTO786463 ODK786463 ONG786463 OXC786463 PGY786463 PQU786463 QAQ786463 QKM786463 QUI786463 REE786463 ROA786463 RXW786463 SHS786463 SRO786463 TBK786463 TLG786463 TVC786463 UEY786463 UOU786463 UYQ786463 VIM786463 VSI786463 WCE786463 WMA786463 WVW786463 O851999 JK851999 TG851999 ADC851999 AMY851999 AWU851999 BGQ851999 BQM851999 CAI851999 CKE851999 CUA851999 DDW851999 DNS851999 DXO851999 EHK851999 ERG851999 FBC851999 FKY851999 FUU851999 GEQ851999 GOM851999 GYI851999 HIE851999 HSA851999 IBW851999 ILS851999 IVO851999 JFK851999 JPG851999 JZC851999 KIY851999 KSU851999 LCQ851999 LMM851999 LWI851999 MGE851999 MQA851999 MZW851999 NJS851999 NTO851999 ODK851999 ONG851999 OXC851999 PGY851999 PQU851999 QAQ851999 QKM851999 QUI851999 REE851999 ROA851999 RXW851999 SHS851999 SRO851999 TBK851999 TLG851999 TVC851999 UEY851999 UOU851999 UYQ851999 VIM851999 VSI851999 WCE851999 WMA851999 WVW851999 O917535 JK917535 TG917535 ADC917535 AMY917535 AWU917535 BGQ917535 BQM917535 CAI917535 CKE917535 CUA917535 DDW917535 DNS917535 DXO917535 EHK917535 ERG917535 FBC917535 FKY917535 FUU917535 GEQ917535 GOM917535 GYI917535 HIE917535 HSA917535 IBW917535 ILS917535 IVO917535 JFK917535 JPG917535 JZC917535 KIY917535 KSU917535 LCQ917535 LMM917535 LWI917535 MGE917535 MQA917535 MZW917535 NJS917535 NTO917535 ODK917535 ONG917535 OXC917535 PGY917535 PQU917535 QAQ917535 QKM917535 QUI917535 REE917535 ROA917535 RXW917535 SHS917535 SRO917535 TBK917535 TLG917535 TVC917535 UEY917535 UOU917535 UYQ917535 VIM917535 VSI917535 WCE917535 WMA917535 WVW917535 O983071 JK983071 TG983071 ADC983071 AMY983071 AWU983071 BGQ983071 BQM983071 CAI983071 CKE983071 CUA983071 DDW983071 DNS983071 DXO983071 EHK983071 ERG983071 FBC983071 FKY983071 FUU983071 GEQ983071 GOM983071 GYI983071 HIE983071 HSA983071 IBW983071 ILS983071 IVO983071 JFK983071 JPG983071 JZC983071 KIY983071 KSU983071 LCQ983071 LMM983071 LWI983071 MGE983071 MQA983071 MZW983071 NJS983071 NTO983071 ODK983071 ONG983071 OXC983071 PGY983071 PQU983071 QAQ983071 QKM983071 QUI983071 REE983071 ROA983071 RXW983071 SHS983071 SRO983071 TBK983071 TLG983071 TVC983071 UEY983071 UOU983071 UYQ983071 VIM983071 VSI983071 WCE983071 WMA983071">
      <formula1>"本人"</formula1>
    </dataValidation>
    <dataValidation type="list" allowBlank="1" showInputMessage="1" showErrorMessage="1" sqref="WVX983045:WWE983045 JL4:JS4 TH4:TO4 ADD4:ADK4 AMZ4:ANG4 AWV4:AXC4 BGR4:BGY4 BQN4:BQU4 CAJ4:CAQ4 CKF4:CKM4 CUB4:CUI4 DDX4:DEE4 DNT4:DOA4 DXP4:DXW4 EHL4:EHS4 ERH4:ERO4 FBD4:FBK4 FKZ4:FLG4 FUV4:FVC4 GER4:GEY4 GON4:GOU4 GYJ4:GYQ4 HIF4:HIM4 HSB4:HSI4 IBX4:ICE4 ILT4:IMA4 IVP4:IVW4 JFL4:JFS4 JPH4:JPO4 JZD4:JZK4 KIZ4:KJG4 KSV4:KTC4 LCR4:LCY4 LMN4:LMU4 LWJ4:LWQ4 MGF4:MGM4 MQB4:MQI4 MZX4:NAE4 NJT4:NKA4 NTP4:NTW4 ODL4:ODS4 ONH4:ONO4 OXD4:OXK4 PGZ4:PHG4 PQV4:PRC4 QAR4:QAY4 QKN4:QKU4 QUJ4:QUQ4 REF4:REM4 ROB4:ROI4 RXX4:RYE4 SHT4:SIA4 SRP4:SRW4 TBL4:TBS4 TLH4:TLO4 TVD4:TVK4 UEZ4:UFG4 UOV4:UPC4 UYR4:UYY4 VIN4:VIU4 VSJ4:VSQ4 WCF4:WCM4 WMB4:WMI4 WVX4:WWE4 P65541:W65541 JL65541:JS65541 TH65541:TO65541 ADD65541:ADK65541 AMZ65541:ANG65541 AWV65541:AXC65541 BGR65541:BGY65541 BQN65541:BQU65541 CAJ65541:CAQ65541 CKF65541:CKM65541 CUB65541:CUI65541 DDX65541:DEE65541 DNT65541:DOA65541 DXP65541:DXW65541 EHL65541:EHS65541 ERH65541:ERO65541 FBD65541:FBK65541 FKZ65541:FLG65541 FUV65541:FVC65541 GER65541:GEY65541 GON65541:GOU65541 GYJ65541:GYQ65541 HIF65541:HIM65541 HSB65541:HSI65541 IBX65541:ICE65541 ILT65541:IMA65541 IVP65541:IVW65541 JFL65541:JFS65541 JPH65541:JPO65541 JZD65541:JZK65541 KIZ65541:KJG65541 KSV65541:KTC65541 LCR65541:LCY65541 LMN65541:LMU65541 LWJ65541:LWQ65541 MGF65541:MGM65541 MQB65541:MQI65541 MZX65541:NAE65541 NJT65541:NKA65541 NTP65541:NTW65541 ODL65541:ODS65541 ONH65541:ONO65541 OXD65541:OXK65541 PGZ65541:PHG65541 PQV65541:PRC65541 QAR65541:QAY65541 QKN65541:QKU65541 QUJ65541:QUQ65541 REF65541:REM65541 ROB65541:ROI65541 RXX65541:RYE65541 SHT65541:SIA65541 SRP65541:SRW65541 TBL65541:TBS65541 TLH65541:TLO65541 TVD65541:TVK65541 UEZ65541:UFG65541 UOV65541:UPC65541 UYR65541:UYY65541 VIN65541:VIU65541 VSJ65541:VSQ65541 WCF65541:WCM65541 WMB65541:WMI65541 WVX65541:WWE65541 P131077:W131077 JL131077:JS131077 TH131077:TO131077 ADD131077:ADK131077 AMZ131077:ANG131077 AWV131077:AXC131077 BGR131077:BGY131077 BQN131077:BQU131077 CAJ131077:CAQ131077 CKF131077:CKM131077 CUB131077:CUI131077 DDX131077:DEE131077 DNT131077:DOA131077 DXP131077:DXW131077 EHL131077:EHS131077 ERH131077:ERO131077 FBD131077:FBK131077 FKZ131077:FLG131077 FUV131077:FVC131077 GER131077:GEY131077 GON131077:GOU131077 GYJ131077:GYQ131077 HIF131077:HIM131077 HSB131077:HSI131077 IBX131077:ICE131077 ILT131077:IMA131077 IVP131077:IVW131077 JFL131077:JFS131077 JPH131077:JPO131077 JZD131077:JZK131077 KIZ131077:KJG131077 KSV131077:KTC131077 LCR131077:LCY131077 LMN131077:LMU131077 LWJ131077:LWQ131077 MGF131077:MGM131077 MQB131077:MQI131077 MZX131077:NAE131077 NJT131077:NKA131077 NTP131077:NTW131077 ODL131077:ODS131077 ONH131077:ONO131077 OXD131077:OXK131077 PGZ131077:PHG131077 PQV131077:PRC131077 QAR131077:QAY131077 QKN131077:QKU131077 QUJ131077:QUQ131077 REF131077:REM131077 ROB131077:ROI131077 RXX131077:RYE131077 SHT131077:SIA131077 SRP131077:SRW131077 TBL131077:TBS131077 TLH131077:TLO131077 TVD131077:TVK131077 UEZ131077:UFG131077 UOV131077:UPC131077 UYR131077:UYY131077 VIN131077:VIU131077 VSJ131077:VSQ131077 WCF131077:WCM131077 WMB131077:WMI131077 WVX131077:WWE131077 P196613:W196613 JL196613:JS196613 TH196613:TO196613 ADD196613:ADK196613 AMZ196613:ANG196613 AWV196613:AXC196613 BGR196613:BGY196613 BQN196613:BQU196613 CAJ196613:CAQ196613 CKF196613:CKM196613 CUB196613:CUI196613 DDX196613:DEE196613 DNT196613:DOA196613 DXP196613:DXW196613 EHL196613:EHS196613 ERH196613:ERO196613 FBD196613:FBK196613 FKZ196613:FLG196613 FUV196613:FVC196613 GER196613:GEY196613 GON196613:GOU196613 GYJ196613:GYQ196613 HIF196613:HIM196613 HSB196613:HSI196613 IBX196613:ICE196613 ILT196613:IMA196613 IVP196613:IVW196613 JFL196613:JFS196613 JPH196613:JPO196613 JZD196613:JZK196613 KIZ196613:KJG196613 KSV196613:KTC196613 LCR196613:LCY196613 LMN196613:LMU196613 LWJ196613:LWQ196613 MGF196613:MGM196613 MQB196613:MQI196613 MZX196613:NAE196613 NJT196613:NKA196613 NTP196613:NTW196613 ODL196613:ODS196613 ONH196613:ONO196613 OXD196613:OXK196613 PGZ196613:PHG196613 PQV196613:PRC196613 QAR196613:QAY196613 QKN196613:QKU196613 QUJ196613:QUQ196613 REF196613:REM196613 ROB196613:ROI196613 RXX196613:RYE196613 SHT196613:SIA196613 SRP196613:SRW196613 TBL196613:TBS196613 TLH196613:TLO196613 TVD196613:TVK196613 UEZ196613:UFG196613 UOV196613:UPC196613 UYR196613:UYY196613 VIN196613:VIU196613 VSJ196613:VSQ196613 WCF196613:WCM196613 WMB196613:WMI196613 WVX196613:WWE196613 P262149:W262149 JL262149:JS262149 TH262149:TO262149 ADD262149:ADK262149 AMZ262149:ANG262149 AWV262149:AXC262149 BGR262149:BGY262149 BQN262149:BQU262149 CAJ262149:CAQ262149 CKF262149:CKM262149 CUB262149:CUI262149 DDX262149:DEE262149 DNT262149:DOA262149 DXP262149:DXW262149 EHL262149:EHS262149 ERH262149:ERO262149 FBD262149:FBK262149 FKZ262149:FLG262149 FUV262149:FVC262149 GER262149:GEY262149 GON262149:GOU262149 GYJ262149:GYQ262149 HIF262149:HIM262149 HSB262149:HSI262149 IBX262149:ICE262149 ILT262149:IMA262149 IVP262149:IVW262149 JFL262149:JFS262149 JPH262149:JPO262149 JZD262149:JZK262149 KIZ262149:KJG262149 KSV262149:KTC262149 LCR262149:LCY262149 LMN262149:LMU262149 LWJ262149:LWQ262149 MGF262149:MGM262149 MQB262149:MQI262149 MZX262149:NAE262149 NJT262149:NKA262149 NTP262149:NTW262149 ODL262149:ODS262149 ONH262149:ONO262149 OXD262149:OXK262149 PGZ262149:PHG262149 PQV262149:PRC262149 QAR262149:QAY262149 QKN262149:QKU262149 QUJ262149:QUQ262149 REF262149:REM262149 ROB262149:ROI262149 RXX262149:RYE262149 SHT262149:SIA262149 SRP262149:SRW262149 TBL262149:TBS262149 TLH262149:TLO262149 TVD262149:TVK262149 UEZ262149:UFG262149 UOV262149:UPC262149 UYR262149:UYY262149 VIN262149:VIU262149 VSJ262149:VSQ262149 WCF262149:WCM262149 WMB262149:WMI262149 WVX262149:WWE262149 P327685:W327685 JL327685:JS327685 TH327685:TO327685 ADD327685:ADK327685 AMZ327685:ANG327685 AWV327685:AXC327685 BGR327685:BGY327685 BQN327685:BQU327685 CAJ327685:CAQ327685 CKF327685:CKM327685 CUB327685:CUI327685 DDX327685:DEE327685 DNT327685:DOA327685 DXP327685:DXW327685 EHL327685:EHS327685 ERH327685:ERO327685 FBD327685:FBK327685 FKZ327685:FLG327685 FUV327685:FVC327685 GER327685:GEY327685 GON327685:GOU327685 GYJ327685:GYQ327685 HIF327685:HIM327685 HSB327685:HSI327685 IBX327685:ICE327685 ILT327685:IMA327685 IVP327685:IVW327685 JFL327685:JFS327685 JPH327685:JPO327685 JZD327685:JZK327685 KIZ327685:KJG327685 KSV327685:KTC327685 LCR327685:LCY327685 LMN327685:LMU327685 LWJ327685:LWQ327685 MGF327685:MGM327685 MQB327685:MQI327685 MZX327685:NAE327685 NJT327685:NKA327685 NTP327685:NTW327685 ODL327685:ODS327685 ONH327685:ONO327685 OXD327685:OXK327685 PGZ327685:PHG327685 PQV327685:PRC327685 QAR327685:QAY327685 QKN327685:QKU327685 QUJ327685:QUQ327685 REF327685:REM327685 ROB327685:ROI327685 RXX327685:RYE327685 SHT327685:SIA327685 SRP327685:SRW327685 TBL327685:TBS327685 TLH327685:TLO327685 TVD327685:TVK327685 UEZ327685:UFG327685 UOV327685:UPC327685 UYR327685:UYY327685 VIN327685:VIU327685 VSJ327685:VSQ327685 WCF327685:WCM327685 WMB327685:WMI327685 WVX327685:WWE327685 P393221:W393221 JL393221:JS393221 TH393221:TO393221 ADD393221:ADK393221 AMZ393221:ANG393221 AWV393221:AXC393221 BGR393221:BGY393221 BQN393221:BQU393221 CAJ393221:CAQ393221 CKF393221:CKM393221 CUB393221:CUI393221 DDX393221:DEE393221 DNT393221:DOA393221 DXP393221:DXW393221 EHL393221:EHS393221 ERH393221:ERO393221 FBD393221:FBK393221 FKZ393221:FLG393221 FUV393221:FVC393221 GER393221:GEY393221 GON393221:GOU393221 GYJ393221:GYQ393221 HIF393221:HIM393221 HSB393221:HSI393221 IBX393221:ICE393221 ILT393221:IMA393221 IVP393221:IVW393221 JFL393221:JFS393221 JPH393221:JPO393221 JZD393221:JZK393221 KIZ393221:KJG393221 KSV393221:KTC393221 LCR393221:LCY393221 LMN393221:LMU393221 LWJ393221:LWQ393221 MGF393221:MGM393221 MQB393221:MQI393221 MZX393221:NAE393221 NJT393221:NKA393221 NTP393221:NTW393221 ODL393221:ODS393221 ONH393221:ONO393221 OXD393221:OXK393221 PGZ393221:PHG393221 PQV393221:PRC393221 QAR393221:QAY393221 QKN393221:QKU393221 QUJ393221:QUQ393221 REF393221:REM393221 ROB393221:ROI393221 RXX393221:RYE393221 SHT393221:SIA393221 SRP393221:SRW393221 TBL393221:TBS393221 TLH393221:TLO393221 TVD393221:TVK393221 UEZ393221:UFG393221 UOV393221:UPC393221 UYR393221:UYY393221 VIN393221:VIU393221 VSJ393221:VSQ393221 WCF393221:WCM393221 WMB393221:WMI393221 WVX393221:WWE393221 P458757:W458757 JL458757:JS458757 TH458757:TO458757 ADD458757:ADK458757 AMZ458757:ANG458757 AWV458757:AXC458757 BGR458757:BGY458757 BQN458757:BQU458757 CAJ458757:CAQ458757 CKF458757:CKM458757 CUB458757:CUI458757 DDX458757:DEE458757 DNT458757:DOA458757 DXP458757:DXW458757 EHL458757:EHS458757 ERH458757:ERO458757 FBD458757:FBK458757 FKZ458757:FLG458757 FUV458757:FVC458757 GER458757:GEY458757 GON458757:GOU458757 GYJ458757:GYQ458757 HIF458757:HIM458757 HSB458757:HSI458757 IBX458757:ICE458757 ILT458757:IMA458757 IVP458757:IVW458757 JFL458757:JFS458757 JPH458757:JPO458757 JZD458757:JZK458757 KIZ458757:KJG458757 KSV458757:KTC458757 LCR458757:LCY458757 LMN458757:LMU458757 LWJ458757:LWQ458757 MGF458757:MGM458757 MQB458757:MQI458757 MZX458757:NAE458757 NJT458757:NKA458757 NTP458757:NTW458757 ODL458757:ODS458757 ONH458757:ONO458757 OXD458757:OXK458757 PGZ458757:PHG458757 PQV458757:PRC458757 QAR458757:QAY458757 QKN458757:QKU458757 QUJ458757:QUQ458757 REF458757:REM458757 ROB458757:ROI458757 RXX458757:RYE458757 SHT458757:SIA458757 SRP458757:SRW458757 TBL458757:TBS458757 TLH458757:TLO458757 TVD458757:TVK458757 UEZ458757:UFG458757 UOV458757:UPC458757 UYR458757:UYY458757 VIN458757:VIU458757 VSJ458757:VSQ458757 WCF458757:WCM458757 WMB458757:WMI458757 WVX458757:WWE458757 P524293:W524293 JL524293:JS524293 TH524293:TO524293 ADD524293:ADK524293 AMZ524293:ANG524293 AWV524293:AXC524293 BGR524293:BGY524293 BQN524293:BQU524293 CAJ524293:CAQ524293 CKF524293:CKM524293 CUB524293:CUI524293 DDX524293:DEE524293 DNT524293:DOA524293 DXP524293:DXW524293 EHL524293:EHS524293 ERH524293:ERO524293 FBD524293:FBK524293 FKZ524293:FLG524293 FUV524293:FVC524293 GER524293:GEY524293 GON524293:GOU524293 GYJ524293:GYQ524293 HIF524293:HIM524293 HSB524293:HSI524293 IBX524293:ICE524293 ILT524293:IMA524293 IVP524293:IVW524293 JFL524293:JFS524293 JPH524293:JPO524293 JZD524293:JZK524293 KIZ524293:KJG524293 KSV524293:KTC524293 LCR524293:LCY524293 LMN524293:LMU524293 LWJ524293:LWQ524293 MGF524293:MGM524293 MQB524293:MQI524293 MZX524293:NAE524293 NJT524293:NKA524293 NTP524293:NTW524293 ODL524293:ODS524293 ONH524293:ONO524293 OXD524293:OXK524293 PGZ524293:PHG524293 PQV524293:PRC524293 QAR524293:QAY524293 QKN524293:QKU524293 QUJ524293:QUQ524293 REF524293:REM524293 ROB524293:ROI524293 RXX524293:RYE524293 SHT524293:SIA524293 SRP524293:SRW524293 TBL524293:TBS524293 TLH524293:TLO524293 TVD524293:TVK524293 UEZ524293:UFG524293 UOV524293:UPC524293 UYR524293:UYY524293 VIN524293:VIU524293 VSJ524293:VSQ524293 WCF524293:WCM524293 WMB524293:WMI524293 WVX524293:WWE524293 P589829:W589829 JL589829:JS589829 TH589829:TO589829 ADD589829:ADK589829 AMZ589829:ANG589829 AWV589829:AXC589829 BGR589829:BGY589829 BQN589829:BQU589829 CAJ589829:CAQ589829 CKF589829:CKM589829 CUB589829:CUI589829 DDX589829:DEE589829 DNT589829:DOA589829 DXP589829:DXW589829 EHL589829:EHS589829 ERH589829:ERO589829 FBD589829:FBK589829 FKZ589829:FLG589829 FUV589829:FVC589829 GER589829:GEY589829 GON589829:GOU589829 GYJ589829:GYQ589829 HIF589829:HIM589829 HSB589829:HSI589829 IBX589829:ICE589829 ILT589829:IMA589829 IVP589829:IVW589829 JFL589829:JFS589829 JPH589829:JPO589829 JZD589829:JZK589829 KIZ589829:KJG589829 KSV589829:KTC589829 LCR589829:LCY589829 LMN589829:LMU589829 LWJ589829:LWQ589829 MGF589829:MGM589829 MQB589829:MQI589829 MZX589829:NAE589829 NJT589829:NKA589829 NTP589829:NTW589829 ODL589829:ODS589829 ONH589829:ONO589829 OXD589829:OXK589829 PGZ589829:PHG589829 PQV589829:PRC589829 QAR589829:QAY589829 QKN589829:QKU589829 QUJ589829:QUQ589829 REF589829:REM589829 ROB589829:ROI589829 RXX589829:RYE589829 SHT589829:SIA589829 SRP589829:SRW589829 TBL589829:TBS589829 TLH589829:TLO589829 TVD589829:TVK589829 UEZ589829:UFG589829 UOV589829:UPC589829 UYR589829:UYY589829 VIN589829:VIU589829 VSJ589829:VSQ589829 WCF589829:WCM589829 WMB589829:WMI589829 WVX589829:WWE589829 P655365:W655365 JL655365:JS655365 TH655365:TO655365 ADD655365:ADK655365 AMZ655365:ANG655365 AWV655365:AXC655365 BGR655365:BGY655365 BQN655365:BQU655365 CAJ655365:CAQ655365 CKF655365:CKM655365 CUB655365:CUI655365 DDX655365:DEE655365 DNT655365:DOA655365 DXP655365:DXW655365 EHL655365:EHS655365 ERH655365:ERO655365 FBD655365:FBK655365 FKZ655365:FLG655365 FUV655365:FVC655365 GER655365:GEY655365 GON655365:GOU655365 GYJ655365:GYQ655365 HIF655365:HIM655365 HSB655365:HSI655365 IBX655365:ICE655365 ILT655365:IMA655365 IVP655365:IVW655365 JFL655365:JFS655365 JPH655365:JPO655365 JZD655365:JZK655365 KIZ655365:KJG655365 KSV655365:KTC655365 LCR655365:LCY655365 LMN655365:LMU655365 LWJ655365:LWQ655365 MGF655365:MGM655365 MQB655365:MQI655365 MZX655365:NAE655365 NJT655365:NKA655365 NTP655365:NTW655365 ODL655365:ODS655365 ONH655365:ONO655365 OXD655365:OXK655365 PGZ655365:PHG655365 PQV655365:PRC655365 QAR655365:QAY655365 QKN655365:QKU655365 QUJ655365:QUQ655365 REF655365:REM655365 ROB655365:ROI655365 RXX655365:RYE655365 SHT655365:SIA655365 SRP655365:SRW655365 TBL655365:TBS655365 TLH655365:TLO655365 TVD655365:TVK655365 UEZ655365:UFG655365 UOV655365:UPC655365 UYR655365:UYY655365 VIN655365:VIU655365 VSJ655365:VSQ655365 WCF655365:WCM655365 WMB655365:WMI655365 WVX655365:WWE655365 P720901:W720901 JL720901:JS720901 TH720901:TO720901 ADD720901:ADK720901 AMZ720901:ANG720901 AWV720901:AXC720901 BGR720901:BGY720901 BQN720901:BQU720901 CAJ720901:CAQ720901 CKF720901:CKM720901 CUB720901:CUI720901 DDX720901:DEE720901 DNT720901:DOA720901 DXP720901:DXW720901 EHL720901:EHS720901 ERH720901:ERO720901 FBD720901:FBK720901 FKZ720901:FLG720901 FUV720901:FVC720901 GER720901:GEY720901 GON720901:GOU720901 GYJ720901:GYQ720901 HIF720901:HIM720901 HSB720901:HSI720901 IBX720901:ICE720901 ILT720901:IMA720901 IVP720901:IVW720901 JFL720901:JFS720901 JPH720901:JPO720901 JZD720901:JZK720901 KIZ720901:KJG720901 KSV720901:KTC720901 LCR720901:LCY720901 LMN720901:LMU720901 LWJ720901:LWQ720901 MGF720901:MGM720901 MQB720901:MQI720901 MZX720901:NAE720901 NJT720901:NKA720901 NTP720901:NTW720901 ODL720901:ODS720901 ONH720901:ONO720901 OXD720901:OXK720901 PGZ720901:PHG720901 PQV720901:PRC720901 QAR720901:QAY720901 QKN720901:QKU720901 QUJ720901:QUQ720901 REF720901:REM720901 ROB720901:ROI720901 RXX720901:RYE720901 SHT720901:SIA720901 SRP720901:SRW720901 TBL720901:TBS720901 TLH720901:TLO720901 TVD720901:TVK720901 UEZ720901:UFG720901 UOV720901:UPC720901 UYR720901:UYY720901 VIN720901:VIU720901 VSJ720901:VSQ720901 WCF720901:WCM720901 WMB720901:WMI720901 WVX720901:WWE720901 P786437:W786437 JL786437:JS786437 TH786437:TO786437 ADD786437:ADK786437 AMZ786437:ANG786437 AWV786437:AXC786437 BGR786437:BGY786437 BQN786437:BQU786437 CAJ786437:CAQ786437 CKF786437:CKM786437 CUB786437:CUI786437 DDX786437:DEE786437 DNT786437:DOA786437 DXP786437:DXW786437 EHL786437:EHS786437 ERH786437:ERO786437 FBD786437:FBK786437 FKZ786437:FLG786437 FUV786437:FVC786437 GER786437:GEY786437 GON786437:GOU786437 GYJ786437:GYQ786437 HIF786437:HIM786437 HSB786437:HSI786437 IBX786437:ICE786437 ILT786437:IMA786437 IVP786437:IVW786437 JFL786437:JFS786437 JPH786437:JPO786437 JZD786437:JZK786437 KIZ786437:KJG786437 KSV786437:KTC786437 LCR786437:LCY786437 LMN786437:LMU786437 LWJ786437:LWQ786437 MGF786437:MGM786437 MQB786437:MQI786437 MZX786437:NAE786437 NJT786437:NKA786437 NTP786437:NTW786437 ODL786437:ODS786437 ONH786437:ONO786437 OXD786437:OXK786437 PGZ786437:PHG786437 PQV786437:PRC786437 QAR786437:QAY786437 QKN786437:QKU786437 QUJ786437:QUQ786437 REF786437:REM786437 ROB786437:ROI786437 RXX786437:RYE786437 SHT786437:SIA786437 SRP786437:SRW786437 TBL786437:TBS786437 TLH786437:TLO786437 TVD786437:TVK786437 UEZ786437:UFG786437 UOV786437:UPC786437 UYR786437:UYY786437 VIN786437:VIU786437 VSJ786437:VSQ786437 WCF786437:WCM786437 WMB786437:WMI786437 WVX786437:WWE786437 P851973:W851973 JL851973:JS851973 TH851973:TO851973 ADD851973:ADK851973 AMZ851973:ANG851973 AWV851973:AXC851973 BGR851973:BGY851973 BQN851973:BQU851973 CAJ851973:CAQ851973 CKF851973:CKM851973 CUB851973:CUI851973 DDX851973:DEE851973 DNT851973:DOA851973 DXP851973:DXW851973 EHL851973:EHS851973 ERH851973:ERO851973 FBD851973:FBK851973 FKZ851973:FLG851973 FUV851973:FVC851973 GER851973:GEY851973 GON851973:GOU851973 GYJ851973:GYQ851973 HIF851973:HIM851973 HSB851973:HSI851973 IBX851973:ICE851973 ILT851973:IMA851973 IVP851973:IVW851973 JFL851973:JFS851973 JPH851973:JPO851973 JZD851973:JZK851973 KIZ851973:KJG851973 KSV851973:KTC851973 LCR851973:LCY851973 LMN851973:LMU851973 LWJ851973:LWQ851973 MGF851973:MGM851973 MQB851973:MQI851973 MZX851973:NAE851973 NJT851973:NKA851973 NTP851973:NTW851973 ODL851973:ODS851973 ONH851973:ONO851973 OXD851973:OXK851973 PGZ851973:PHG851973 PQV851973:PRC851973 QAR851973:QAY851973 QKN851973:QKU851973 QUJ851973:QUQ851973 REF851973:REM851973 ROB851973:ROI851973 RXX851973:RYE851973 SHT851973:SIA851973 SRP851973:SRW851973 TBL851973:TBS851973 TLH851973:TLO851973 TVD851973:TVK851973 UEZ851973:UFG851973 UOV851973:UPC851973 UYR851973:UYY851973 VIN851973:VIU851973 VSJ851973:VSQ851973 WCF851973:WCM851973 WMB851973:WMI851973 WVX851973:WWE851973 P917509:W917509 JL917509:JS917509 TH917509:TO917509 ADD917509:ADK917509 AMZ917509:ANG917509 AWV917509:AXC917509 BGR917509:BGY917509 BQN917509:BQU917509 CAJ917509:CAQ917509 CKF917509:CKM917509 CUB917509:CUI917509 DDX917509:DEE917509 DNT917509:DOA917509 DXP917509:DXW917509 EHL917509:EHS917509 ERH917509:ERO917509 FBD917509:FBK917509 FKZ917509:FLG917509 FUV917509:FVC917509 GER917509:GEY917509 GON917509:GOU917509 GYJ917509:GYQ917509 HIF917509:HIM917509 HSB917509:HSI917509 IBX917509:ICE917509 ILT917509:IMA917509 IVP917509:IVW917509 JFL917509:JFS917509 JPH917509:JPO917509 JZD917509:JZK917509 KIZ917509:KJG917509 KSV917509:KTC917509 LCR917509:LCY917509 LMN917509:LMU917509 LWJ917509:LWQ917509 MGF917509:MGM917509 MQB917509:MQI917509 MZX917509:NAE917509 NJT917509:NKA917509 NTP917509:NTW917509 ODL917509:ODS917509 ONH917509:ONO917509 OXD917509:OXK917509 PGZ917509:PHG917509 PQV917509:PRC917509 QAR917509:QAY917509 QKN917509:QKU917509 QUJ917509:QUQ917509 REF917509:REM917509 ROB917509:ROI917509 RXX917509:RYE917509 SHT917509:SIA917509 SRP917509:SRW917509 TBL917509:TBS917509 TLH917509:TLO917509 TVD917509:TVK917509 UEZ917509:UFG917509 UOV917509:UPC917509 UYR917509:UYY917509 VIN917509:VIU917509 VSJ917509:VSQ917509 WCF917509:WCM917509 WMB917509:WMI917509 WVX917509:WWE917509 P983045:W983045 JL983045:JS983045 TH983045:TO983045 ADD983045:ADK983045 AMZ983045:ANG983045 AWV983045:AXC983045 BGR983045:BGY983045 BQN983045:BQU983045 CAJ983045:CAQ983045 CKF983045:CKM983045 CUB983045:CUI983045 DDX983045:DEE983045 DNT983045:DOA983045 DXP983045:DXW983045 EHL983045:EHS983045 ERH983045:ERO983045 FBD983045:FBK983045 FKZ983045:FLG983045 FUV983045:FVC983045 GER983045:GEY983045 GON983045:GOU983045 GYJ983045:GYQ983045 HIF983045:HIM983045 HSB983045:HSI983045 IBX983045:ICE983045 ILT983045:IMA983045 IVP983045:IVW983045 JFL983045:JFS983045 JPH983045:JPO983045 JZD983045:JZK983045 KIZ983045:KJG983045 KSV983045:KTC983045 LCR983045:LCY983045 LMN983045:LMU983045 LWJ983045:LWQ983045 MGF983045:MGM983045 MQB983045:MQI983045 MZX983045:NAE983045 NJT983045:NKA983045 NTP983045:NTW983045 ODL983045:ODS983045 ONH983045:ONO983045 OXD983045:OXK983045 PGZ983045:PHG983045 PQV983045:PRC983045 QAR983045:QAY983045 QKN983045:QKU983045 QUJ983045:QUQ983045 REF983045:REM983045 ROB983045:ROI983045 RXX983045:RYE983045 SHT983045:SIA983045 SRP983045:SRW983045 TBL983045:TBS983045 TLH983045:TLO983045 TVD983045:TVK983045 UEZ983045:UFG983045 UOV983045:UPC983045 UYR983045:UYY983045 VIN983045:VIU983045 VSJ983045:VSQ983045 WCF983045:WCM983045 WMB983045:WMI983045">
      <formula1>"受給開始　年目,受給開始1年目,受給開始2年目,受給開始3年目,受給開始4年目,受給開始5年目,給付終了後1年目,給付終了後2年目,給付終了後3年目,給付終了後4年目"</formula1>
    </dataValidation>
    <dataValidation type="list" allowBlank="1" showInputMessage="1" showErrorMessage="1" sqref="G4:N4 JC4:JJ4 SY4:TF4 ACU4:ADB4 AMQ4:AMX4 AWM4:AWT4 BGI4:BGP4 BQE4:BQL4 CAA4:CAH4 CJW4:CKD4 CTS4:CTZ4 DDO4:DDV4 DNK4:DNR4 DXG4:DXN4 EHC4:EHJ4 EQY4:ERF4 FAU4:FBB4 FKQ4:FKX4 FUM4:FUT4 GEI4:GEP4 GOE4:GOL4 GYA4:GYH4 HHW4:HID4 HRS4:HRZ4 IBO4:IBV4 ILK4:ILR4 IVG4:IVN4 JFC4:JFJ4 JOY4:JPF4 JYU4:JZB4 KIQ4:KIX4 KSM4:KST4 LCI4:LCP4 LME4:LML4 LWA4:LWH4 MFW4:MGD4 MPS4:MPZ4 MZO4:MZV4 NJK4:NJR4 NTG4:NTN4 ODC4:ODJ4 OMY4:ONF4 OWU4:OXB4 PGQ4:PGX4 PQM4:PQT4 QAI4:QAP4 QKE4:QKL4 QUA4:QUH4 RDW4:RED4 RNS4:RNZ4 RXO4:RXV4 SHK4:SHR4 SRG4:SRN4 TBC4:TBJ4 TKY4:TLF4 TUU4:TVB4 UEQ4:UEX4 UOM4:UOT4 UYI4:UYP4 VIE4:VIL4 VSA4:VSH4 WBW4:WCD4 WLS4:WLZ4 WVO4:WVV4 G65541:N65541 JC65541:JJ65541 SY65541:TF65541 ACU65541:ADB65541 AMQ65541:AMX65541 AWM65541:AWT65541 BGI65541:BGP65541 BQE65541:BQL65541 CAA65541:CAH65541 CJW65541:CKD65541 CTS65541:CTZ65541 DDO65541:DDV65541 DNK65541:DNR65541 DXG65541:DXN65541 EHC65541:EHJ65541 EQY65541:ERF65541 FAU65541:FBB65541 FKQ65541:FKX65541 FUM65541:FUT65541 GEI65541:GEP65541 GOE65541:GOL65541 GYA65541:GYH65541 HHW65541:HID65541 HRS65541:HRZ65541 IBO65541:IBV65541 ILK65541:ILR65541 IVG65541:IVN65541 JFC65541:JFJ65541 JOY65541:JPF65541 JYU65541:JZB65541 KIQ65541:KIX65541 KSM65541:KST65541 LCI65541:LCP65541 LME65541:LML65541 LWA65541:LWH65541 MFW65541:MGD65541 MPS65541:MPZ65541 MZO65541:MZV65541 NJK65541:NJR65541 NTG65541:NTN65541 ODC65541:ODJ65541 OMY65541:ONF65541 OWU65541:OXB65541 PGQ65541:PGX65541 PQM65541:PQT65541 QAI65541:QAP65541 QKE65541:QKL65541 QUA65541:QUH65541 RDW65541:RED65541 RNS65541:RNZ65541 RXO65541:RXV65541 SHK65541:SHR65541 SRG65541:SRN65541 TBC65541:TBJ65541 TKY65541:TLF65541 TUU65541:TVB65541 UEQ65541:UEX65541 UOM65541:UOT65541 UYI65541:UYP65541 VIE65541:VIL65541 VSA65541:VSH65541 WBW65541:WCD65541 WLS65541:WLZ65541 WVO65541:WVV65541 G131077:N131077 JC131077:JJ131077 SY131077:TF131077 ACU131077:ADB131077 AMQ131077:AMX131077 AWM131077:AWT131077 BGI131077:BGP131077 BQE131077:BQL131077 CAA131077:CAH131077 CJW131077:CKD131077 CTS131077:CTZ131077 DDO131077:DDV131077 DNK131077:DNR131077 DXG131077:DXN131077 EHC131077:EHJ131077 EQY131077:ERF131077 FAU131077:FBB131077 FKQ131077:FKX131077 FUM131077:FUT131077 GEI131077:GEP131077 GOE131077:GOL131077 GYA131077:GYH131077 HHW131077:HID131077 HRS131077:HRZ131077 IBO131077:IBV131077 ILK131077:ILR131077 IVG131077:IVN131077 JFC131077:JFJ131077 JOY131077:JPF131077 JYU131077:JZB131077 KIQ131077:KIX131077 KSM131077:KST131077 LCI131077:LCP131077 LME131077:LML131077 LWA131077:LWH131077 MFW131077:MGD131077 MPS131077:MPZ131077 MZO131077:MZV131077 NJK131077:NJR131077 NTG131077:NTN131077 ODC131077:ODJ131077 OMY131077:ONF131077 OWU131077:OXB131077 PGQ131077:PGX131077 PQM131077:PQT131077 QAI131077:QAP131077 QKE131077:QKL131077 QUA131077:QUH131077 RDW131077:RED131077 RNS131077:RNZ131077 RXO131077:RXV131077 SHK131077:SHR131077 SRG131077:SRN131077 TBC131077:TBJ131077 TKY131077:TLF131077 TUU131077:TVB131077 UEQ131077:UEX131077 UOM131077:UOT131077 UYI131077:UYP131077 VIE131077:VIL131077 VSA131077:VSH131077 WBW131077:WCD131077 WLS131077:WLZ131077 WVO131077:WVV131077 G196613:N196613 JC196613:JJ196613 SY196613:TF196613 ACU196613:ADB196613 AMQ196613:AMX196613 AWM196613:AWT196613 BGI196613:BGP196613 BQE196613:BQL196613 CAA196613:CAH196613 CJW196613:CKD196613 CTS196613:CTZ196613 DDO196613:DDV196613 DNK196613:DNR196613 DXG196613:DXN196613 EHC196613:EHJ196613 EQY196613:ERF196613 FAU196613:FBB196613 FKQ196613:FKX196613 FUM196613:FUT196613 GEI196613:GEP196613 GOE196613:GOL196613 GYA196613:GYH196613 HHW196613:HID196613 HRS196613:HRZ196613 IBO196613:IBV196613 ILK196613:ILR196613 IVG196613:IVN196613 JFC196613:JFJ196613 JOY196613:JPF196613 JYU196613:JZB196613 KIQ196613:KIX196613 KSM196613:KST196613 LCI196613:LCP196613 LME196613:LML196613 LWA196613:LWH196613 MFW196613:MGD196613 MPS196613:MPZ196613 MZO196613:MZV196613 NJK196613:NJR196613 NTG196613:NTN196613 ODC196613:ODJ196613 OMY196613:ONF196613 OWU196613:OXB196613 PGQ196613:PGX196613 PQM196613:PQT196613 QAI196613:QAP196613 QKE196613:QKL196613 QUA196613:QUH196613 RDW196613:RED196613 RNS196613:RNZ196613 RXO196613:RXV196613 SHK196613:SHR196613 SRG196613:SRN196613 TBC196613:TBJ196613 TKY196613:TLF196613 TUU196613:TVB196613 UEQ196613:UEX196613 UOM196613:UOT196613 UYI196613:UYP196613 VIE196613:VIL196613 VSA196613:VSH196613 WBW196613:WCD196613 WLS196613:WLZ196613 WVO196613:WVV196613 G262149:N262149 JC262149:JJ262149 SY262149:TF262149 ACU262149:ADB262149 AMQ262149:AMX262149 AWM262149:AWT262149 BGI262149:BGP262149 BQE262149:BQL262149 CAA262149:CAH262149 CJW262149:CKD262149 CTS262149:CTZ262149 DDO262149:DDV262149 DNK262149:DNR262149 DXG262149:DXN262149 EHC262149:EHJ262149 EQY262149:ERF262149 FAU262149:FBB262149 FKQ262149:FKX262149 FUM262149:FUT262149 GEI262149:GEP262149 GOE262149:GOL262149 GYA262149:GYH262149 HHW262149:HID262149 HRS262149:HRZ262149 IBO262149:IBV262149 ILK262149:ILR262149 IVG262149:IVN262149 JFC262149:JFJ262149 JOY262149:JPF262149 JYU262149:JZB262149 KIQ262149:KIX262149 KSM262149:KST262149 LCI262149:LCP262149 LME262149:LML262149 LWA262149:LWH262149 MFW262149:MGD262149 MPS262149:MPZ262149 MZO262149:MZV262149 NJK262149:NJR262149 NTG262149:NTN262149 ODC262149:ODJ262149 OMY262149:ONF262149 OWU262149:OXB262149 PGQ262149:PGX262149 PQM262149:PQT262149 QAI262149:QAP262149 QKE262149:QKL262149 QUA262149:QUH262149 RDW262149:RED262149 RNS262149:RNZ262149 RXO262149:RXV262149 SHK262149:SHR262149 SRG262149:SRN262149 TBC262149:TBJ262149 TKY262149:TLF262149 TUU262149:TVB262149 UEQ262149:UEX262149 UOM262149:UOT262149 UYI262149:UYP262149 VIE262149:VIL262149 VSA262149:VSH262149 WBW262149:WCD262149 WLS262149:WLZ262149 WVO262149:WVV262149 G327685:N327685 JC327685:JJ327685 SY327685:TF327685 ACU327685:ADB327685 AMQ327685:AMX327685 AWM327685:AWT327685 BGI327685:BGP327685 BQE327685:BQL327685 CAA327685:CAH327685 CJW327685:CKD327685 CTS327685:CTZ327685 DDO327685:DDV327685 DNK327685:DNR327685 DXG327685:DXN327685 EHC327685:EHJ327685 EQY327685:ERF327685 FAU327685:FBB327685 FKQ327685:FKX327685 FUM327685:FUT327685 GEI327685:GEP327685 GOE327685:GOL327685 GYA327685:GYH327685 HHW327685:HID327685 HRS327685:HRZ327685 IBO327685:IBV327685 ILK327685:ILR327685 IVG327685:IVN327685 JFC327685:JFJ327685 JOY327685:JPF327685 JYU327685:JZB327685 KIQ327685:KIX327685 KSM327685:KST327685 LCI327685:LCP327685 LME327685:LML327685 LWA327685:LWH327685 MFW327685:MGD327685 MPS327685:MPZ327685 MZO327685:MZV327685 NJK327685:NJR327685 NTG327685:NTN327685 ODC327685:ODJ327685 OMY327685:ONF327685 OWU327685:OXB327685 PGQ327685:PGX327685 PQM327685:PQT327685 QAI327685:QAP327685 QKE327685:QKL327685 QUA327685:QUH327685 RDW327685:RED327685 RNS327685:RNZ327685 RXO327685:RXV327685 SHK327685:SHR327685 SRG327685:SRN327685 TBC327685:TBJ327685 TKY327685:TLF327685 TUU327685:TVB327685 UEQ327685:UEX327685 UOM327685:UOT327685 UYI327685:UYP327685 VIE327685:VIL327685 VSA327685:VSH327685 WBW327685:WCD327685 WLS327685:WLZ327685 WVO327685:WVV327685 G393221:N393221 JC393221:JJ393221 SY393221:TF393221 ACU393221:ADB393221 AMQ393221:AMX393221 AWM393221:AWT393221 BGI393221:BGP393221 BQE393221:BQL393221 CAA393221:CAH393221 CJW393221:CKD393221 CTS393221:CTZ393221 DDO393221:DDV393221 DNK393221:DNR393221 DXG393221:DXN393221 EHC393221:EHJ393221 EQY393221:ERF393221 FAU393221:FBB393221 FKQ393221:FKX393221 FUM393221:FUT393221 GEI393221:GEP393221 GOE393221:GOL393221 GYA393221:GYH393221 HHW393221:HID393221 HRS393221:HRZ393221 IBO393221:IBV393221 ILK393221:ILR393221 IVG393221:IVN393221 JFC393221:JFJ393221 JOY393221:JPF393221 JYU393221:JZB393221 KIQ393221:KIX393221 KSM393221:KST393221 LCI393221:LCP393221 LME393221:LML393221 LWA393221:LWH393221 MFW393221:MGD393221 MPS393221:MPZ393221 MZO393221:MZV393221 NJK393221:NJR393221 NTG393221:NTN393221 ODC393221:ODJ393221 OMY393221:ONF393221 OWU393221:OXB393221 PGQ393221:PGX393221 PQM393221:PQT393221 QAI393221:QAP393221 QKE393221:QKL393221 QUA393221:QUH393221 RDW393221:RED393221 RNS393221:RNZ393221 RXO393221:RXV393221 SHK393221:SHR393221 SRG393221:SRN393221 TBC393221:TBJ393221 TKY393221:TLF393221 TUU393221:TVB393221 UEQ393221:UEX393221 UOM393221:UOT393221 UYI393221:UYP393221 VIE393221:VIL393221 VSA393221:VSH393221 WBW393221:WCD393221 WLS393221:WLZ393221 WVO393221:WVV393221 G458757:N458757 JC458757:JJ458757 SY458757:TF458757 ACU458757:ADB458757 AMQ458757:AMX458757 AWM458757:AWT458757 BGI458757:BGP458757 BQE458757:BQL458757 CAA458757:CAH458757 CJW458757:CKD458757 CTS458757:CTZ458757 DDO458757:DDV458757 DNK458757:DNR458757 DXG458757:DXN458757 EHC458757:EHJ458757 EQY458757:ERF458757 FAU458757:FBB458757 FKQ458757:FKX458757 FUM458757:FUT458757 GEI458757:GEP458757 GOE458757:GOL458757 GYA458757:GYH458757 HHW458757:HID458757 HRS458757:HRZ458757 IBO458757:IBV458757 ILK458757:ILR458757 IVG458757:IVN458757 JFC458757:JFJ458757 JOY458757:JPF458757 JYU458757:JZB458757 KIQ458757:KIX458757 KSM458757:KST458757 LCI458757:LCP458757 LME458757:LML458757 LWA458757:LWH458757 MFW458757:MGD458757 MPS458757:MPZ458757 MZO458757:MZV458757 NJK458757:NJR458757 NTG458757:NTN458757 ODC458757:ODJ458757 OMY458757:ONF458757 OWU458757:OXB458757 PGQ458757:PGX458757 PQM458757:PQT458757 QAI458757:QAP458757 QKE458757:QKL458757 QUA458757:QUH458757 RDW458757:RED458757 RNS458757:RNZ458757 RXO458757:RXV458757 SHK458757:SHR458757 SRG458757:SRN458757 TBC458757:TBJ458757 TKY458757:TLF458757 TUU458757:TVB458757 UEQ458757:UEX458757 UOM458757:UOT458757 UYI458757:UYP458757 VIE458757:VIL458757 VSA458757:VSH458757 WBW458757:WCD458757 WLS458757:WLZ458757 WVO458757:WVV458757 G524293:N524293 JC524293:JJ524293 SY524293:TF524293 ACU524293:ADB524293 AMQ524293:AMX524293 AWM524293:AWT524293 BGI524293:BGP524293 BQE524293:BQL524293 CAA524293:CAH524293 CJW524293:CKD524293 CTS524293:CTZ524293 DDO524293:DDV524293 DNK524293:DNR524293 DXG524293:DXN524293 EHC524293:EHJ524293 EQY524293:ERF524293 FAU524293:FBB524293 FKQ524293:FKX524293 FUM524293:FUT524293 GEI524293:GEP524293 GOE524293:GOL524293 GYA524293:GYH524293 HHW524293:HID524293 HRS524293:HRZ524293 IBO524293:IBV524293 ILK524293:ILR524293 IVG524293:IVN524293 JFC524293:JFJ524293 JOY524293:JPF524293 JYU524293:JZB524293 KIQ524293:KIX524293 KSM524293:KST524293 LCI524293:LCP524293 LME524293:LML524293 LWA524293:LWH524293 MFW524293:MGD524293 MPS524293:MPZ524293 MZO524293:MZV524293 NJK524293:NJR524293 NTG524293:NTN524293 ODC524293:ODJ524293 OMY524293:ONF524293 OWU524293:OXB524293 PGQ524293:PGX524293 PQM524293:PQT524293 QAI524293:QAP524293 QKE524293:QKL524293 QUA524293:QUH524293 RDW524293:RED524293 RNS524293:RNZ524293 RXO524293:RXV524293 SHK524293:SHR524293 SRG524293:SRN524293 TBC524293:TBJ524293 TKY524293:TLF524293 TUU524293:TVB524293 UEQ524293:UEX524293 UOM524293:UOT524293 UYI524293:UYP524293 VIE524293:VIL524293 VSA524293:VSH524293 WBW524293:WCD524293 WLS524293:WLZ524293 WVO524293:WVV524293 G589829:N589829 JC589829:JJ589829 SY589829:TF589829 ACU589829:ADB589829 AMQ589829:AMX589829 AWM589829:AWT589829 BGI589829:BGP589829 BQE589829:BQL589829 CAA589829:CAH589829 CJW589829:CKD589829 CTS589829:CTZ589829 DDO589829:DDV589829 DNK589829:DNR589829 DXG589829:DXN589829 EHC589829:EHJ589829 EQY589829:ERF589829 FAU589829:FBB589829 FKQ589829:FKX589829 FUM589829:FUT589829 GEI589829:GEP589829 GOE589829:GOL589829 GYA589829:GYH589829 HHW589829:HID589829 HRS589829:HRZ589829 IBO589829:IBV589829 ILK589829:ILR589829 IVG589829:IVN589829 JFC589829:JFJ589829 JOY589829:JPF589829 JYU589829:JZB589829 KIQ589829:KIX589829 KSM589829:KST589829 LCI589829:LCP589829 LME589829:LML589829 LWA589829:LWH589829 MFW589829:MGD589829 MPS589829:MPZ589829 MZO589829:MZV589829 NJK589829:NJR589829 NTG589829:NTN589829 ODC589829:ODJ589829 OMY589829:ONF589829 OWU589829:OXB589829 PGQ589829:PGX589829 PQM589829:PQT589829 QAI589829:QAP589829 QKE589829:QKL589829 QUA589829:QUH589829 RDW589829:RED589829 RNS589829:RNZ589829 RXO589829:RXV589829 SHK589829:SHR589829 SRG589829:SRN589829 TBC589829:TBJ589829 TKY589829:TLF589829 TUU589829:TVB589829 UEQ589829:UEX589829 UOM589829:UOT589829 UYI589829:UYP589829 VIE589829:VIL589829 VSA589829:VSH589829 WBW589829:WCD589829 WLS589829:WLZ589829 WVO589829:WVV589829 G655365:N655365 JC655365:JJ655365 SY655365:TF655365 ACU655365:ADB655365 AMQ655365:AMX655365 AWM655365:AWT655365 BGI655365:BGP655365 BQE655365:BQL655365 CAA655365:CAH655365 CJW655365:CKD655365 CTS655365:CTZ655365 DDO655365:DDV655365 DNK655365:DNR655365 DXG655365:DXN655365 EHC655365:EHJ655365 EQY655365:ERF655365 FAU655365:FBB655365 FKQ655365:FKX655365 FUM655365:FUT655365 GEI655365:GEP655365 GOE655365:GOL655365 GYA655365:GYH655365 HHW655365:HID655365 HRS655365:HRZ655365 IBO655365:IBV655365 ILK655365:ILR655365 IVG655365:IVN655365 JFC655365:JFJ655365 JOY655365:JPF655365 JYU655365:JZB655365 KIQ655365:KIX655365 KSM655365:KST655365 LCI655365:LCP655365 LME655365:LML655365 LWA655365:LWH655365 MFW655365:MGD655365 MPS655365:MPZ655365 MZO655365:MZV655365 NJK655365:NJR655365 NTG655365:NTN655365 ODC655365:ODJ655365 OMY655365:ONF655365 OWU655365:OXB655365 PGQ655365:PGX655365 PQM655365:PQT655365 QAI655365:QAP655365 QKE655365:QKL655365 QUA655365:QUH655365 RDW655365:RED655365 RNS655365:RNZ655365 RXO655365:RXV655365 SHK655365:SHR655365 SRG655365:SRN655365 TBC655365:TBJ655365 TKY655365:TLF655365 TUU655365:TVB655365 UEQ655365:UEX655365 UOM655365:UOT655365 UYI655365:UYP655365 VIE655365:VIL655365 VSA655365:VSH655365 WBW655365:WCD655365 WLS655365:WLZ655365 WVO655365:WVV655365 G720901:N720901 JC720901:JJ720901 SY720901:TF720901 ACU720901:ADB720901 AMQ720901:AMX720901 AWM720901:AWT720901 BGI720901:BGP720901 BQE720901:BQL720901 CAA720901:CAH720901 CJW720901:CKD720901 CTS720901:CTZ720901 DDO720901:DDV720901 DNK720901:DNR720901 DXG720901:DXN720901 EHC720901:EHJ720901 EQY720901:ERF720901 FAU720901:FBB720901 FKQ720901:FKX720901 FUM720901:FUT720901 GEI720901:GEP720901 GOE720901:GOL720901 GYA720901:GYH720901 HHW720901:HID720901 HRS720901:HRZ720901 IBO720901:IBV720901 ILK720901:ILR720901 IVG720901:IVN720901 JFC720901:JFJ720901 JOY720901:JPF720901 JYU720901:JZB720901 KIQ720901:KIX720901 KSM720901:KST720901 LCI720901:LCP720901 LME720901:LML720901 LWA720901:LWH720901 MFW720901:MGD720901 MPS720901:MPZ720901 MZO720901:MZV720901 NJK720901:NJR720901 NTG720901:NTN720901 ODC720901:ODJ720901 OMY720901:ONF720901 OWU720901:OXB720901 PGQ720901:PGX720901 PQM720901:PQT720901 QAI720901:QAP720901 QKE720901:QKL720901 QUA720901:QUH720901 RDW720901:RED720901 RNS720901:RNZ720901 RXO720901:RXV720901 SHK720901:SHR720901 SRG720901:SRN720901 TBC720901:TBJ720901 TKY720901:TLF720901 TUU720901:TVB720901 UEQ720901:UEX720901 UOM720901:UOT720901 UYI720901:UYP720901 VIE720901:VIL720901 VSA720901:VSH720901 WBW720901:WCD720901 WLS720901:WLZ720901 WVO720901:WVV720901 G786437:N786437 JC786437:JJ786437 SY786437:TF786437 ACU786437:ADB786437 AMQ786437:AMX786437 AWM786437:AWT786437 BGI786437:BGP786437 BQE786437:BQL786437 CAA786437:CAH786437 CJW786437:CKD786437 CTS786437:CTZ786437 DDO786437:DDV786437 DNK786437:DNR786437 DXG786437:DXN786437 EHC786437:EHJ786437 EQY786437:ERF786437 FAU786437:FBB786437 FKQ786437:FKX786437 FUM786437:FUT786437 GEI786437:GEP786437 GOE786437:GOL786437 GYA786437:GYH786437 HHW786437:HID786437 HRS786437:HRZ786437 IBO786437:IBV786437 ILK786437:ILR786437 IVG786437:IVN786437 JFC786437:JFJ786437 JOY786437:JPF786437 JYU786437:JZB786437 KIQ786437:KIX786437 KSM786437:KST786437 LCI786437:LCP786437 LME786437:LML786437 LWA786437:LWH786437 MFW786437:MGD786437 MPS786437:MPZ786437 MZO786437:MZV786437 NJK786437:NJR786437 NTG786437:NTN786437 ODC786437:ODJ786437 OMY786437:ONF786437 OWU786437:OXB786437 PGQ786437:PGX786437 PQM786437:PQT786437 QAI786437:QAP786437 QKE786437:QKL786437 QUA786437:QUH786437 RDW786437:RED786437 RNS786437:RNZ786437 RXO786437:RXV786437 SHK786437:SHR786437 SRG786437:SRN786437 TBC786437:TBJ786437 TKY786437:TLF786437 TUU786437:TVB786437 UEQ786437:UEX786437 UOM786437:UOT786437 UYI786437:UYP786437 VIE786437:VIL786437 VSA786437:VSH786437 WBW786437:WCD786437 WLS786437:WLZ786437 WVO786437:WVV786437 G851973:N851973 JC851973:JJ851973 SY851973:TF851973 ACU851973:ADB851973 AMQ851973:AMX851973 AWM851973:AWT851973 BGI851973:BGP851973 BQE851973:BQL851973 CAA851973:CAH851973 CJW851973:CKD851973 CTS851973:CTZ851973 DDO851973:DDV851973 DNK851973:DNR851973 DXG851973:DXN851973 EHC851973:EHJ851973 EQY851973:ERF851973 FAU851973:FBB851973 FKQ851973:FKX851973 FUM851973:FUT851973 GEI851973:GEP851973 GOE851973:GOL851973 GYA851973:GYH851973 HHW851973:HID851973 HRS851973:HRZ851973 IBO851973:IBV851973 ILK851973:ILR851973 IVG851973:IVN851973 JFC851973:JFJ851973 JOY851973:JPF851973 JYU851973:JZB851973 KIQ851973:KIX851973 KSM851973:KST851973 LCI851973:LCP851973 LME851973:LML851973 LWA851973:LWH851973 MFW851973:MGD851973 MPS851973:MPZ851973 MZO851973:MZV851973 NJK851973:NJR851973 NTG851973:NTN851973 ODC851973:ODJ851973 OMY851973:ONF851973 OWU851973:OXB851973 PGQ851973:PGX851973 PQM851973:PQT851973 QAI851973:QAP851973 QKE851973:QKL851973 QUA851973:QUH851973 RDW851973:RED851973 RNS851973:RNZ851973 RXO851973:RXV851973 SHK851973:SHR851973 SRG851973:SRN851973 TBC851973:TBJ851973 TKY851973:TLF851973 TUU851973:TVB851973 UEQ851973:UEX851973 UOM851973:UOT851973 UYI851973:UYP851973 VIE851973:VIL851973 VSA851973:VSH851973 WBW851973:WCD851973 WLS851973:WLZ851973 WVO851973:WVV851973 G917509:N917509 JC917509:JJ917509 SY917509:TF917509 ACU917509:ADB917509 AMQ917509:AMX917509 AWM917509:AWT917509 BGI917509:BGP917509 BQE917509:BQL917509 CAA917509:CAH917509 CJW917509:CKD917509 CTS917509:CTZ917509 DDO917509:DDV917509 DNK917509:DNR917509 DXG917509:DXN917509 EHC917509:EHJ917509 EQY917509:ERF917509 FAU917509:FBB917509 FKQ917509:FKX917509 FUM917509:FUT917509 GEI917509:GEP917509 GOE917509:GOL917509 GYA917509:GYH917509 HHW917509:HID917509 HRS917509:HRZ917509 IBO917509:IBV917509 ILK917509:ILR917509 IVG917509:IVN917509 JFC917509:JFJ917509 JOY917509:JPF917509 JYU917509:JZB917509 KIQ917509:KIX917509 KSM917509:KST917509 LCI917509:LCP917509 LME917509:LML917509 LWA917509:LWH917509 MFW917509:MGD917509 MPS917509:MPZ917509 MZO917509:MZV917509 NJK917509:NJR917509 NTG917509:NTN917509 ODC917509:ODJ917509 OMY917509:ONF917509 OWU917509:OXB917509 PGQ917509:PGX917509 PQM917509:PQT917509 QAI917509:QAP917509 QKE917509:QKL917509 QUA917509:QUH917509 RDW917509:RED917509 RNS917509:RNZ917509 RXO917509:RXV917509 SHK917509:SHR917509 SRG917509:SRN917509 TBC917509:TBJ917509 TKY917509:TLF917509 TUU917509:TVB917509 UEQ917509:UEX917509 UOM917509:UOT917509 UYI917509:UYP917509 VIE917509:VIL917509 VSA917509:VSH917509 WBW917509:WCD917509 WLS917509:WLZ917509 WVO917509:WVV917509 G983045:N983045 JC983045:JJ983045 SY983045:TF983045 ACU983045:ADB983045 AMQ983045:AMX983045 AWM983045:AWT983045 BGI983045:BGP983045 BQE983045:BQL983045 CAA983045:CAH983045 CJW983045:CKD983045 CTS983045:CTZ983045 DDO983045:DDV983045 DNK983045:DNR983045 DXG983045:DXN983045 EHC983045:EHJ983045 EQY983045:ERF983045 FAU983045:FBB983045 FKQ983045:FKX983045 FUM983045:FUT983045 GEI983045:GEP983045 GOE983045:GOL983045 GYA983045:GYH983045 HHW983045:HID983045 HRS983045:HRZ983045 IBO983045:IBV983045 ILK983045:ILR983045 IVG983045:IVN983045 JFC983045:JFJ983045 JOY983045:JPF983045 JYU983045:JZB983045 KIQ983045:KIX983045 KSM983045:KST983045 LCI983045:LCP983045 LME983045:LML983045 LWA983045:LWH983045 MFW983045:MGD983045 MPS983045:MPZ983045 MZO983045:MZV983045 NJK983045:NJR983045 NTG983045:NTN983045 ODC983045:ODJ983045 OMY983045:ONF983045 OWU983045:OXB983045 PGQ983045:PGX983045 PQM983045:PQT983045 QAI983045:QAP983045 QKE983045:QKL983045 QUA983045:QUH983045 RDW983045:RED983045 RNS983045:RNZ983045 RXO983045:RXV983045 SHK983045:SHR983045 SRG983045:SRN983045 TBC983045:TBJ983045 TKY983045:TLF983045 TUU983045:TVB983045 UEQ983045:UEX983045 UOM983045:UOT983045 UYI983045:UYP983045 VIE983045:VIL983045 VSA983045:VSH983045 WBW983045:WCD983045 WLS983045:WLZ983045 WVO983045:WVV983045">
      <formula1>"経営開始　年目,経営開始1年目,経営開始2年目,経営開始3年目,経営開始4年目,経営開始5年目,経営開始6年目,経営開始7年目,経営開始8年目,経営開始9年目,経営開始10年目"</formula1>
    </dataValidation>
    <dataValidation type="list" allowBlank="1" showInputMessage="1" showErrorMessage="1" sqref="O3 JH3 TD3 ACZ3 AMV3 AWR3 BGN3 BQJ3 CAF3 CKB3 CTX3 DDT3 DNP3 DXL3 EHH3 ERD3 FAZ3 FKV3 FUR3 GEN3 GOJ3 GYF3 HIB3 HRX3 IBT3 ILP3 IVL3 JFH3 JPD3 JYZ3 KIV3 KSR3 LCN3 LMJ3 LWF3 MGB3 MPX3 MZT3 NJP3 NTL3 ODH3 OND3 OWZ3 PGV3 PQR3 QAN3 QKJ3 QUF3 REB3 RNX3 RXT3 SHP3 SRL3 TBH3 TLD3 TUZ3 UEV3 UOR3 UYN3 VIJ3 VSF3 WCB3 WLX3 WVT3 L65540 JH65540 TD65540 ACZ65540 AMV65540 AWR65540 BGN65540 BQJ65540 CAF65540 CKB65540 CTX65540 DDT65540 DNP65540 DXL65540 EHH65540 ERD65540 FAZ65540 FKV65540 FUR65540 GEN65540 GOJ65540 GYF65540 HIB65540 HRX65540 IBT65540 ILP65540 IVL65540 JFH65540 JPD65540 JYZ65540 KIV65540 KSR65540 LCN65540 LMJ65540 LWF65540 MGB65540 MPX65540 MZT65540 NJP65540 NTL65540 ODH65540 OND65540 OWZ65540 PGV65540 PQR65540 QAN65540 QKJ65540 QUF65540 REB65540 RNX65540 RXT65540 SHP65540 SRL65540 TBH65540 TLD65540 TUZ65540 UEV65540 UOR65540 UYN65540 VIJ65540 VSF65540 WCB65540 WLX65540 WVT65540 L131076 JH131076 TD131076 ACZ131076 AMV131076 AWR131076 BGN131076 BQJ131076 CAF131076 CKB131076 CTX131076 DDT131076 DNP131076 DXL131076 EHH131076 ERD131076 FAZ131076 FKV131076 FUR131076 GEN131076 GOJ131076 GYF131076 HIB131076 HRX131076 IBT131076 ILP131076 IVL131076 JFH131076 JPD131076 JYZ131076 KIV131076 KSR131076 LCN131076 LMJ131076 LWF131076 MGB131076 MPX131076 MZT131076 NJP131076 NTL131076 ODH131076 OND131076 OWZ131076 PGV131076 PQR131076 QAN131076 QKJ131076 QUF131076 REB131076 RNX131076 RXT131076 SHP131076 SRL131076 TBH131076 TLD131076 TUZ131076 UEV131076 UOR131076 UYN131076 VIJ131076 VSF131076 WCB131076 WLX131076 WVT131076 L196612 JH196612 TD196612 ACZ196612 AMV196612 AWR196612 BGN196612 BQJ196612 CAF196612 CKB196612 CTX196612 DDT196612 DNP196612 DXL196612 EHH196612 ERD196612 FAZ196612 FKV196612 FUR196612 GEN196612 GOJ196612 GYF196612 HIB196612 HRX196612 IBT196612 ILP196612 IVL196612 JFH196612 JPD196612 JYZ196612 KIV196612 KSR196612 LCN196612 LMJ196612 LWF196612 MGB196612 MPX196612 MZT196612 NJP196612 NTL196612 ODH196612 OND196612 OWZ196612 PGV196612 PQR196612 QAN196612 QKJ196612 QUF196612 REB196612 RNX196612 RXT196612 SHP196612 SRL196612 TBH196612 TLD196612 TUZ196612 UEV196612 UOR196612 UYN196612 VIJ196612 VSF196612 WCB196612 WLX196612 WVT196612 L262148 JH262148 TD262148 ACZ262148 AMV262148 AWR262148 BGN262148 BQJ262148 CAF262148 CKB262148 CTX262148 DDT262148 DNP262148 DXL262148 EHH262148 ERD262148 FAZ262148 FKV262148 FUR262148 GEN262148 GOJ262148 GYF262148 HIB262148 HRX262148 IBT262148 ILP262148 IVL262148 JFH262148 JPD262148 JYZ262148 KIV262148 KSR262148 LCN262148 LMJ262148 LWF262148 MGB262148 MPX262148 MZT262148 NJP262148 NTL262148 ODH262148 OND262148 OWZ262148 PGV262148 PQR262148 QAN262148 QKJ262148 QUF262148 REB262148 RNX262148 RXT262148 SHP262148 SRL262148 TBH262148 TLD262148 TUZ262148 UEV262148 UOR262148 UYN262148 VIJ262148 VSF262148 WCB262148 WLX262148 WVT262148 L327684 JH327684 TD327684 ACZ327684 AMV327684 AWR327684 BGN327684 BQJ327684 CAF327684 CKB327684 CTX327684 DDT327684 DNP327684 DXL327684 EHH327684 ERD327684 FAZ327684 FKV327684 FUR327684 GEN327684 GOJ327684 GYF327684 HIB327684 HRX327684 IBT327684 ILP327684 IVL327684 JFH327684 JPD327684 JYZ327684 KIV327684 KSR327684 LCN327684 LMJ327684 LWF327684 MGB327684 MPX327684 MZT327684 NJP327684 NTL327684 ODH327684 OND327684 OWZ327684 PGV327684 PQR327684 QAN327684 QKJ327684 QUF327684 REB327684 RNX327684 RXT327684 SHP327684 SRL327684 TBH327684 TLD327684 TUZ327684 UEV327684 UOR327684 UYN327684 VIJ327684 VSF327684 WCB327684 WLX327684 WVT327684 L393220 JH393220 TD393220 ACZ393220 AMV393220 AWR393220 BGN393220 BQJ393220 CAF393220 CKB393220 CTX393220 DDT393220 DNP393220 DXL393220 EHH393220 ERD393220 FAZ393220 FKV393220 FUR393220 GEN393220 GOJ393220 GYF393220 HIB393220 HRX393220 IBT393220 ILP393220 IVL393220 JFH393220 JPD393220 JYZ393220 KIV393220 KSR393220 LCN393220 LMJ393220 LWF393220 MGB393220 MPX393220 MZT393220 NJP393220 NTL393220 ODH393220 OND393220 OWZ393220 PGV393220 PQR393220 QAN393220 QKJ393220 QUF393220 REB393220 RNX393220 RXT393220 SHP393220 SRL393220 TBH393220 TLD393220 TUZ393220 UEV393220 UOR393220 UYN393220 VIJ393220 VSF393220 WCB393220 WLX393220 WVT393220 L458756 JH458756 TD458756 ACZ458756 AMV458756 AWR458756 BGN458756 BQJ458756 CAF458756 CKB458756 CTX458756 DDT458756 DNP458756 DXL458756 EHH458756 ERD458756 FAZ458756 FKV458756 FUR458756 GEN458756 GOJ458756 GYF458756 HIB458756 HRX458756 IBT458756 ILP458756 IVL458756 JFH458756 JPD458756 JYZ458756 KIV458756 KSR458756 LCN458756 LMJ458756 LWF458756 MGB458756 MPX458756 MZT458756 NJP458756 NTL458756 ODH458756 OND458756 OWZ458756 PGV458756 PQR458756 QAN458756 QKJ458756 QUF458756 REB458756 RNX458756 RXT458756 SHP458756 SRL458756 TBH458756 TLD458756 TUZ458756 UEV458756 UOR458756 UYN458756 VIJ458756 VSF458756 WCB458756 WLX458756 WVT458756 L524292 JH524292 TD524292 ACZ524292 AMV524292 AWR524292 BGN524292 BQJ524292 CAF524292 CKB524292 CTX524292 DDT524292 DNP524292 DXL524292 EHH524292 ERD524292 FAZ524292 FKV524292 FUR524292 GEN524292 GOJ524292 GYF524292 HIB524292 HRX524292 IBT524292 ILP524292 IVL524292 JFH524292 JPD524292 JYZ524292 KIV524292 KSR524292 LCN524292 LMJ524292 LWF524292 MGB524292 MPX524292 MZT524292 NJP524292 NTL524292 ODH524292 OND524292 OWZ524292 PGV524292 PQR524292 QAN524292 QKJ524292 QUF524292 REB524292 RNX524292 RXT524292 SHP524292 SRL524292 TBH524292 TLD524292 TUZ524292 UEV524292 UOR524292 UYN524292 VIJ524292 VSF524292 WCB524292 WLX524292 WVT524292 L589828 JH589828 TD589828 ACZ589828 AMV589828 AWR589828 BGN589828 BQJ589828 CAF589828 CKB589828 CTX589828 DDT589828 DNP589828 DXL589828 EHH589828 ERD589828 FAZ589828 FKV589828 FUR589828 GEN589828 GOJ589828 GYF589828 HIB589828 HRX589828 IBT589828 ILP589828 IVL589828 JFH589828 JPD589828 JYZ589828 KIV589828 KSR589828 LCN589828 LMJ589828 LWF589828 MGB589828 MPX589828 MZT589828 NJP589828 NTL589828 ODH589828 OND589828 OWZ589828 PGV589828 PQR589828 QAN589828 QKJ589828 QUF589828 REB589828 RNX589828 RXT589828 SHP589828 SRL589828 TBH589828 TLD589828 TUZ589828 UEV589828 UOR589828 UYN589828 VIJ589828 VSF589828 WCB589828 WLX589828 WVT589828 L655364 JH655364 TD655364 ACZ655364 AMV655364 AWR655364 BGN655364 BQJ655364 CAF655364 CKB655364 CTX655364 DDT655364 DNP655364 DXL655364 EHH655364 ERD655364 FAZ655364 FKV655364 FUR655364 GEN655364 GOJ655364 GYF655364 HIB655364 HRX655364 IBT655364 ILP655364 IVL655364 JFH655364 JPD655364 JYZ655364 KIV655364 KSR655364 LCN655364 LMJ655364 LWF655364 MGB655364 MPX655364 MZT655364 NJP655364 NTL655364 ODH655364 OND655364 OWZ655364 PGV655364 PQR655364 QAN655364 QKJ655364 QUF655364 REB655364 RNX655364 RXT655364 SHP655364 SRL655364 TBH655364 TLD655364 TUZ655364 UEV655364 UOR655364 UYN655364 VIJ655364 VSF655364 WCB655364 WLX655364 WVT655364 L720900 JH720900 TD720900 ACZ720900 AMV720900 AWR720900 BGN720900 BQJ720900 CAF720900 CKB720900 CTX720900 DDT720900 DNP720900 DXL720900 EHH720900 ERD720900 FAZ720900 FKV720900 FUR720900 GEN720900 GOJ720900 GYF720900 HIB720900 HRX720900 IBT720900 ILP720900 IVL720900 JFH720900 JPD720900 JYZ720900 KIV720900 KSR720900 LCN720900 LMJ720900 LWF720900 MGB720900 MPX720900 MZT720900 NJP720900 NTL720900 ODH720900 OND720900 OWZ720900 PGV720900 PQR720900 QAN720900 QKJ720900 QUF720900 REB720900 RNX720900 RXT720900 SHP720900 SRL720900 TBH720900 TLD720900 TUZ720900 UEV720900 UOR720900 UYN720900 VIJ720900 VSF720900 WCB720900 WLX720900 WVT720900 L786436 JH786436 TD786436 ACZ786436 AMV786436 AWR786436 BGN786436 BQJ786436 CAF786436 CKB786436 CTX786436 DDT786436 DNP786436 DXL786436 EHH786436 ERD786436 FAZ786436 FKV786436 FUR786436 GEN786436 GOJ786436 GYF786436 HIB786436 HRX786436 IBT786436 ILP786436 IVL786436 JFH786436 JPD786436 JYZ786436 KIV786436 KSR786436 LCN786436 LMJ786436 LWF786436 MGB786436 MPX786436 MZT786436 NJP786436 NTL786436 ODH786436 OND786436 OWZ786436 PGV786436 PQR786436 QAN786436 QKJ786436 QUF786436 REB786436 RNX786436 RXT786436 SHP786436 SRL786436 TBH786436 TLD786436 TUZ786436 UEV786436 UOR786436 UYN786436 VIJ786436 VSF786436 WCB786436 WLX786436 WVT786436 L851972 JH851972 TD851972 ACZ851972 AMV851972 AWR851972 BGN851972 BQJ851972 CAF851972 CKB851972 CTX851972 DDT851972 DNP851972 DXL851972 EHH851972 ERD851972 FAZ851972 FKV851972 FUR851972 GEN851972 GOJ851972 GYF851972 HIB851972 HRX851972 IBT851972 ILP851972 IVL851972 JFH851972 JPD851972 JYZ851972 KIV851972 KSR851972 LCN851972 LMJ851972 LWF851972 MGB851972 MPX851972 MZT851972 NJP851972 NTL851972 ODH851972 OND851972 OWZ851972 PGV851972 PQR851972 QAN851972 QKJ851972 QUF851972 REB851972 RNX851972 RXT851972 SHP851972 SRL851972 TBH851972 TLD851972 TUZ851972 UEV851972 UOR851972 UYN851972 VIJ851972 VSF851972 WCB851972 WLX851972 WVT851972 L917508 JH917508 TD917508 ACZ917508 AMV917508 AWR917508 BGN917508 BQJ917508 CAF917508 CKB917508 CTX917508 DDT917508 DNP917508 DXL917508 EHH917508 ERD917508 FAZ917508 FKV917508 FUR917508 GEN917508 GOJ917508 GYF917508 HIB917508 HRX917508 IBT917508 ILP917508 IVL917508 JFH917508 JPD917508 JYZ917508 KIV917508 KSR917508 LCN917508 LMJ917508 LWF917508 MGB917508 MPX917508 MZT917508 NJP917508 NTL917508 ODH917508 OND917508 OWZ917508 PGV917508 PQR917508 QAN917508 QKJ917508 QUF917508 REB917508 RNX917508 RXT917508 SHP917508 SRL917508 TBH917508 TLD917508 TUZ917508 UEV917508 UOR917508 UYN917508 VIJ917508 VSF917508 WCB917508 WLX917508 WVT917508 L983044 JH983044 TD983044 ACZ983044 AMV983044 AWR983044 BGN983044 BQJ983044 CAF983044 CKB983044 CTX983044 DDT983044 DNP983044 DXL983044 EHH983044 ERD983044 FAZ983044 FKV983044 FUR983044 GEN983044 GOJ983044 GYF983044 HIB983044 HRX983044 IBT983044 ILP983044 IVL983044 JFH983044 JPD983044 JYZ983044 KIV983044 KSR983044 LCN983044 LMJ983044 LWF983044 MGB983044 MPX983044 MZT983044 NJP983044 NTL983044 ODH983044 OND983044 OWZ983044 PGV983044 PQR983044 QAN983044 QKJ983044 QUF983044 REB983044 RNX983044 RXT983044 SHP983044 SRL983044 TBH983044 TLD983044 TUZ983044 UEV983044 UOR983044 UYN983044 VIJ983044 VSF983044 WCB983044 WLX983044 WVT983044">
      <formula1>"1～6,7～12"</formula1>
    </dataValidation>
    <dataValidation type="list" allowBlank="1" showInputMessage="1" showErrorMessage="1" sqref="P4:W4">
      <formula1>"受給開始　年目,受給開始1年目,受給開始2年目,受給開始3年目,受給開始4年目,受給開始5年目,給付終了後1年目,給付終了後2年目,給付終了後3年目,給付終了後4年目,給付終了後5年目"</formula1>
    </dataValidation>
  </dataValidations>
  <pageMargins left="0.79" right="0.78740157480314965" top="0.78740157480314965" bottom="0.78740157480314965" header="0.51181102362204722" footer="0.51181102362204722"/>
  <pageSetup paperSize="9" orientation="portrait" blackAndWhite="1" r:id="rId1"/>
  <headerFooter alignWithMargins="0"/>
  <rowBreaks count="3" manualBreakCount="3">
    <brk id="35" max="26" man="1"/>
    <brk id="73" max="26" man="1"/>
    <brk id="110" max="26" man="1"/>
  </rowBreaks>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E131"/>
  <sheetViews>
    <sheetView view="pageBreakPreview" zoomScaleNormal="100" workbookViewId="0">
      <selection activeCell="AI64" sqref="AI64"/>
    </sheetView>
  </sheetViews>
  <sheetFormatPr defaultRowHeight="13.5"/>
  <cols>
    <col min="1" max="27" width="3.125" style="3" customWidth="1"/>
    <col min="28" max="28" width="3.125" style="2" customWidth="1"/>
    <col min="29" max="29" width="3.125" style="46" customWidth="1"/>
    <col min="30" max="44" width="3.125" style="3" customWidth="1"/>
    <col min="45" max="16384" width="9" style="3"/>
  </cols>
  <sheetData>
    <row r="1" spans="1:43" ht="18" customHeight="1">
      <c r="A1" s="272" t="s">
        <v>467</v>
      </c>
      <c r="B1" s="272"/>
      <c r="C1" s="272"/>
      <c r="D1" s="272"/>
      <c r="E1" s="272"/>
      <c r="F1" s="272"/>
      <c r="G1" s="272"/>
      <c r="H1" s="272"/>
      <c r="I1" s="272"/>
      <c r="J1" s="272"/>
      <c r="K1" s="272"/>
      <c r="L1" s="272"/>
      <c r="M1" s="272"/>
      <c r="N1" s="272"/>
      <c r="O1" s="272"/>
      <c r="P1" s="272"/>
      <c r="Q1" s="272"/>
      <c r="R1" s="272"/>
      <c r="S1" s="272"/>
      <c r="T1" s="272"/>
      <c r="U1" s="272"/>
      <c r="V1" s="272"/>
      <c r="W1" s="272"/>
      <c r="X1" s="272"/>
      <c r="Y1" s="272"/>
      <c r="Z1" s="272"/>
      <c r="AA1" s="272"/>
      <c r="AB1" s="554" t="s">
        <v>486</v>
      </c>
    </row>
    <row r="2" spans="1:43" ht="18" customHeight="1">
      <c r="A2" s="412"/>
      <c r="B2" s="412"/>
      <c r="C2" s="412"/>
      <c r="D2" s="412"/>
      <c r="E2" s="412"/>
      <c r="F2" s="412"/>
      <c r="G2" s="412"/>
      <c r="H2" s="412"/>
      <c r="I2" s="412"/>
      <c r="J2" s="412"/>
      <c r="K2" s="412"/>
      <c r="L2" s="412"/>
      <c r="M2" s="412"/>
      <c r="N2" s="412"/>
      <c r="O2" s="412"/>
      <c r="P2" s="412"/>
      <c r="Q2" s="412"/>
      <c r="R2" s="412"/>
      <c r="S2" s="412"/>
      <c r="T2" s="412"/>
      <c r="U2" s="412"/>
      <c r="V2" s="412"/>
      <c r="W2" s="412"/>
      <c r="X2" s="412"/>
      <c r="Y2" s="412"/>
      <c r="Z2" s="412"/>
      <c r="AA2" s="412"/>
    </row>
    <row r="3" spans="1:43" s="4" customFormat="1" ht="24" customHeight="1">
      <c r="A3" s="15"/>
      <c r="B3" s="15"/>
      <c r="C3" s="15"/>
      <c r="D3" s="15"/>
      <c r="E3" s="15"/>
      <c r="F3" s="15"/>
      <c r="G3" s="15"/>
      <c r="H3" s="5"/>
      <c r="I3" s="414" t="s">
        <v>10</v>
      </c>
      <c r="J3" s="414"/>
      <c r="K3" s="414"/>
      <c r="L3" s="414"/>
      <c r="M3" s="414"/>
      <c r="N3" s="414"/>
      <c r="O3" s="413"/>
      <c r="P3" s="413"/>
      <c r="Q3" s="413"/>
      <c r="R3" s="246" t="s">
        <v>11</v>
      </c>
      <c r="S3" s="8"/>
      <c r="T3" s="5"/>
      <c r="U3" s="5"/>
      <c r="V3" s="5"/>
      <c r="W3" s="5"/>
      <c r="X3" s="5"/>
      <c r="Y3" s="5"/>
      <c r="Z3" s="8"/>
      <c r="AA3" s="8"/>
      <c r="AB3" s="2" t="s">
        <v>483</v>
      </c>
      <c r="AC3" s="56"/>
    </row>
    <row r="4" spans="1:43" s="4" customFormat="1" ht="24" customHeight="1">
      <c r="A4" s="15"/>
      <c r="B4" s="15"/>
      <c r="C4" s="15"/>
      <c r="D4" s="15"/>
      <c r="E4" s="5"/>
      <c r="F4" s="5"/>
      <c r="G4" s="413" t="s">
        <v>331</v>
      </c>
      <c r="H4" s="413"/>
      <c r="I4" s="413"/>
      <c r="J4" s="413"/>
      <c r="K4" s="413"/>
      <c r="L4" s="413"/>
      <c r="M4" s="413"/>
      <c r="N4" s="413"/>
      <c r="O4" s="15" t="s">
        <v>328</v>
      </c>
      <c r="P4" s="413" t="s">
        <v>46</v>
      </c>
      <c r="Q4" s="413"/>
      <c r="R4" s="413"/>
      <c r="S4" s="413"/>
      <c r="T4" s="413"/>
      <c r="U4" s="413"/>
      <c r="V4" s="413"/>
      <c r="W4" s="413"/>
      <c r="X4" s="5"/>
      <c r="Y4" s="8"/>
      <c r="Z4" s="8"/>
      <c r="AA4" s="5"/>
      <c r="AB4" s="2" t="s">
        <v>484</v>
      </c>
      <c r="AC4" s="56"/>
    </row>
    <row r="5" spans="1:43" ht="18" customHeight="1">
      <c r="A5" s="244"/>
      <c r="B5" s="244"/>
      <c r="C5" s="244"/>
      <c r="D5" s="244"/>
      <c r="E5" s="244"/>
      <c r="F5" s="244"/>
      <c r="G5" s="244"/>
      <c r="H5" s="244"/>
      <c r="I5" s="244"/>
      <c r="J5" s="244"/>
      <c r="K5" s="244"/>
      <c r="L5" s="244"/>
      <c r="M5" s="244"/>
      <c r="N5" s="244"/>
      <c r="O5" s="244"/>
      <c r="P5" s="244"/>
      <c r="Q5" s="244"/>
      <c r="R5" s="244"/>
      <c r="S5" s="244"/>
      <c r="T5" s="244"/>
      <c r="U5" s="244"/>
      <c r="V5" s="244"/>
      <c r="W5" s="244"/>
      <c r="X5" s="244"/>
      <c r="Y5" s="244"/>
      <c r="Z5" s="244"/>
      <c r="AA5" s="244"/>
    </row>
    <row r="6" spans="1:43" ht="21" customHeight="1">
      <c r="A6" s="244"/>
      <c r="B6" s="244"/>
      <c r="C6" s="244"/>
      <c r="D6" s="244"/>
      <c r="E6" s="244"/>
      <c r="F6" s="244"/>
      <c r="G6" s="244"/>
      <c r="H6" s="244"/>
      <c r="I6" s="244"/>
      <c r="J6" s="244"/>
      <c r="K6" s="244"/>
      <c r="L6" s="244"/>
      <c r="M6" s="244"/>
      <c r="N6" s="244"/>
      <c r="O6" s="244"/>
      <c r="P6" s="244"/>
      <c r="Q6" s="244"/>
      <c r="R6" s="244"/>
      <c r="S6" s="14"/>
      <c r="T6" s="415" t="s">
        <v>330</v>
      </c>
      <c r="U6" s="415"/>
      <c r="V6" s="415"/>
      <c r="W6" s="415"/>
      <c r="X6" s="415"/>
      <c r="Y6" s="415"/>
      <c r="Z6" s="415"/>
      <c r="AA6" s="415"/>
      <c r="AB6" s="2" t="s">
        <v>485</v>
      </c>
    </row>
    <row r="7" spans="1:43" s="19" customFormat="1" ht="21" customHeight="1">
      <c r="A7" s="341" t="s">
        <v>12</v>
      </c>
      <c r="B7" s="341"/>
      <c r="C7" s="341"/>
      <c r="D7" s="341"/>
      <c r="E7" s="245"/>
      <c r="F7" s="245"/>
      <c r="G7" s="245"/>
      <c r="H7" s="245"/>
      <c r="I7" s="245"/>
      <c r="J7" s="245"/>
      <c r="K7" s="245"/>
      <c r="L7" s="245"/>
      <c r="M7" s="245"/>
      <c r="N7" s="245"/>
      <c r="O7" s="245"/>
      <c r="P7" s="245"/>
      <c r="Q7" s="245"/>
      <c r="R7" s="245"/>
      <c r="S7" s="245"/>
      <c r="T7" s="245"/>
      <c r="U7" s="245"/>
      <c r="V7" s="245"/>
      <c r="W7" s="245"/>
      <c r="X7" s="245"/>
      <c r="Y7" s="245"/>
      <c r="Z7" s="245"/>
      <c r="AA7" s="245"/>
      <c r="AB7" s="2"/>
      <c r="AC7" s="46"/>
    </row>
    <row r="8" spans="1:43" ht="21" customHeight="1">
      <c r="A8" s="397" t="s">
        <v>13</v>
      </c>
      <c r="B8" s="397"/>
      <c r="C8" s="397"/>
      <c r="D8" s="397"/>
      <c r="E8" s="416" t="s">
        <v>383</v>
      </c>
      <c r="F8" s="416"/>
      <c r="G8" s="416"/>
      <c r="H8" s="416"/>
      <c r="I8" s="244"/>
      <c r="J8" s="244"/>
      <c r="K8" s="244"/>
      <c r="L8" s="244"/>
      <c r="M8" s="244"/>
      <c r="N8" s="244"/>
      <c r="O8" s="244"/>
      <c r="P8" s="244"/>
      <c r="Q8" s="244"/>
      <c r="R8" s="244"/>
      <c r="S8" s="244"/>
      <c r="T8" s="244"/>
      <c r="U8" s="244"/>
      <c r="V8" s="244"/>
      <c r="W8" s="244"/>
      <c r="X8" s="244"/>
      <c r="Y8" s="244"/>
      <c r="Z8" s="244"/>
      <c r="AA8" s="244"/>
    </row>
    <row r="9" spans="1:43" ht="21" customHeight="1">
      <c r="A9" s="244"/>
      <c r="B9" s="244"/>
      <c r="C9" s="244"/>
      <c r="D9" s="244"/>
      <c r="E9" s="244"/>
      <c r="F9" s="244"/>
      <c r="G9" s="244"/>
      <c r="H9" s="244"/>
      <c r="I9" s="244"/>
      <c r="J9" s="244"/>
      <c r="K9" s="244"/>
      <c r="L9" s="397" t="s">
        <v>14</v>
      </c>
      <c r="M9" s="397"/>
      <c r="N9" s="397"/>
      <c r="O9" s="398"/>
      <c r="P9" s="398"/>
      <c r="Q9" s="398"/>
      <c r="R9" s="398"/>
      <c r="S9" s="398"/>
      <c r="T9" s="398"/>
      <c r="U9" s="398"/>
      <c r="V9" s="398"/>
      <c r="W9" s="398"/>
      <c r="X9" s="398"/>
      <c r="Y9" s="398"/>
      <c r="Z9" s="398"/>
      <c r="AA9" s="398"/>
      <c r="AB9" s="2" t="s">
        <v>34</v>
      </c>
    </row>
    <row r="10" spans="1:43" ht="21" customHeight="1">
      <c r="A10" s="244"/>
      <c r="B10" s="244"/>
      <c r="C10" s="244"/>
      <c r="D10" s="244"/>
      <c r="E10" s="244"/>
      <c r="F10" s="244"/>
      <c r="G10" s="244"/>
      <c r="H10" s="244"/>
      <c r="I10" s="244"/>
      <c r="J10" s="244"/>
      <c r="K10" s="244"/>
      <c r="L10" s="434" t="s">
        <v>15</v>
      </c>
      <c r="M10" s="434"/>
      <c r="N10" s="434"/>
      <c r="O10" s="402"/>
      <c r="P10" s="402"/>
      <c r="Q10" s="402"/>
      <c r="R10" s="402"/>
      <c r="S10" s="402"/>
      <c r="T10" s="402"/>
      <c r="U10" s="402"/>
      <c r="V10" s="402"/>
      <c r="W10" s="402"/>
      <c r="X10" s="402"/>
      <c r="Y10" s="402"/>
      <c r="Z10" s="402"/>
      <c r="AA10" s="402"/>
      <c r="AB10" s="256" t="s">
        <v>478</v>
      </c>
      <c r="AC10" s="257"/>
      <c r="AD10" s="258"/>
      <c r="AE10" s="258"/>
      <c r="AF10" s="258"/>
      <c r="AG10" s="258"/>
      <c r="AH10" s="258"/>
      <c r="AI10" s="258"/>
      <c r="AJ10" s="258"/>
      <c r="AK10" s="258"/>
      <c r="AL10" s="258"/>
      <c r="AM10" s="258"/>
      <c r="AN10" s="258"/>
      <c r="AO10" s="258"/>
      <c r="AP10" s="258"/>
      <c r="AQ10" s="258"/>
    </row>
    <row r="11" spans="1:43" ht="21" customHeight="1">
      <c r="A11" s="244"/>
      <c r="B11" s="244"/>
      <c r="C11" s="244"/>
      <c r="D11" s="244"/>
      <c r="E11" s="244"/>
      <c r="F11" s="244"/>
      <c r="G11" s="244"/>
      <c r="H11" s="244"/>
      <c r="I11" s="244"/>
      <c r="J11" s="244"/>
      <c r="K11" s="244"/>
      <c r="L11" s="434" t="s">
        <v>15</v>
      </c>
      <c r="M11" s="434"/>
      <c r="N11" s="434"/>
      <c r="O11" s="402"/>
      <c r="P11" s="402"/>
      <c r="Q11" s="402"/>
      <c r="R11" s="402"/>
      <c r="S11" s="402"/>
      <c r="T11" s="402"/>
      <c r="U11" s="402"/>
      <c r="V11" s="402"/>
      <c r="W11" s="402"/>
      <c r="X11" s="402"/>
      <c r="Y11" s="402"/>
      <c r="Z11" s="402"/>
      <c r="AA11" s="402"/>
      <c r="AB11" s="256" t="s">
        <v>479</v>
      </c>
      <c r="AC11" s="257"/>
      <c r="AD11" s="258"/>
      <c r="AE11" s="258"/>
      <c r="AF11" s="258"/>
      <c r="AG11" s="258"/>
      <c r="AH11" s="258"/>
      <c r="AI11" s="258"/>
      <c r="AJ11" s="258"/>
      <c r="AK11" s="258"/>
      <c r="AL11" s="258"/>
      <c r="AM11" s="258"/>
      <c r="AN11" s="258"/>
      <c r="AO11" s="258"/>
      <c r="AP11" s="258"/>
      <c r="AQ11" s="258"/>
    </row>
    <row r="12" spans="1:43" ht="21" customHeight="1">
      <c r="A12" s="244"/>
      <c r="B12" s="244"/>
      <c r="C12" s="244"/>
      <c r="D12" s="244"/>
      <c r="E12" s="244"/>
      <c r="F12" s="244"/>
      <c r="G12" s="6"/>
      <c r="H12" s="6"/>
      <c r="I12" s="6"/>
      <c r="J12" s="6"/>
      <c r="K12" s="244"/>
      <c r="L12" s="244"/>
      <c r="M12" s="244"/>
      <c r="N12" s="244"/>
      <c r="O12" s="244"/>
      <c r="P12" s="67"/>
      <c r="Q12" s="67"/>
      <c r="R12" s="67"/>
      <c r="S12" s="67"/>
      <c r="T12" s="67"/>
      <c r="U12" s="67"/>
      <c r="V12" s="67"/>
      <c r="W12" s="67"/>
      <c r="X12" s="67"/>
      <c r="Y12" s="67"/>
      <c r="Z12" s="67"/>
      <c r="AA12" s="68" t="s">
        <v>382</v>
      </c>
    </row>
    <row r="13" spans="1:43" ht="21" customHeight="1">
      <c r="A13" s="244"/>
      <c r="B13" s="244"/>
      <c r="C13" s="244"/>
      <c r="D13" s="244"/>
      <c r="E13" s="244"/>
      <c r="F13" s="244"/>
      <c r="G13" s="6"/>
      <c r="H13" s="6"/>
      <c r="I13" s="6"/>
      <c r="J13" s="6"/>
      <c r="K13" s="244"/>
      <c r="L13" s="244"/>
      <c r="M13" s="244"/>
      <c r="N13" s="244"/>
      <c r="O13" s="244"/>
      <c r="P13" s="244"/>
      <c r="Q13" s="244"/>
      <c r="R13" s="244"/>
      <c r="S13" s="244"/>
      <c r="T13" s="244"/>
      <c r="U13" s="244"/>
      <c r="V13" s="244"/>
      <c r="W13" s="244"/>
      <c r="X13" s="244"/>
      <c r="Y13" s="244"/>
      <c r="Z13" s="244"/>
      <c r="AA13" s="66"/>
    </row>
    <row r="14" spans="1:43" ht="18" customHeight="1">
      <c r="A14" s="417" t="s">
        <v>329</v>
      </c>
      <c r="B14" s="417"/>
      <c r="C14" s="417"/>
      <c r="D14" s="417"/>
      <c r="E14" s="417"/>
      <c r="F14" s="417"/>
      <c r="G14" s="417"/>
      <c r="H14" s="417"/>
      <c r="I14" s="417"/>
      <c r="J14" s="417"/>
      <c r="K14" s="417"/>
      <c r="L14" s="417"/>
      <c r="M14" s="417"/>
      <c r="N14" s="417"/>
      <c r="O14" s="417"/>
      <c r="P14" s="417"/>
      <c r="Q14" s="417"/>
      <c r="R14" s="417"/>
      <c r="S14" s="417"/>
      <c r="T14" s="417"/>
      <c r="U14" s="417"/>
      <c r="V14" s="417"/>
      <c r="W14" s="417"/>
      <c r="X14" s="417"/>
      <c r="Y14" s="417"/>
      <c r="Z14" s="417"/>
      <c r="AA14" s="417"/>
    </row>
    <row r="15" spans="1:43" ht="18" customHeight="1">
      <c r="A15" s="417"/>
      <c r="B15" s="417"/>
      <c r="C15" s="417"/>
      <c r="D15" s="417"/>
      <c r="E15" s="417"/>
      <c r="F15" s="417"/>
      <c r="G15" s="417"/>
      <c r="H15" s="417"/>
      <c r="I15" s="417"/>
      <c r="J15" s="417"/>
      <c r="K15" s="417"/>
      <c r="L15" s="417"/>
      <c r="M15" s="417"/>
      <c r="N15" s="417"/>
      <c r="O15" s="417"/>
      <c r="P15" s="417"/>
      <c r="Q15" s="417"/>
      <c r="R15" s="417"/>
      <c r="S15" s="417"/>
      <c r="T15" s="417"/>
      <c r="U15" s="417"/>
      <c r="V15" s="417"/>
      <c r="W15" s="417"/>
      <c r="X15" s="417"/>
      <c r="Y15" s="417"/>
      <c r="Z15" s="417"/>
      <c r="AA15" s="417"/>
    </row>
    <row r="16" spans="1:43" ht="18" customHeight="1">
      <c r="A16" s="417"/>
      <c r="B16" s="417"/>
      <c r="C16" s="417"/>
      <c r="D16" s="417"/>
      <c r="E16" s="417"/>
      <c r="F16" s="417"/>
      <c r="G16" s="417"/>
      <c r="H16" s="417"/>
      <c r="I16" s="417"/>
      <c r="J16" s="417"/>
      <c r="K16" s="417"/>
      <c r="L16" s="417"/>
      <c r="M16" s="417"/>
      <c r="N16" s="417"/>
      <c r="O16" s="417"/>
      <c r="P16" s="417"/>
      <c r="Q16" s="417"/>
      <c r="R16" s="417"/>
      <c r="S16" s="417"/>
      <c r="T16" s="417"/>
      <c r="U16" s="417"/>
      <c r="V16" s="417"/>
      <c r="W16" s="417"/>
      <c r="X16" s="417"/>
      <c r="Y16" s="417"/>
      <c r="Z16" s="417"/>
      <c r="AA16" s="417"/>
    </row>
    <row r="17" spans="1:44" ht="21" customHeight="1">
      <c r="A17" s="272" t="s">
        <v>441</v>
      </c>
      <c r="B17" s="272"/>
      <c r="C17" s="272"/>
      <c r="D17" s="272"/>
      <c r="E17" s="272"/>
      <c r="F17" s="272"/>
      <c r="G17" s="272"/>
      <c r="H17" s="272"/>
      <c r="I17" s="272"/>
      <c r="J17" s="272"/>
      <c r="K17" s="272"/>
      <c r="L17" s="272"/>
      <c r="M17" s="272"/>
      <c r="N17" s="272"/>
      <c r="O17" s="272"/>
      <c r="P17" s="272"/>
      <c r="Q17" s="272"/>
      <c r="R17" s="272"/>
      <c r="S17" s="272"/>
      <c r="T17" s="272"/>
      <c r="U17" s="272"/>
      <c r="V17" s="272"/>
      <c r="W17" s="272"/>
      <c r="X17" s="272"/>
      <c r="Y17" s="272"/>
      <c r="Z17" s="272"/>
      <c r="AA17" s="272"/>
      <c r="AB17" s="555" t="s">
        <v>446</v>
      </c>
      <c r="AC17" s="227"/>
      <c r="AD17" s="228"/>
      <c r="AE17" s="228"/>
      <c r="AF17" s="228"/>
      <c r="AG17" s="228"/>
      <c r="AH17" s="228"/>
      <c r="AI17" s="228"/>
      <c r="AJ17" s="228"/>
      <c r="AK17" s="228"/>
      <c r="AL17" s="228"/>
      <c r="AM17" s="228"/>
      <c r="AN17" s="228"/>
      <c r="AO17" s="228"/>
      <c r="AP17" s="228"/>
      <c r="AQ17" s="228"/>
      <c r="AR17" s="228"/>
    </row>
    <row r="18" spans="1:44" ht="21" customHeight="1">
      <c r="A18" s="272" t="s">
        <v>445</v>
      </c>
      <c r="B18" s="272"/>
      <c r="C18" s="272"/>
      <c r="D18" s="272"/>
      <c r="E18" s="272"/>
      <c r="F18" s="272"/>
      <c r="G18" s="272"/>
      <c r="H18" s="272"/>
      <c r="I18" s="272"/>
      <c r="J18" s="272"/>
      <c r="K18" s="272"/>
      <c r="L18" s="272"/>
      <c r="M18" s="272"/>
      <c r="N18" s="272"/>
      <c r="O18" s="272"/>
      <c r="P18" s="272"/>
      <c r="Q18" s="272"/>
      <c r="R18" s="272"/>
      <c r="S18" s="272"/>
      <c r="T18" s="272"/>
      <c r="U18" s="272"/>
      <c r="V18" s="272"/>
      <c r="W18" s="272"/>
      <c r="X18" s="272"/>
      <c r="Y18" s="272"/>
      <c r="Z18" s="272"/>
      <c r="AA18" s="272"/>
      <c r="AB18" s="2" t="s">
        <v>480</v>
      </c>
    </row>
    <row r="19" spans="1:44" ht="21" customHeight="1">
      <c r="A19" s="7"/>
      <c r="B19" s="255" t="s">
        <v>256</v>
      </c>
      <c r="C19" s="418" t="s">
        <v>442</v>
      </c>
      <c r="D19" s="419"/>
      <c r="E19" s="419"/>
      <c r="F19" s="419"/>
      <c r="G19" s="419"/>
      <c r="H19" s="419"/>
      <c r="I19" s="420"/>
      <c r="J19" s="65"/>
      <c r="K19" s="65"/>
      <c r="L19" s="65"/>
      <c r="M19" s="65"/>
      <c r="N19" s="65"/>
      <c r="O19" s="65"/>
      <c r="P19" s="65"/>
      <c r="Q19" s="65"/>
      <c r="R19" s="65"/>
      <c r="S19" s="65"/>
      <c r="T19" s="65"/>
      <c r="U19" s="65"/>
      <c r="V19" s="65"/>
      <c r="W19" s="65"/>
      <c r="X19" s="65"/>
      <c r="Y19" s="65"/>
      <c r="Z19" s="65"/>
      <c r="AA19" s="65"/>
    </row>
    <row r="20" spans="1:44" ht="21" customHeight="1">
      <c r="A20" s="7"/>
      <c r="B20" s="255" t="s">
        <v>104</v>
      </c>
      <c r="C20" s="418" t="s">
        <v>443</v>
      </c>
      <c r="D20" s="419"/>
      <c r="E20" s="419"/>
      <c r="F20" s="419"/>
      <c r="G20" s="419"/>
      <c r="H20" s="419"/>
      <c r="I20" s="420"/>
      <c r="J20" s="65"/>
      <c r="K20" s="65"/>
      <c r="L20" s="65"/>
      <c r="M20" s="65"/>
      <c r="N20" s="65"/>
      <c r="O20" s="65"/>
      <c r="P20" s="65"/>
      <c r="Q20" s="65"/>
      <c r="R20" s="65"/>
      <c r="S20" s="65"/>
      <c r="T20" s="65"/>
      <c r="U20" s="65"/>
      <c r="V20" s="65"/>
      <c r="W20" s="65"/>
      <c r="X20" s="65"/>
      <c r="Y20" s="65"/>
      <c r="Z20" s="65"/>
      <c r="AA20" s="65"/>
    </row>
    <row r="21" spans="1:44" ht="21" customHeight="1">
      <c r="A21" s="7"/>
      <c r="B21" s="421" t="s">
        <v>444</v>
      </c>
      <c r="C21" s="422"/>
      <c r="D21" s="422"/>
      <c r="E21" s="422"/>
      <c r="F21" s="423"/>
      <c r="G21" s="424"/>
      <c r="H21" s="425"/>
      <c r="I21" s="425"/>
      <c r="J21" s="425"/>
      <c r="K21" s="425"/>
      <c r="L21" s="425"/>
      <c r="M21" s="425"/>
      <c r="N21" s="425"/>
      <c r="O21" s="425"/>
      <c r="P21" s="425"/>
      <c r="Q21" s="425"/>
      <c r="R21" s="425"/>
      <c r="S21" s="426"/>
      <c r="T21" s="63"/>
      <c r="U21" s="63"/>
      <c r="V21" s="63"/>
      <c r="W21" s="63"/>
      <c r="X21" s="63"/>
      <c r="Y21" s="63"/>
      <c r="Z21" s="63"/>
      <c r="AA21" s="63"/>
      <c r="AB21" s="256" t="s">
        <v>477</v>
      </c>
    </row>
    <row r="22" spans="1:44" ht="21" customHeight="1">
      <c r="A22" s="7"/>
      <c r="B22" s="63" t="s">
        <v>449</v>
      </c>
      <c r="C22" s="63"/>
      <c r="D22" s="63"/>
      <c r="E22" s="63"/>
      <c r="F22" s="63"/>
      <c r="G22" s="64"/>
      <c r="H22" s="65"/>
      <c r="I22" s="65"/>
      <c r="J22" s="65"/>
      <c r="K22" s="65"/>
      <c r="L22" s="65"/>
      <c r="M22" s="65"/>
      <c r="N22" s="65"/>
      <c r="O22" s="65"/>
      <c r="P22" s="65"/>
      <c r="Q22" s="65"/>
      <c r="R22" s="65"/>
      <c r="S22" s="65"/>
      <c r="T22" s="63"/>
      <c r="U22" s="63"/>
      <c r="V22" s="63"/>
      <c r="W22" s="63"/>
      <c r="X22" s="63"/>
      <c r="Y22" s="63"/>
      <c r="Z22" s="63"/>
      <c r="AA22" s="63"/>
    </row>
    <row r="23" spans="1:44" ht="18.75" customHeight="1">
      <c r="A23" s="7"/>
      <c r="B23" s="63"/>
      <c r="C23" s="63"/>
      <c r="D23" s="63"/>
      <c r="E23" s="63"/>
      <c r="F23" s="63"/>
      <c r="G23" s="63"/>
      <c r="H23" s="63"/>
      <c r="I23" s="63"/>
      <c r="J23" s="63"/>
      <c r="K23" s="63"/>
      <c r="L23" s="63"/>
      <c r="M23" s="63"/>
      <c r="N23" s="63"/>
      <c r="O23" s="63"/>
      <c r="P23" s="63"/>
      <c r="Q23" s="63"/>
      <c r="R23" s="63"/>
      <c r="S23" s="63"/>
      <c r="T23" s="63"/>
      <c r="U23" s="63"/>
      <c r="V23" s="63"/>
      <c r="W23" s="63"/>
      <c r="X23" s="63"/>
      <c r="Y23" s="63"/>
      <c r="Z23" s="63"/>
      <c r="AA23" s="63"/>
    </row>
    <row r="24" spans="1:44" ht="18" customHeight="1">
      <c r="A24" s="272" t="s">
        <v>468</v>
      </c>
      <c r="B24" s="272"/>
      <c r="C24" s="272"/>
      <c r="D24" s="272"/>
      <c r="E24" s="272"/>
      <c r="F24" s="272"/>
      <c r="G24" s="272"/>
      <c r="H24" s="272"/>
      <c r="I24" s="272"/>
      <c r="J24" s="272"/>
      <c r="K24" s="272"/>
      <c r="L24" s="272"/>
      <c r="M24" s="272"/>
      <c r="N24" s="272"/>
      <c r="O24" s="272"/>
      <c r="P24" s="272"/>
      <c r="Q24" s="272"/>
      <c r="R24" s="272"/>
      <c r="S24" s="272"/>
      <c r="T24" s="272"/>
      <c r="U24" s="272"/>
      <c r="V24" s="272"/>
      <c r="W24" s="272"/>
      <c r="X24" s="272"/>
      <c r="Y24" s="272"/>
      <c r="Z24" s="272"/>
      <c r="AA24" s="272"/>
    </row>
    <row r="25" spans="1:44" ht="18" customHeight="1">
      <c r="A25" s="244"/>
      <c r="B25" s="303" t="s">
        <v>16</v>
      </c>
      <c r="C25" s="304"/>
      <c r="D25" s="304"/>
      <c r="E25" s="304"/>
      <c r="F25" s="304"/>
      <c r="G25" s="304"/>
      <c r="H25" s="304"/>
      <c r="I25" s="304"/>
      <c r="J25" s="305"/>
      <c r="K25" s="303" t="s">
        <v>17</v>
      </c>
      <c r="L25" s="304"/>
      <c r="M25" s="304"/>
      <c r="N25" s="304"/>
      <c r="O25" s="304"/>
      <c r="P25" s="304"/>
      <c r="Q25" s="304"/>
      <c r="R25" s="304"/>
      <c r="S25" s="305"/>
      <c r="T25" s="244"/>
      <c r="U25" s="244"/>
      <c r="V25" s="244"/>
      <c r="W25" s="244"/>
      <c r="X25" s="244"/>
      <c r="Y25" s="244"/>
      <c r="Z25" s="244"/>
      <c r="AA25" s="244"/>
    </row>
    <row r="26" spans="1:44" ht="21" customHeight="1">
      <c r="A26" s="244"/>
      <c r="B26" s="330"/>
      <c r="C26" s="331"/>
      <c r="D26" s="331"/>
      <c r="E26" s="331"/>
      <c r="F26" s="331"/>
      <c r="G26" s="331"/>
      <c r="H26" s="331"/>
      <c r="I26" s="331"/>
      <c r="J26" s="332"/>
      <c r="K26" s="399"/>
      <c r="L26" s="400"/>
      <c r="M26" s="400"/>
      <c r="N26" s="400"/>
      <c r="O26" s="400"/>
      <c r="P26" s="400"/>
      <c r="Q26" s="400"/>
      <c r="R26" s="400"/>
      <c r="S26" s="401"/>
      <c r="T26" s="244"/>
      <c r="U26" s="244"/>
      <c r="V26" s="244"/>
      <c r="W26" s="244"/>
      <c r="X26" s="244"/>
      <c r="Y26" s="244"/>
      <c r="Z26" s="244"/>
      <c r="AA26" s="244"/>
      <c r="AB26" s="2" t="s">
        <v>35</v>
      </c>
    </row>
    <row r="27" spans="1:44" ht="21" customHeight="1">
      <c r="A27" s="244"/>
      <c r="B27" s="336"/>
      <c r="C27" s="337"/>
      <c r="D27" s="337"/>
      <c r="E27" s="337"/>
      <c r="F27" s="337"/>
      <c r="G27" s="337"/>
      <c r="H27" s="337"/>
      <c r="I27" s="337"/>
      <c r="J27" s="338"/>
      <c r="K27" s="427"/>
      <c r="L27" s="428"/>
      <c r="M27" s="428"/>
      <c r="N27" s="428"/>
      <c r="O27" s="428"/>
      <c r="P27" s="428"/>
      <c r="Q27" s="428"/>
      <c r="R27" s="428"/>
      <c r="S27" s="429"/>
      <c r="T27" s="244"/>
      <c r="U27" s="244"/>
      <c r="V27" s="244"/>
      <c r="W27" s="244"/>
      <c r="X27" s="244"/>
      <c r="Y27" s="244"/>
      <c r="Z27" s="244"/>
      <c r="AA27" s="244"/>
      <c r="AB27" s="2" t="s">
        <v>36</v>
      </c>
    </row>
    <row r="28" spans="1:44" ht="21" customHeight="1">
      <c r="A28" s="244"/>
      <c r="B28" s="336"/>
      <c r="C28" s="337"/>
      <c r="D28" s="337"/>
      <c r="E28" s="337"/>
      <c r="F28" s="337"/>
      <c r="G28" s="337"/>
      <c r="H28" s="337"/>
      <c r="I28" s="337"/>
      <c r="J28" s="338"/>
      <c r="K28" s="427"/>
      <c r="L28" s="428"/>
      <c r="M28" s="428"/>
      <c r="N28" s="428"/>
      <c r="O28" s="428"/>
      <c r="P28" s="428"/>
      <c r="Q28" s="428"/>
      <c r="R28" s="428"/>
      <c r="S28" s="429"/>
      <c r="T28" s="244"/>
      <c r="U28" s="244"/>
      <c r="V28" s="244"/>
      <c r="W28" s="244"/>
      <c r="X28" s="244"/>
      <c r="Y28" s="244"/>
      <c r="Z28" s="244"/>
      <c r="AA28" s="244"/>
      <c r="AB28" s="2" t="s">
        <v>37</v>
      </c>
    </row>
    <row r="29" spans="1:44" ht="21" customHeight="1">
      <c r="A29" s="244"/>
      <c r="B29" s="306"/>
      <c r="C29" s="306"/>
      <c r="D29" s="306"/>
      <c r="E29" s="306"/>
      <c r="F29" s="306"/>
      <c r="G29" s="306"/>
      <c r="H29" s="306"/>
      <c r="I29" s="306"/>
      <c r="J29" s="306"/>
      <c r="K29" s="403"/>
      <c r="L29" s="403"/>
      <c r="M29" s="403"/>
      <c r="N29" s="403"/>
      <c r="O29" s="403"/>
      <c r="P29" s="403"/>
      <c r="Q29" s="403"/>
      <c r="R29" s="403"/>
      <c r="S29" s="403"/>
      <c r="T29" s="244"/>
      <c r="U29" s="244"/>
      <c r="V29" s="244"/>
      <c r="W29" s="244"/>
      <c r="X29" s="244"/>
      <c r="Y29" s="244"/>
      <c r="Z29" s="244"/>
      <c r="AA29" s="244"/>
      <c r="AC29" s="55" t="s">
        <v>119</v>
      </c>
    </row>
    <row r="30" spans="1:44" ht="21" customHeight="1">
      <c r="A30" s="244"/>
      <c r="B30" s="306"/>
      <c r="C30" s="306"/>
      <c r="D30" s="306"/>
      <c r="E30" s="306"/>
      <c r="F30" s="306"/>
      <c r="G30" s="306"/>
      <c r="H30" s="306"/>
      <c r="I30" s="306"/>
      <c r="J30" s="306"/>
      <c r="K30" s="403"/>
      <c r="L30" s="403"/>
      <c r="M30" s="403"/>
      <c r="N30" s="403"/>
      <c r="O30" s="403"/>
      <c r="P30" s="403"/>
      <c r="Q30" s="403"/>
      <c r="R30" s="403"/>
      <c r="S30" s="403"/>
      <c r="T30" s="244"/>
      <c r="U30" s="244"/>
      <c r="V30" s="244"/>
      <c r="W30" s="244"/>
      <c r="X30" s="244"/>
      <c r="Y30" s="244"/>
      <c r="Z30" s="244"/>
      <c r="AA30" s="244"/>
    </row>
    <row r="31" spans="1:44" ht="21" customHeight="1">
      <c r="A31" s="244"/>
      <c r="B31" s="306"/>
      <c r="C31" s="306"/>
      <c r="D31" s="306"/>
      <c r="E31" s="306"/>
      <c r="F31" s="306"/>
      <c r="G31" s="306"/>
      <c r="H31" s="306"/>
      <c r="I31" s="306"/>
      <c r="J31" s="306"/>
      <c r="K31" s="403"/>
      <c r="L31" s="403"/>
      <c r="M31" s="403"/>
      <c r="N31" s="403"/>
      <c r="O31" s="403"/>
      <c r="P31" s="403"/>
      <c r="Q31" s="403"/>
      <c r="R31" s="403"/>
      <c r="S31" s="403"/>
      <c r="T31" s="244"/>
      <c r="U31" s="244"/>
      <c r="V31" s="244"/>
      <c r="W31" s="244"/>
      <c r="X31" s="244"/>
      <c r="Y31" s="244"/>
      <c r="Z31" s="244"/>
      <c r="AA31" s="244"/>
    </row>
    <row r="32" spans="1:44" ht="21" customHeight="1">
      <c r="A32" s="244"/>
      <c r="B32" s="306"/>
      <c r="C32" s="306"/>
      <c r="D32" s="306"/>
      <c r="E32" s="306"/>
      <c r="F32" s="306"/>
      <c r="G32" s="306"/>
      <c r="H32" s="306"/>
      <c r="I32" s="306"/>
      <c r="J32" s="306"/>
      <c r="K32" s="403"/>
      <c r="L32" s="403"/>
      <c r="M32" s="403"/>
      <c r="N32" s="403"/>
      <c r="O32" s="403"/>
      <c r="P32" s="403"/>
      <c r="Q32" s="403"/>
      <c r="R32" s="403"/>
      <c r="S32" s="403"/>
      <c r="T32" s="244"/>
      <c r="U32" s="244"/>
      <c r="V32" s="244"/>
      <c r="W32" s="244"/>
      <c r="X32" s="244"/>
      <c r="Y32" s="244"/>
      <c r="Z32" s="244"/>
      <c r="AA32" s="244"/>
    </row>
    <row r="33" spans="1:29" ht="21" customHeight="1">
      <c r="A33" s="244"/>
      <c r="B33" s="306"/>
      <c r="C33" s="306"/>
      <c r="D33" s="306"/>
      <c r="E33" s="306"/>
      <c r="F33" s="306"/>
      <c r="G33" s="306"/>
      <c r="H33" s="306"/>
      <c r="I33" s="306"/>
      <c r="J33" s="306"/>
      <c r="K33" s="403"/>
      <c r="L33" s="403"/>
      <c r="M33" s="403"/>
      <c r="N33" s="403"/>
      <c r="O33" s="403"/>
      <c r="P33" s="403"/>
      <c r="Q33" s="403"/>
      <c r="R33" s="403"/>
      <c r="S33" s="403"/>
      <c r="T33" s="244"/>
      <c r="U33" s="244"/>
      <c r="V33" s="244"/>
      <c r="W33" s="244"/>
      <c r="X33" s="244"/>
      <c r="Y33" s="244"/>
      <c r="Z33" s="244"/>
      <c r="AA33" s="244"/>
    </row>
    <row r="34" spans="1:29" ht="21" customHeight="1">
      <c r="A34" s="244"/>
      <c r="B34" s="306"/>
      <c r="C34" s="306"/>
      <c r="D34" s="306"/>
      <c r="E34" s="306"/>
      <c r="F34" s="306"/>
      <c r="G34" s="306"/>
      <c r="H34" s="306"/>
      <c r="I34" s="306"/>
      <c r="J34" s="306"/>
      <c r="K34" s="403"/>
      <c r="L34" s="403"/>
      <c r="M34" s="403"/>
      <c r="N34" s="403"/>
      <c r="O34" s="403"/>
      <c r="P34" s="403"/>
      <c r="Q34" s="403"/>
      <c r="R34" s="403"/>
      <c r="S34" s="403"/>
      <c r="T34" s="244"/>
      <c r="U34" s="244"/>
      <c r="V34" s="244"/>
      <c r="W34" s="244"/>
      <c r="X34" s="244"/>
      <c r="Y34" s="244"/>
      <c r="Z34" s="244"/>
      <c r="AA34" s="244"/>
    </row>
    <row r="35" spans="1:29" ht="21" customHeight="1">
      <c r="A35" s="244"/>
      <c r="B35" s="282"/>
      <c r="C35" s="282"/>
      <c r="D35" s="282"/>
      <c r="E35" s="282"/>
      <c r="F35" s="282"/>
      <c r="G35" s="282"/>
      <c r="H35" s="282"/>
      <c r="I35" s="282"/>
      <c r="J35" s="282"/>
      <c r="K35" s="403"/>
      <c r="L35" s="403"/>
      <c r="M35" s="403"/>
      <c r="N35" s="403"/>
      <c r="O35" s="403"/>
      <c r="P35" s="403"/>
      <c r="Q35" s="403"/>
      <c r="R35" s="403"/>
      <c r="S35" s="403"/>
      <c r="T35" s="244"/>
      <c r="U35" s="244"/>
      <c r="V35" s="244"/>
      <c r="W35" s="244"/>
      <c r="X35" s="244"/>
      <c r="Y35" s="244"/>
      <c r="Z35" s="244"/>
      <c r="AA35" s="244"/>
    </row>
    <row r="36" spans="1:29" ht="24" customHeight="1">
      <c r="A36" s="244"/>
      <c r="B36" s="284" t="s">
        <v>18</v>
      </c>
      <c r="C36" s="284"/>
      <c r="D36" s="284"/>
      <c r="E36" s="284"/>
      <c r="F36" s="284"/>
      <c r="G36" s="284"/>
      <c r="H36" s="284"/>
      <c r="I36" s="284"/>
      <c r="J36" s="284"/>
      <c r="K36" s="374" t="str">
        <f>IF(K26="","",SUM(K26:S35))</f>
        <v/>
      </c>
      <c r="L36" s="375"/>
      <c r="M36" s="375"/>
      <c r="N36" s="375"/>
      <c r="O36" s="375"/>
      <c r="P36" s="375"/>
      <c r="Q36" s="375"/>
      <c r="R36" s="375"/>
      <c r="S36" s="376"/>
      <c r="T36" s="244"/>
      <c r="U36" s="244"/>
      <c r="V36" s="244"/>
      <c r="W36" s="67"/>
      <c r="X36" s="67"/>
      <c r="Y36" s="67"/>
      <c r="Z36" s="67"/>
      <c r="AA36" s="244"/>
    </row>
    <row r="37" spans="1:29" ht="21" customHeight="1">
      <c r="A37" s="244"/>
      <c r="B37" s="364" t="s">
        <v>31</v>
      </c>
      <c r="C37" s="284" t="s">
        <v>80</v>
      </c>
      <c r="D37" s="284"/>
      <c r="E37" s="284"/>
      <c r="F37" s="284"/>
      <c r="G37" s="284"/>
      <c r="H37" s="284"/>
      <c r="I37" s="284"/>
      <c r="J37" s="284"/>
      <c r="K37" s="303" t="s">
        <v>81</v>
      </c>
      <c r="L37" s="304"/>
      <c r="M37" s="411"/>
      <c r="N37" s="248" t="s">
        <v>328</v>
      </c>
      <c r="O37" s="433" t="s">
        <v>82</v>
      </c>
      <c r="P37" s="304"/>
      <c r="Q37" s="305"/>
      <c r="R37" s="249" t="s">
        <v>32</v>
      </c>
      <c r="S37" s="250"/>
      <c r="T37" s="250"/>
      <c r="U37" s="250"/>
      <c r="V37" s="251"/>
      <c r="W37" s="303" t="s">
        <v>143</v>
      </c>
      <c r="X37" s="304"/>
      <c r="Y37" s="304"/>
      <c r="Z37" s="304"/>
      <c r="AA37" s="305"/>
      <c r="AB37" s="3"/>
      <c r="AC37" s="3"/>
    </row>
    <row r="38" spans="1:29" ht="21" customHeight="1">
      <c r="A38" s="244"/>
      <c r="B38" s="365"/>
      <c r="C38" s="283"/>
      <c r="D38" s="283"/>
      <c r="E38" s="283"/>
      <c r="F38" s="283"/>
      <c r="G38" s="283"/>
      <c r="H38" s="283"/>
      <c r="I38" s="283"/>
      <c r="J38" s="283"/>
      <c r="K38" s="330"/>
      <c r="L38" s="331"/>
      <c r="M38" s="396"/>
      <c r="N38" s="20" t="s">
        <v>328</v>
      </c>
      <c r="O38" s="430" t="s">
        <v>169</v>
      </c>
      <c r="P38" s="431"/>
      <c r="Q38" s="432"/>
      <c r="R38" s="330"/>
      <c r="S38" s="331"/>
      <c r="T38" s="331"/>
      <c r="U38" s="331"/>
      <c r="V38" s="332"/>
      <c r="W38" s="343"/>
      <c r="X38" s="344"/>
      <c r="Y38" s="344"/>
      <c r="Z38" s="344"/>
      <c r="AA38" s="345"/>
      <c r="AB38" s="2" t="s">
        <v>413</v>
      </c>
      <c r="AC38" s="3"/>
    </row>
    <row r="39" spans="1:29" ht="21" customHeight="1">
      <c r="A39" s="244"/>
      <c r="B39" s="365"/>
      <c r="C39" s="306"/>
      <c r="D39" s="306"/>
      <c r="E39" s="306"/>
      <c r="F39" s="306"/>
      <c r="G39" s="306"/>
      <c r="H39" s="306"/>
      <c r="I39" s="306"/>
      <c r="J39" s="306"/>
      <c r="K39" s="336"/>
      <c r="L39" s="337"/>
      <c r="M39" s="355"/>
      <c r="N39" s="21" t="s">
        <v>328</v>
      </c>
      <c r="O39" s="354"/>
      <c r="P39" s="337"/>
      <c r="Q39" s="338"/>
      <c r="R39" s="336"/>
      <c r="S39" s="337"/>
      <c r="T39" s="337"/>
      <c r="U39" s="337"/>
      <c r="V39" s="338"/>
      <c r="W39" s="333"/>
      <c r="X39" s="334"/>
      <c r="Y39" s="334"/>
      <c r="Z39" s="334"/>
      <c r="AA39" s="335"/>
      <c r="AB39" s="2" t="s">
        <v>40</v>
      </c>
      <c r="AC39" s="3"/>
    </row>
    <row r="40" spans="1:29" ht="21" customHeight="1">
      <c r="A40" s="244"/>
      <c r="B40" s="365"/>
      <c r="C40" s="306"/>
      <c r="D40" s="306"/>
      <c r="E40" s="306"/>
      <c r="F40" s="306"/>
      <c r="G40" s="306"/>
      <c r="H40" s="306"/>
      <c r="I40" s="306"/>
      <c r="J40" s="306"/>
      <c r="K40" s="336"/>
      <c r="L40" s="337"/>
      <c r="M40" s="355"/>
      <c r="N40" s="21" t="s">
        <v>328</v>
      </c>
      <c r="O40" s="354"/>
      <c r="P40" s="337"/>
      <c r="Q40" s="338"/>
      <c r="R40" s="336"/>
      <c r="S40" s="337"/>
      <c r="T40" s="337"/>
      <c r="U40" s="337"/>
      <c r="V40" s="338"/>
      <c r="W40" s="333"/>
      <c r="X40" s="334"/>
      <c r="Y40" s="334"/>
      <c r="Z40" s="334"/>
      <c r="AA40" s="335"/>
      <c r="AB40" s="2" t="s">
        <v>41</v>
      </c>
      <c r="AC40" s="3"/>
    </row>
    <row r="41" spans="1:29" ht="21" customHeight="1">
      <c r="A41" s="244"/>
      <c r="B41" s="365"/>
      <c r="C41" s="306"/>
      <c r="D41" s="306"/>
      <c r="E41" s="306"/>
      <c r="F41" s="306"/>
      <c r="G41" s="306"/>
      <c r="H41" s="306"/>
      <c r="I41" s="306"/>
      <c r="J41" s="306"/>
      <c r="K41" s="336"/>
      <c r="L41" s="337"/>
      <c r="M41" s="355"/>
      <c r="N41" s="21" t="s">
        <v>328</v>
      </c>
      <c r="O41" s="354"/>
      <c r="P41" s="337"/>
      <c r="Q41" s="338"/>
      <c r="R41" s="336"/>
      <c r="S41" s="337"/>
      <c r="T41" s="337"/>
      <c r="U41" s="337"/>
      <c r="V41" s="338"/>
      <c r="W41" s="333"/>
      <c r="X41" s="334"/>
      <c r="Y41" s="334"/>
      <c r="Z41" s="334"/>
      <c r="AA41" s="335"/>
      <c r="AB41" s="3"/>
      <c r="AC41" s="3"/>
    </row>
    <row r="42" spans="1:29" ht="21" customHeight="1">
      <c r="A42" s="244"/>
      <c r="B42" s="365"/>
      <c r="C42" s="336"/>
      <c r="D42" s="337"/>
      <c r="E42" s="337"/>
      <c r="F42" s="337"/>
      <c r="G42" s="337"/>
      <c r="H42" s="337"/>
      <c r="I42" s="337"/>
      <c r="J42" s="338"/>
      <c r="K42" s="336"/>
      <c r="L42" s="337"/>
      <c r="M42" s="355"/>
      <c r="N42" s="21" t="s">
        <v>328</v>
      </c>
      <c r="O42" s="354"/>
      <c r="P42" s="337"/>
      <c r="Q42" s="338"/>
      <c r="R42" s="336"/>
      <c r="S42" s="337"/>
      <c r="T42" s="337"/>
      <c r="U42" s="337"/>
      <c r="V42" s="338"/>
      <c r="W42" s="333"/>
      <c r="X42" s="334"/>
      <c r="Y42" s="334"/>
      <c r="Z42" s="334"/>
      <c r="AA42" s="335"/>
      <c r="AB42" s="3"/>
      <c r="AC42" s="3"/>
    </row>
    <row r="43" spans="1:29" ht="21" customHeight="1">
      <c r="A43" s="244"/>
      <c r="B43" s="365"/>
      <c r="C43" s="336"/>
      <c r="D43" s="337"/>
      <c r="E43" s="337"/>
      <c r="F43" s="337"/>
      <c r="G43" s="337"/>
      <c r="H43" s="337"/>
      <c r="I43" s="337"/>
      <c r="J43" s="338"/>
      <c r="K43" s="336"/>
      <c r="L43" s="337"/>
      <c r="M43" s="355"/>
      <c r="N43" s="21" t="s">
        <v>328</v>
      </c>
      <c r="O43" s="354"/>
      <c r="P43" s="337"/>
      <c r="Q43" s="338"/>
      <c r="R43" s="336"/>
      <c r="S43" s="337"/>
      <c r="T43" s="337"/>
      <c r="U43" s="337"/>
      <c r="V43" s="338"/>
      <c r="W43" s="333"/>
      <c r="X43" s="334"/>
      <c r="Y43" s="334"/>
      <c r="Z43" s="334"/>
      <c r="AA43" s="335"/>
      <c r="AB43" s="3"/>
      <c r="AC43" s="3"/>
    </row>
    <row r="44" spans="1:29" ht="21" customHeight="1">
      <c r="A44" s="244"/>
      <c r="B44" s="365"/>
      <c r="C44" s="306"/>
      <c r="D44" s="306"/>
      <c r="E44" s="306"/>
      <c r="F44" s="306"/>
      <c r="G44" s="306"/>
      <c r="H44" s="306"/>
      <c r="I44" s="306"/>
      <c r="J44" s="306"/>
      <c r="K44" s="336"/>
      <c r="L44" s="337"/>
      <c r="M44" s="355"/>
      <c r="N44" s="21" t="s">
        <v>328</v>
      </c>
      <c r="O44" s="354"/>
      <c r="P44" s="337"/>
      <c r="Q44" s="338"/>
      <c r="R44" s="336"/>
      <c r="S44" s="337"/>
      <c r="T44" s="337"/>
      <c r="U44" s="337"/>
      <c r="V44" s="338"/>
      <c r="W44" s="333"/>
      <c r="X44" s="334"/>
      <c r="Y44" s="334"/>
      <c r="Z44" s="334"/>
      <c r="AA44" s="335"/>
      <c r="AB44" s="3"/>
      <c r="AC44" s="3"/>
    </row>
    <row r="45" spans="1:29" ht="21" customHeight="1">
      <c r="A45" s="244"/>
      <c r="B45" s="366"/>
      <c r="C45" s="282"/>
      <c r="D45" s="282"/>
      <c r="E45" s="282"/>
      <c r="F45" s="282"/>
      <c r="G45" s="282"/>
      <c r="H45" s="282"/>
      <c r="I45" s="282"/>
      <c r="J45" s="282"/>
      <c r="K45" s="294"/>
      <c r="L45" s="295"/>
      <c r="M45" s="373"/>
      <c r="N45" s="22" t="s">
        <v>328</v>
      </c>
      <c r="O45" s="363"/>
      <c r="P45" s="295"/>
      <c r="Q45" s="296"/>
      <c r="R45" s="294"/>
      <c r="S45" s="295"/>
      <c r="T45" s="295"/>
      <c r="U45" s="295"/>
      <c r="V45" s="296"/>
      <c r="W45" s="370"/>
      <c r="X45" s="371"/>
      <c r="Y45" s="371"/>
      <c r="Z45" s="371"/>
      <c r="AA45" s="372"/>
      <c r="AB45" s="3"/>
      <c r="AC45" s="3"/>
    </row>
    <row r="46" spans="1:29" ht="21" customHeight="1">
      <c r="A46" s="244"/>
      <c r="B46" s="303" t="s">
        <v>19</v>
      </c>
      <c r="C46" s="304"/>
      <c r="D46" s="304"/>
      <c r="E46" s="304"/>
      <c r="F46" s="304"/>
      <c r="G46" s="304"/>
      <c r="H46" s="305"/>
      <c r="I46" s="367"/>
      <c r="J46" s="368"/>
      <c r="K46" s="368"/>
      <c r="L46" s="248" t="s">
        <v>328</v>
      </c>
      <c r="M46" s="368"/>
      <c r="N46" s="368"/>
      <c r="O46" s="369"/>
      <c r="P46" s="291" t="s">
        <v>20</v>
      </c>
      <c r="Q46" s="292"/>
      <c r="R46" s="292"/>
      <c r="S46" s="293"/>
      <c r="T46" s="244"/>
      <c r="U46" s="244"/>
      <c r="V46" s="244"/>
      <c r="W46" s="244"/>
      <c r="X46" s="244"/>
      <c r="Y46" s="244"/>
      <c r="Z46" s="244"/>
      <c r="AA46" s="244"/>
      <c r="AB46" s="2" t="s">
        <v>38</v>
      </c>
    </row>
    <row r="47" spans="1:29" ht="18" customHeight="1">
      <c r="A47" s="244"/>
      <c r="B47" s="341" t="s">
        <v>33</v>
      </c>
      <c r="C47" s="341"/>
      <c r="D47" s="341"/>
      <c r="E47" s="341"/>
      <c r="F47" s="341"/>
      <c r="G47" s="341"/>
      <c r="H47" s="341"/>
      <c r="I47" s="341"/>
      <c r="J47" s="341"/>
      <c r="K47" s="341"/>
      <c r="L47" s="341"/>
      <c r="M47" s="341"/>
      <c r="N47" s="341"/>
      <c r="O47" s="341"/>
      <c r="P47" s="341"/>
      <c r="Q47" s="341"/>
      <c r="R47" s="341"/>
      <c r="S47" s="341"/>
      <c r="T47" s="341"/>
      <c r="U47" s="341"/>
      <c r="V47" s="341"/>
      <c r="W47" s="341"/>
      <c r="X47" s="341"/>
      <c r="Y47" s="244"/>
      <c r="Z47" s="244"/>
      <c r="AA47" s="244"/>
      <c r="AB47" s="2" t="s">
        <v>39</v>
      </c>
    </row>
    <row r="48" spans="1:29" ht="18" customHeight="1">
      <c r="A48" s="244"/>
      <c r="B48" s="272" t="s">
        <v>327</v>
      </c>
      <c r="C48" s="272"/>
      <c r="D48" s="272"/>
      <c r="E48" s="272"/>
      <c r="F48" s="272"/>
      <c r="G48" s="272"/>
      <c r="H48" s="272"/>
      <c r="I48" s="272"/>
      <c r="J48" s="272"/>
      <c r="K48" s="272"/>
      <c r="L48" s="272"/>
      <c r="M48" s="272"/>
      <c r="N48" s="272"/>
      <c r="O48" s="272"/>
      <c r="P48" s="272"/>
      <c r="Q48" s="272"/>
      <c r="R48" s="272"/>
      <c r="S48" s="272"/>
      <c r="T48" s="272"/>
      <c r="U48" s="272"/>
      <c r="V48" s="272"/>
      <c r="W48" s="272"/>
      <c r="X48" s="272"/>
      <c r="Y48" s="244"/>
      <c r="Z48" s="244"/>
      <c r="AA48" s="244"/>
    </row>
    <row r="49" spans="1:57" ht="21" customHeight="1">
      <c r="A49" s="244"/>
      <c r="B49" s="243"/>
      <c r="C49" s="243"/>
      <c r="D49" s="243"/>
      <c r="E49" s="243"/>
      <c r="F49" s="243"/>
      <c r="G49" s="243"/>
      <c r="H49" s="243"/>
      <c r="I49" s="243"/>
      <c r="J49" s="243"/>
      <c r="K49" s="243"/>
      <c r="L49" s="243"/>
      <c r="M49" s="243"/>
      <c r="N49" s="243"/>
      <c r="O49" s="243"/>
      <c r="P49" s="243"/>
      <c r="Q49" s="243"/>
      <c r="R49" s="243"/>
      <c r="S49" s="243"/>
      <c r="T49" s="243"/>
      <c r="U49" s="243"/>
      <c r="V49" s="243"/>
      <c r="W49" s="243"/>
      <c r="X49" s="243"/>
      <c r="Y49" s="244"/>
      <c r="Z49" s="244"/>
      <c r="AA49" s="244"/>
    </row>
    <row r="50" spans="1:57" s="46" customFormat="1" ht="21" customHeight="1">
      <c r="A50" s="272" t="s">
        <v>469</v>
      </c>
      <c r="B50" s="272"/>
      <c r="C50" s="272"/>
      <c r="D50" s="272"/>
      <c r="E50" s="272"/>
      <c r="F50" s="272"/>
      <c r="G50" s="272"/>
      <c r="H50" s="272"/>
      <c r="I50" s="272"/>
      <c r="J50" s="272"/>
      <c r="K50" s="272"/>
      <c r="L50" s="272"/>
      <c r="M50" s="272"/>
      <c r="N50" s="272"/>
      <c r="O50" s="272"/>
      <c r="P50" s="272"/>
      <c r="Q50" s="272"/>
      <c r="R50" s="272"/>
      <c r="S50" s="272"/>
      <c r="T50" s="272"/>
      <c r="U50" s="272"/>
      <c r="V50" s="272"/>
      <c r="W50" s="272"/>
      <c r="X50" s="272"/>
      <c r="Y50" s="272"/>
      <c r="Z50" s="272"/>
      <c r="AA50" s="272"/>
      <c r="AB50" s="2"/>
      <c r="AD50" s="3"/>
      <c r="AE50" s="3"/>
      <c r="AF50" s="3"/>
      <c r="AG50" s="3"/>
      <c r="AH50" s="3"/>
      <c r="AI50" s="3"/>
      <c r="AJ50" s="3"/>
      <c r="AK50" s="3"/>
      <c r="AL50" s="3"/>
      <c r="AM50" s="3"/>
      <c r="AN50" s="3"/>
      <c r="AO50" s="3"/>
      <c r="AP50" s="3"/>
      <c r="AQ50" s="3"/>
      <c r="AR50" s="3"/>
      <c r="AS50" s="3"/>
      <c r="AT50" s="3"/>
      <c r="AU50" s="3"/>
      <c r="AV50" s="3"/>
      <c r="AW50" s="3"/>
      <c r="AX50" s="3"/>
      <c r="AY50" s="3"/>
      <c r="AZ50" s="3"/>
      <c r="BA50" s="3"/>
      <c r="BB50" s="3"/>
      <c r="BC50" s="3"/>
      <c r="BD50" s="3"/>
      <c r="BE50" s="3"/>
    </row>
    <row r="51" spans="1:57" s="46" customFormat="1" ht="18" customHeight="1">
      <c r="A51" s="244"/>
      <c r="B51" s="285" t="s">
        <v>21</v>
      </c>
      <c r="C51" s="286"/>
      <c r="D51" s="286"/>
      <c r="E51" s="287"/>
      <c r="F51" s="303" t="s">
        <v>25</v>
      </c>
      <c r="G51" s="304"/>
      <c r="H51" s="304"/>
      <c r="I51" s="305"/>
      <c r="J51" s="284" t="s">
        <v>29</v>
      </c>
      <c r="K51" s="284"/>
      <c r="L51" s="284"/>
      <c r="M51" s="284"/>
      <c r="N51" s="284"/>
      <c r="O51" s="247"/>
      <c r="P51" s="247"/>
      <c r="Q51" s="247"/>
      <c r="R51" s="247"/>
      <c r="S51" s="244"/>
      <c r="T51" s="244"/>
      <c r="U51" s="244"/>
      <c r="V51" s="244"/>
      <c r="W51" s="244"/>
      <c r="X51" s="244"/>
      <c r="Y51" s="244"/>
      <c r="Z51" s="244"/>
      <c r="AA51" s="244"/>
      <c r="AB51" s="2"/>
      <c r="AD51" s="3"/>
      <c r="AE51" s="3"/>
      <c r="AF51" s="3"/>
      <c r="AG51" s="3"/>
      <c r="AH51" s="3"/>
      <c r="AI51" s="3"/>
      <c r="AJ51" s="3"/>
      <c r="AK51" s="3"/>
      <c r="AL51" s="3"/>
      <c r="AM51" s="3"/>
      <c r="AN51" s="3"/>
      <c r="AO51" s="3"/>
      <c r="AP51" s="3"/>
      <c r="AQ51" s="3"/>
      <c r="AR51" s="3"/>
      <c r="AS51" s="3"/>
      <c r="AT51" s="3"/>
      <c r="AU51" s="3"/>
      <c r="AV51" s="3"/>
      <c r="AW51" s="3"/>
      <c r="AX51" s="3"/>
      <c r="AY51" s="3"/>
      <c r="AZ51" s="3"/>
      <c r="BA51" s="3"/>
      <c r="BB51" s="3"/>
      <c r="BC51" s="3"/>
      <c r="BD51" s="3"/>
      <c r="BE51" s="3"/>
    </row>
    <row r="52" spans="1:57" s="46" customFormat="1" ht="21" customHeight="1">
      <c r="A52" s="244"/>
      <c r="B52" s="288"/>
      <c r="C52" s="289"/>
      <c r="D52" s="289"/>
      <c r="E52" s="290"/>
      <c r="F52" s="303" t="s">
        <v>23</v>
      </c>
      <c r="G52" s="304"/>
      <c r="H52" s="304"/>
      <c r="I52" s="305"/>
      <c r="J52" s="359"/>
      <c r="K52" s="360"/>
      <c r="L52" s="360"/>
      <c r="M52" s="360"/>
      <c r="N52" s="361"/>
      <c r="O52" s="18"/>
      <c r="P52" s="18"/>
      <c r="Q52" s="18"/>
      <c r="R52" s="18"/>
      <c r="S52" s="244"/>
      <c r="T52" s="244"/>
      <c r="U52" s="244"/>
      <c r="V52" s="244"/>
      <c r="W52" s="244"/>
      <c r="X52" s="244"/>
      <c r="Y52" s="244"/>
      <c r="Z52" s="244"/>
      <c r="AA52" s="244"/>
      <c r="AB52" s="2" t="s">
        <v>42</v>
      </c>
      <c r="AD52" s="3"/>
      <c r="AE52" s="3"/>
      <c r="AF52" s="3"/>
      <c r="AG52" s="3"/>
      <c r="AH52" s="3"/>
      <c r="AI52" s="3"/>
      <c r="AJ52" s="3"/>
      <c r="AK52" s="3"/>
      <c r="AL52" s="3"/>
      <c r="AM52" s="3"/>
      <c r="AN52" s="3"/>
      <c r="AO52" s="3"/>
      <c r="AP52" s="3"/>
      <c r="AQ52" s="3"/>
      <c r="AR52" s="3"/>
      <c r="AS52" s="3"/>
      <c r="AT52" s="3"/>
      <c r="AU52" s="3"/>
      <c r="AV52" s="3"/>
      <c r="AW52" s="3"/>
      <c r="AX52" s="3"/>
      <c r="AY52" s="3"/>
      <c r="AZ52" s="3"/>
      <c r="BA52" s="3"/>
      <c r="BB52" s="3"/>
      <c r="BC52" s="3"/>
      <c r="BD52" s="3"/>
      <c r="BE52" s="3"/>
    </row>
    <row r="53" spans="1:57" s="46" customFormat="1" ht="21" customHeight="1">
      <c r="A53" s="244"/>
      <c r="B53" s="291"/>
      <c r="C53" s="292"/>
      <c r="D53" s="292"/>
      <c r="E53" s="293"/>
      <c r="F53" s="303" t="s">
        <v>24</v>
      </c>
      <c r="G53" s="304"/>
      <c r="H53" s="304"/>
      <c r="I53" s="305"/>
      <c r="J53" s="362"/>
      <c r="K53" s="362"/>
      <c r="L53" s="362"/>
      <c r="M53" s="362"/>
      <c r="N53" s="362"/>
      <c r="O53" s="18"/>
      <c r="P53" s="18"/>
      <c r="Q53" s="18"/>
      <c r="R53" s="18"/>
      <c r="S53" s="244"/>
      <c r="T53" s="244"/>
      <c r="U53" s="244"/>
      <c r="V53" s="244"/>
      <c r="W53" s="244"/>
      <c r="X53" s="244"/>
      <c r="Y53" s="244"/>
      <c r="Z53" s="244"/>
      <c r="AA53" s="244"/>
      <c r="AB53" s="2" t="s">
        <v>43</v>
      </c>
      <c r="AD53" s="3"/>
      <c r="AE53" s="3"/>
      <c r="AF53" s="3"/>
      <c r="AG53" s="3"/>
      <c r="AH53" s="3"/>
      <c r="AI53" s="3"/>
      <c r="AJ53" s="3"/>
      <c r="AK53" s="3"/>
      <c r="AL53" s="3"/>
      <c r="AM53" s="3"/>
      <c r="AN53" s="3"/>
      <c r="AO53" s="3"/>
      <c r="AP53" s="3"/>
      <c r="AQ53" s="3"/>
      <c r="AR53" s="3"/>
      <c r="AS53" s="3"/>
      <c r="AT53" s="3"/>
      <c r="AU53" s="3"/>
      <c r="AV53" s="3"/>
      <c r="AW53" s="3"/>
      <c r="AX53" s="3"/>
      <c r="AY53" s="3"/>
      <c r="AZ53" s="3"/>
      <c r="BA53" s="3"/>
      <c r="BB53" s="3"/>
      <c r="BC53" s="3"/>
      <c r="BD53" s="3"/>
      <c r="BE53" s="3"/>
    </row>
    <row r="54" spans="1:57" s="46" customFormat="1">
      <c r="A54" s="244"/>
      <c r="B54" s="285" t="s">
        <v>144</v>
      </c>
      <c r="C54" s="286"/>
      <c r="D54" s="286"/>
      <c r="E54" s="287"/>
      <c r="F54" s="285" t="s">
        <v>26</v>
      </c>
      <c r="G54" s="286"/>
      <c r="H54" s="286"/>
      <c r="I54" s="287"/>
      <c r="J54" s="404" t="s">
        <v>27</v>
      </c>
      <c r="K54" s="405"/>
      <c r="L54" s="405"/>
      <c r="M54" s="405"/>
      <c r="N54" s="406"/>
      <c r="O54" s="350" t="s">
        <v>28</v>
      </c>
      <c r="P54" s="350"/>
      <c r="Q54" s="350"/>
      <c r="R54" s="350"/>
      <c r="S54" s="350"/>
      <c r="T54" s="350"/>
      <c r="U54" s="350"/>
      <c r="V54" s="350"/>
      <c r="W54" s="350"/>
      <c r="X54" s="350"/>
      <c r="Y54" s="350"/>
      <c r="Z54" s="350"/>
      <c r="AA54" s="350"/>
      <c r="AB54" s="2"/>
      <c r="AD54" s="3"/>
      <c r="AE54" s="3"/>
      <c r="AF54" s="3"/>
      <c r="AG54" s="3"/>
      <c r="AH54" s="3"/>
      <c r="AI54" s="3"/>
      <c r="AJ54" s="3"/>
      <c r="AK54" s="3"/>
      <c r="AL54" s="3"/>
      <c r="AM54" s="3"/>
      <c r="AN54" s="3"/>
      <c r="AO54" s="3"/>
      <c r="AP54" s="3"/>
      <c r="AQ54" s="3"/>
      <c r="AR54" s="3"/>
      <c r="AS54" s="3"/>
      <c r="AT54" s="3"/>
      <c r="AU54" s="3"/>
      <c r="AV54" s="3"/>
      <c r="AW54" s="3"/>
      <c r="AX54" s="3"/>
      <c r="AY54" s="3"/>
      <c r="AZ54" s="3"/>
      <c r="BA54" s="3"/>
      <c r="BB54" s="3"/>
      <c r="BC54" s="3"/>
      <c r="BD54" s="3"/>
      <c r="BE54" s="3"/>
    </row>
    <row r="55" spans="1:57" s="46" customFormat="1">
      <c r="A55" s="244"/>
      <c r="B55" s="288"/>
      <c r="C55" s="289"/>
      <c r="D55" s="289"/>
      <c r="E55" s="290"/>
      <c r="F55" s="291"/>
      <c r="G55" s="292"/>
      <c r="H55" s="292"/>
      <c r="I55" s="293"/>
      <c r="J55" s="407"/>
      <c r="K55" s="408"/>
      <c r="L55" s="408"/>
      <c r="M55" s="408"/>
      <c r="N55" s="409"/>
      <c r="O55" s="349" t="s">
        <v>145</v>
      </c>
      <c r="P55" s="349"/>
      <c r="Q55" s="349"/>
      <c r="R55" s="349"/>
      <c r="S55" s="349"/>
      <c r="T55" s="349"/>
      <c r="U55" s="349"/>
      <c r="V55" s="410" t="s">
        <v>8</v>
      </c>
      <c r="W55" s="410"/>
      <c r="X55" s="410"/>
      <c r="Y55" s="410"/>
      <c r="Z55" s="410"/>
      <c r="AA55" s="410"/>
      <c r="AB55" s="2"/>
      <c r="AD55" s="3"/>
      <c r="AE55" s="3"/>
      <c r="AF55" s="3"/>
      <c r="AG55" s="3"/>
      <c r="AH55" s="3"/>
      <c r="AI55" s="3"/>
      <c r="AJ55" s="3"/>
      <c r="AK55" s="3"/>
      <c r="AL55" s="3"/>
      <c r="AM55" s="3"/>
      <c r="AN55" s="3"/>
      <c r="AO55" s="3"/>
      <c r="AP55" s="3"/>
      <c r="AQ55" s="3"/>
      <c r="AR55" s="3"/>
      <c r="AS55" s="3"/>
      <c r="AT55" s="3"/>
      <c r="AU55" s="3"/>
      <c r="AV55" s="3"/>
      <c r="AW55" s="3"/>
      <c r="AX55" s="3"/>
      <c r="AY55" s="3"/>
      <c r="AZ55" s="3"/>
      <c r="BA55" s="3"/>
      <c r="BB55" s="3"/>
      <c r="BC55" s="3"/>
      <c r="BD55" s="3"/>
      <c r="BE55" s="3"/>
    </row>
    <row r="56" spans="1:57" s="46" customFormat="1" ht="21" customHeight="1">
      <c r="A56" s="244"/>
      <c r="B56" s="288"/>
      <c r="C56" s="289"/>
      <c r="D56" s="289"/>
      <c r="E56" s="290"/>
      <c r="F56" s="343"/>
      <c r="G56" s="344"/>
      <c r="H56" s="344"/>
      <c r="I56" s="345"/>
      <c r="J56" s="330"/>
      <c r="K56" s="331"/>
      <c r="L56" s="331"/>
      <c r="M56" s="331"/>
      <c r="N56" s="332"/>
      <c r="O56" s="283"/>
      <c r="P56" s="283"/>
      <c r="Q56" s="283"/>
      <c r="R56" s="283"/>
      <c r="S56" s="283"/>
      <c r="T56" s="283"/>
      <c r="U56" s="283"/>
      <c r="V56" s="340"/>
      <c r="W56" s="340"/>
      <c r="X56" s="340"/>
      <c r="Y56" s="340"/>
      <c r="Z56" s="340"/>
      <c r="AA56" s="340"/>
      <c r="AB56" s="2"/>
      <c r="AD56" s="3"/>
      <c r="AE56" s="3"/>
      <c r="AF56" s="3"/>
      <c r="AG56" s="3"/>
      <c r="AH56" s="3"/>
      <c r="AI56" s="3"/>
      <c r="AJ56" s="3"/>
      <c r="AK56" s="3"/>
      <c r="AL56" s="3"/>
      <c r="AM56" s="3"/>
      <c r="AN56" s="3"/>
      <c r="AO56" s="3"/>
      <c r="AP56" s="3"/>
      <c r="AQ56" s="3"/>
      <c r="AR56" s="3"/>
      <c r="AS56" s="3"/>
      <c r="AT56" s="3"/>
      <c r="AU56" s="3"/>
      <c r="AV56" s="3"/>
      <c r="AW56" s="3"/>
      <c r="AX56" s="3"/>
      <c r="AY56" s="3"/>
      <c r="AZ56" s="3"/>
      <c r="BA56" s="3"/>
      <c r="BB56" s="3"/>
      <c r="BC56" s="3"/>
      <c r="BD56" s="3"/>
      <c r="BE56" s="3"/>
    </row>
    <row r="57" spans="1:57" s="46" customFormat="1" ht="21" customHeight="1">
      <c r="A57" s="244"/>
      <c r="B57" s="291"/>
      <c r="C57" s="292"/>
      <c r="D57" s="292"/>
      <c r="E57" s="293"/>
      <c r="F57" s="346"/>
      <c r="G57" s="347"/>
      <c r="H57" s="347"/>
      <c r="I57" s="348"/>
      <c r="J57" s="351"/>
      <c r="K57" s="352"/>
      <c r="L57" s="352"/>
      <c r="M57" s="352"/>
      <c r="N57" s="353"/>
      <c r="O57" s="339"/>
      <c r="P57" s="339"/>
      <c r="Q57" s="339"/>
      <c r="R57" s="339"/>
      <c r="S57" s="339"/>
      <c r="T57" s="339"/>
      <c r="U57" s="339"/>
      <c r="V57" s="342"/>
      <c r="W57" s="342"/>
      <c r="X57" s="342"/>
      <c r="Y57" s="342"/>
      <c r="Z57" s="342"/>
      <c r="AA57" s="342"/>
      <c r="AB57" s="2"/>
      <c r="AD57" s="3"/>
      <c r="AE57" s="3"/>
      <c r="AF57" s="3"/>
      <c r="AG57" s="3"/>
      <c r="AH57" s="3"/>
      <c r="AI57" s="3"/>
      <c r="AJ57" s="3"/>
      <c r="AK57" s="3"/>
      <c r="AL57" s="3"/>
      <c r="AM57" s="3"/>
      <c r="AN57" s="3"/>
      <c r="AO57" s="3"/>
      <c r="AP57" s="3"/>
      <c r="AQ57" s="3"/>
      <c r="AR57" s="3"/>
      <c r="AS57" s="3"/>
      <c r="AT57" s="3"/>
      <c r="AU57" s="3"/>
      <c r="AV57" s="3"/>
      <c r="AW57" s="3"/>
      <c r="AX57" s="3"/>
      <c r="AY57" s="3"/>
      <c r="AZ57" s="3"/>
      <c r="BA57" s="3"/>
      <c r="BB57" s="3"/>
      <c r="BC57" s="3"/>
      <c r="BD57" s="3"/>
      <c r="BE57" s="3"/>
    </row>
    <row r="58" spans="1:57" s="46" customFormat="1" ht="18" customHeight="1">
      <c r="A58" s="244"/>
      <c r="B58" s="285" t="s">
        <v>22</v>
      </c>
      <c r="C58" s="286"/>
      <c r="D58" s="286"/>
      <c r="E58" s="287"/>
      <c r="F58" s="303" t="s">
        <v>26</v>
      </c>
      <c r="G58" s="304"/>
      <c r="H58" s="304"/>
      <c r="I58" s="305"/>
      <c r="J58" s="284" t="s">
        <v>27</v>
      </c>
      <c r="K58" s="284"/>
      <c r="L58" s="284"/>
      <c r="M58" s="284"/>
      <c r="N58" s="284"/>
      <c r="O58" s="284" t="s">
        <v>146</v>
      </c>
      <c r="P58" s="284"/>
      <c r="Q58" s="284"/>
      <c r="R58" s="284"/>
      <c r="S58" s="284"/>
      <c r="T58" s="284"/>
      <c r="U58" s="284"/>
      <c r="V58" s="284"/>
      <c r="W58" s="284"/>
      <c r="X58" s="284"/>
      <c r="Y58" s="284"/>
      <c r="Z58" s="284"/>
      <c r="AA58" s="284"/>
      <c r="AB58" s="2"/>
      <c r="AD58" s="3"/>
      <c r="AE58" s="3"/>
      <c r="AF58" s="3"/>
      <c r="AG58" s="3"/>
      <c r="AH58" s="3"/>
      <c r="AI58" s="3"/>
      <c r="AJ58" s="3"/>
      <c r="AK58" s="3"/>
      <c r="AL58" s="3"/>
      <c r="AM58" s="3"/>
      <c r="AN58" s="3"/>
      <c r="AO58" s="3"/>
      <c r="AP58" s="3"/>
      <c r="AQ58" s="3"/>
      <c r="AR58" s="3"/>
      <c r="AS58" s="3"/>
      <c r="AT58" s="3"/>
      <c r="AU58" s="3"/>
      <c r="AV58" s="3"/>
      <c r="AW58" s="3"/>
      <c r="AX58" s="3"/>
      <c r="AY58" s="3"/>
      <c r="AZ58" s="3"/>
      <c r="BA58" s="3"/>
      <c r="BB58" s="3"/>
      <c r="BC58" s="3"/>
      <c r="BD58" s="3"/>
      <c r="BE58" s="3"/>
    </row>
    <row r="59" spans="1:57" s="46" customFormat="1" ht="21" customHeight="1">
      <c r="A59" s="244"/>
      <c r="B59" s="288"/>
      <c r="C59" s="289"/>
      <c r="D59" s="289"/>
      <c r="E59" s="290"/>
      <c r="F59" s="330"/>
      <c r="G59" s="331"/>
      <c r="H59" s="331"/>
      <c r="I59" s="332"/>
      <c r="J59" s="283"/>
      <c r="K59" s="283"/>
      <c r="L59" s="283"/>
      <c r="M59" s="283"/>
      <c r="N59" s="283"/>
      <c r="O59" s="283"/>
      <c r="P59" s="283"/>
      <c r="Q59" s="283"/>
      <c r="R59" s="283"/>
      <c r="S59" s="283"/>
      <c r="T59" s="283"/>
      <c r="U59" s="283"/>
      <c r="V59" s="283"/>
      <c r="W59" s="283"/>
      <c r="X59" s="283"/>
      <c r="Y59" s="283"/>
      <c r="Z59" s="283"/>
      <c r="AA59" s="283"/>
      <c r="AB59" s="2" t="s">
        <v>44</v>
      </c>
      <c r="AD59" s="3"/>
      <c r="AE59" s="3"/>
      <c r="AF59" s="3"/>
      <c r="AG59" s="3"/>
      <c r="AH59" s="3"/>
      <c r="AI59" s="3"/>
      <c r="AJ59" s="3"/>
      <c r="AK59" s="3"/>
      <c r="AL59" s="3"/>
      <c r="AM59" s="3"/>
      <c r="AN59" s="3"/>
      <c r="AO59" s="3"/>
      <c r="AP59" s="3"/>
      <c r="AQ59" s="3"/>
      <c r="AR59" s="3"/>
      <c r="AS59" s="3"/>
      <c r="AT59" s="3"/>
      <c r="AU59" s="3"/>
      <c r="AV59" s="3"/>
      <c r="AW59" s="3"/>
      <c r="AX59" s="3"/>
      <c r="AY59" s="3"/>
      <c r="AZ59" s="3"/>
      <c r="BA59" s="3"/>
      <c r="BB59" s="3"/>
      <c r="BC59" s="3"/>
      <c r="BD59" s="3"/>
      <c r="BE59" s="3"/>
    </row>
    <row r="60" spans="1:57" s="46" customFormat="1" ht="21" customHeight="1">
      <c r="A60" s="244"/>
      <c r="B60" s="291"/>
      <c r="C60" s="292"/>
      <c r="D60" s="292"/>
      <c r="E60" s="293"/>
      <c r="F60" s="294"/>
      <c r="G60" s="295"/>
      <c r="H60" s="295"/>
      <c r="I60" s="296"/>
      <c r="J60" s="282"/>
      <c r="K60" s="282"/>
      <c r="L60" s="282"/>
      <c r="M60" s="282"/>
      <c r="N60" s="282"/>
      <c r="O60" s="282"/>
      <c r="P60" s="282"/>
      <c r="Q60" s="282"/>
      <c r="R60" s="282"/>
      <c r="S60" s="282"/>
      <c r="T60" s="282"/>
      <c r="U60" s="282"/>
      <c r="V60" s="282"/>
      <c r="W60" s="282"/>
      <c r="X60" s="282"/>
      <c r="Y60" s="282"/>
      <c r="Z60" s="282"/>
      <c r="AA60" s="282"/>
      <c r="AB60" s="2" t="s">
        <v>45</v>
      </c>
      <c r="AD60" s="3"/>
      <c r="AE60" s="3"/>
      <c r="AF60" s="3"/>
      <c r="AG60" s="3"/>
      <c r="AH60" s="3"/>
      <c r="AI60" s="3"/>
      <c r="AJ60" s="3"/>
      <c r="AK60" s="3"/>
      <c r="AL60" s="3"/>
      <c r="AM60" s="3"/>
      <c r="AN60" s="3"/>
      <c r="AO60" s="3"/>
      <c r="AP60" s="3"/>
      <c r="AQ60" s="3"/>
      <c r="AR60" s="3"/>
      <c r="AS60" s="3"/>
      <c r="AT60" s="3"/>
      <c r="AU60" s="3"/>
      <c r="AV60" s="3"/>
      <c r="AW60" s="3"/>
      <c r="AX60" s="3"/>
      <c r="AY60" s="3"/>
      <c r="AZ60" s="3"/>
      <c r="BA60" s="3"/>
      <c r="BB60" s="3"/>
      <c r="BC60" s="3"/>
      <c r="BD60" s="3"/>
      <c r="BE60" s="3"/>
    </row>
    <row r="61" spans="1:57" s="46" customFormat="1" ht="21" customHeight="1">
      <c r="A61" s="244"/>
      <c r="B61" s="244"/>
      <c r="C61" s="244"/>
      <c r="D61" s="244"/>
      <c r="E61" s="244"/>
      <c r="F61" s="244"/>
      <c r="G61" s="244"/>
      <c r="H61" s="244"/>
      <c r="I61" s="244"/>
      <c r="J61" s="244"/>
      <c r="K61" s="244"/>
      <c r="L61" s="244"/>
      <c r="M61" s="244"/>
      <c r="N61" s="244"/>
      <c r="O61" s="244"/>
      <c r="P61" s="244"/>
      <c r="Q61" s="244"/>
      <c r="R61" s="244"/>
      <c r="S61" s="244"/>
      <c r="T61" s="244"/>
      <c r="U61" s="244"/>
      <c r="V61" s="244"/>
      <c r="W61" s="244"/>
      <c r="X61" s="244"/>
      <c r="Y61" s="244"/>
      <c r="Z61" s="244"/>
      <c r="AA61" s="244"/>
      <c r="AB61" s="2"/>
      <c r="AD61" s="3"/>
      <c r="AE61" s="3"/>
      <c r="AF61" s="3"/>
      <c r="AG61" s="3"/>
      <c r="AH61" s="3"/>
      <c r="AI61" s="3"/>
      <c r="AJ61" s="3"/>
      <c r="AK61" s="3"/>
      <c r="AL61" s="3"/>
      <c r="AM61" s="3"/>
      <c r="AN61" s="3"/>
      <c r="AO61" s="3"/>
      <c r="AP61" s="3"/>
      <c r="AQ61" s="3"/>
      <c r="AR61" s="3"/>
      <c r="AS61" s="3"/>
      <c r="AT61" s="3"/>
      <c r="AU61" s="3"/>
      <c r="AV61" s="3"/>
      <c r="AW61" s="3"/>
      <c r="AX61" s="3"/>
      <c r="AY61" s="3"/>
      <c r="AZ61" s="3"/>
      <c r="BA61" s="3"/>
      <c r="BB61" s="3"/>
      <c r="BC61" s="3"/>
      <c r="BD61" s="3"/>
      <c r="BE61" s="3"/>
    </row>
    <row r="62" spans="1:57" s="46" customFormat="1" ht="21" customHeight="1">
      <c r="A62" s="272" t="s">
        <v>470</v>
      </c>
      <c r="B62" s="272"/>
      <c r="C62" s="272"/>
      <c r="D62" s="272"/>
      <c r="E62" s="272"/>
      <c r="F62" s="272"/>
      <c r="G62" s="272"/>
      <c r="H62" s="272"/>
      <c r="I62" s="272"/>
      <c r="J62" s="272"/>
      <c r="K62" s="272"/>
      <c r="L62" s="272"/>
      <c r="M62" s="272"/>
      <c r="N62" s="272"/>
      <c r="O62" s="272"/>
      <c r="P62" s="272"/>
      <c r="Q62" s="272"/>
      <c r="R62" s="272"/>
      <c r="S62" s="272"/>
      <c r="T62" s="272"/>
      <c r="U62" s="272"/>
      <c r="V62" s="272"/>
      <c r="W62" s="272"/>
      <c r="X62" s="272"/>
      <c r="Y62" s="272"/>
      <c r="Z62" s="272"/>
      <c r="AA62" s="272"/>
      <c r="AB62" s="2"/>
      <c r="AD62" s="3"/>
      <c r="AE62" s="3"/>
      <c r="AF62" s="3"/>
      <c r="AG62" s="3"/>
      <c r="AH62" s="3"/>
      <c r="AI62" s="3"/>
      <c r="AJ62" s="3"/>
      <c r="AK62" s="3"/>
      <c r="AL62" s="3"/>
      <c r="AM62" s="3"/>
      <c r="AN62" s="3"/>
      <c r="AO62" s="3"/>
      <c r="AP62" s="3"/>
      <c r="AQ62" s="3"/>
      <c r="AR62" s="3"/>
      <c r="AS62" s="3"/>
      <c r="AT62" s="3"/>
      <c r="AU62" s="3"/>
      <c r="AV62" s="3"/>
      <c r="AW62" s="3"/>
      <c r="AX62" s="3"/>
      <c r="AY62" s="3"/>
      <c r="AZ62" s="3"/>
      <c r="BA62" s="3"/>
      <c r="BB62" s="3"/>
      <c r="BC62" s="3"/>
      <c r="BD62" s="3"/>
      <c r="BE62" s="3"/>
    </row>
    <row r="63" spans="1:57" s="46" customFormat="1" ht="21" customHeight="1">
      <c r="A63" s="244"/>
      <c r="B63" s="297"/>
      <c r="C63" s="298"/>
      <c r="D63" s="298"/>
      <c r="E63" s="298"/>
      <c r="F63" s="298"/>
      <c r="G63" s="298"/>
      <c r="H63" s="299" t="s">
        <v>105</v>
      </c>
      <c r="I63" s="300"/>
      <c r="J63" s="252" t="s">
        <v>326</v>
      </c>
      <c r="K63" s="47"/>
      <c r="L63" s="47"/>
      <c r="M63" s="47"/>
      <c r="N63" s="244"/>
      <c r="O63" s="244"/>
      <c r="P63" s="244"/>
      <c r="Q63" s="244"/>
      <c r="R63" s="244"/>
      <c r="S63" s="244"/>
      <c r="T63" s="244"/>
      <c r="U63" s="244"/>
      <c r="V63" s="244"/>
      <c r="W63" s="244"/>
      <c r="X63" s="244"/>
      <c r="Y63" s="244"/>
      <c r="Z63" s="244"/>
      <c r="AA63" s="244"/>
      <c r="AB63" s="256" t="s">
        <v>47</v>
      </c>
      <c r="AD63" s="3"/>
      <c r="AE63" s="3"/>
      <c r="AF63" s="3"/>
      <c r="AG63" s="3"/>
      <c r="AH63" s="3"/>
      <c r="AI63" s="3"/>
      <c r="AJ63" s="3"/>
      <c r="AK63" s="3"/>
      <c r="AL63" s="3"/>
      <c r="AM63" s="3"/>
      <c r="AN63" s="3"/>
      <c r="AO63" s="3"/>
      <c r="AP63" s="3"/>
      <c r="AQ63" s="3"/>
      <c r="AR63" s="3"/>
      <c r="AS63" s="3"/>
      <c r="AT63" s="3"/>
      <c r="AU63" s="3"/>
      <c r="AV63" s="3"/>
      <c r="AW63" s="3"/>
      <c r="AX63" s="3"/>
      <c r="AY63" s="3"/>
      <c r="AZ63" s="3"/>
      <c r="BA63" s="3"/>
      <c r="BB63" s="3"/>
      <c r="BC63" s="3"/>
      <c r="BD63" s="3"/>
      <c r="BE63" s="3"/>
    </row>
    <row r="64" spans="1:57" s="46" customFormat="1" ht="21" customHeight="1">
      <c r="A64" s="244"/>
      <c r="B64" s="244"/>
      <c r="C64" s="244"/>
      <c r="D64" s="244"/>
      <c r="E64" s="244"/>
      <c r="F64" s="244"/>
      <c r="G64" s="244"/>
      <c r="H64" s="244"/>
      <c r="I64" s="244"/>
      <c r="J64" s="244"/>
      <c r="K64" s="244"/>
      <c r="L64" s="244"/>
      <c r="M64" s="244"/>
      <c r="N64" s="244"/>
      <c r="O64" s="244"/>
      <c r="P64" s="244"/>
      <c r="Q64" s="244"/>
      <c r="R64" s="244"/>
      <c r="S64" s="244"/>
      <c r="T64" s="244"/>
      <c r="U64" s="244"/>
      <c r="V64" s="244"/>
      <c r="W64" s="244"/>
      <c r="X64" s="244"/>
      <c r="Y64" s="244"/>
      <c r="Z64" s="244"/>
      <c r="AA64" s="244"/>
      <c r="AB64" s="2"/>
      <c r="AD64" s="3"/>
      <c r="AE64" s="3"/>
      <c r="AF64" s="3"/>
      <c r="AG64" s="3"/>
      <c r="AH64" s="3"/>
      <c r="AI64" s="3"/>
      <c r="AJ64" s="3"/>
      <c r="AK64" s="3"/>
      <c r="AL64" s="3"/>
      <c r="AM64" s="3"/>
      <c r="AN64" s="3"/>
      <c r="AO64" s="3"/>
      <c r="AP64" s="3"/>
      <c r="AQ64" s="3"/>
      <c r="AR64" s="3"/>
      <c r="AS64" s="3"/>
      <c r="AT64" s="3"/>
      <c r="AU64" s="3"/>
      <c r="AV64" s="3"/>
      <c r="AW64" s="3"/>
      <c r="AX64" s="3"/>
      <c r="AY64" s="3"/>
      <c r="AZ64" s="3"/>
      <c r="BA64" s="3"/>
      <c r="BB64" s="3"/>
      <c r="BC64" s="3"/>
      <c r="BD64" s="3"/>
      <c r="BE64" s="3"/>
    </row>
    <row r="65" spans="1:57" s="46" customFormat="1" ht="18" customHeight="1">
      <c r="A65" s="272" t="s">
        <v>471</v>
      </c>
      <c r="B65" s="272"/>
      <c r="C65" s="272"/>
      <c r="D65" s="272"/>
      <c r="E65" s="272"/>
      <c r="F65" s="272"/>
      <c r="G65" s="272"/>
      <c r="H65" s="272"/>
      <c r="I65" s="272"/>
      <c r="J65" s="272"/>
      <c r="K65" s="272"/>
      <c r="L65" s="272"/>
      <c r="M65" s="272"/>
      <c r="N65" s="272"/>
      <c r="O65" s="272"/>
      <c r="P65" s="272"/>
      <c r="Q65" s="272"/>
      <c r="R65" s="272"/>
      <c r="S65" s="272"/>
      <c r="T65" s="272"/>
      <c r="U65" s="272"/>
      <c r="V65" s="272"/>
      <c r="W65" s="272"/>
      <c r="X65" s="272"/>
      <c r="Y65" s="272"/>
      <c r="Z65" s="272"/>
      <c r="AA65" s="272"/>
      <c r="AB65" s="2"/>
      <c r="AD65" s="3"/>
      <c r="AE65" s="3"/>
      <c r="AF65" s="3"/>
      <c r="AG65" s="3"/>
      <c r="AH65" s="3"/>
      <c r="AI65" s="3"/>
      <c r="AJ65" s="3"/>
      <c r="AK65" s="3"/>
      <c r="AL65" s="3"/>
      <c r="AM65" s="3"/>
      <c r="AN65" s="3"/>
      <c r="AO65" s="3"/>
      <c r="AP65" s="3"/>
      <c r="AQ65" s="3"/>
      <c r="AR65" s="3"/>
      <c r="AS65" s="3"/>
      <c r="AT65" s="3"/>
      <c r="AU65" s="3"/>
      <c r="AV65" s="3"/>
      <c r="AW65" s="3"/>
      <c r="AX65" s="3"/>
      <c r="AY65" s="3"/>
      <c r="AZ65" s="3"/>
      <c r="BA65" s="3"/>
      <c r="BB65" s="3"/>
      <c r="BC65" s="3"/>
      <c r="BD65" s="3"/>
      <c r="BE65" s="3"/>
    </row>
    <row r="66" spans="1:57" s="2" customFormat="1" ht="21" customHeight="1">
      <c r="A66" s="7"/>
      <c r="B66" s="225" t="s">
        <v>104</v>
      </c>
      <c r="C66" s="301" t="s">
        <v>109</v>
      </c>
      <c r="D66" s="301"/>
      <c r="E66" s="301"/>
      <c r="F66" s="301"/>
      <c r="G66" s="301"/>
      <c r="H66" s="301"/>
      <c r="I66" s="302"/>
      <c r="J66" s="7"/>
      <c r="K66" s="7"/>
      <c r="L66" s="7"/>
      <c r="M66" s="7"/>
      <c r="N66" s="7"/>
      <c r="O66" s="7"/>
      <c r="P66" s="7"/>
      <c r="Q66" s="7"/>
      <c r="R66" s="7"/>
      <c r="S66" s="7"/>
      <c r="T66" s="7"/>
      <c r="U66" s="7"/>
      <c r="V66" s="7"/>
      <c r="W66" s="7"/>
      <c r="X66" s="7"/>
      <c r="Y66" s="7"/>
      <c r="Z66" s="7"/>
      <c r="AA66" s="7"/>
      <c r="AC66" s="46"/>
      <c r="AD66" s="3"/>
      <c r="AE66" s="3"/>
      <c r="AF66" s="3"/>
      <c r="AG66" s="3"/>
      <c r="AH66" s="3"/>
      <c r="AI66" s="3"/>
      <c r="AJ66" s="3"/>
      <c r="AK66" s="3"/>
      <c r="AL66" s="3"/>
      <c r="AM66" s="3"/>
      <c r="AN66" s="3"/>
      <c r="AO66" s="3"/>
      <c r="AP66" s="3"/>
      <c r="AQ66" s="3"/>
      <c r="AR66" s="3"/>
      <c r="AS66" s="3"/>
      <c r="AT66" s="3"/>
      <c r="AU66" s="3"/>
      <c r="AV66" s="3"/>
      <c r="AW66" s="3"/>
      <c r="AX66" s="3"/>
      <c r="AY66" s="3"/>
      <c r="AZ66" s="3"/>
      <c r="BA66" s="3"/>
      <c r="BB66" s="3"/>
      <c r="BC66" s="3"/>
      <c r="BD66" s="3"/>
      <c r="BE66" s="3"/>
    </row>
    <row r="67" spans="1:57" s="2" customFormat="1" ht="21" customHeight="1">
      <c r="A67" s="7"/>
      <c r="B67" s="226" t="s">
        <v>104</v>
      </c>
      <c r="C67" s="325" t="s">
        <v>108</v>
      </c>
      <c r="D67" s="325"/>
      <c r="E67" s="325"/>
      <c r="F67" s="325"/>
      <c r="G67" s="325"/>
      <c r="H67" s="325"/>
      <c r="I67" s="326"/>
      <c r="J67" s="7"/>
      <c r="K67" s="7"/>
      <c r="L67" s="7"/>
      <c r="M67" s="7"/>
      <c r="N67" s="7"/>
      <c r="O67" s="7"/>
      <c r="P67" s="7"/>
      <c r="Q67" s="7"/>
      <c r="R67" s="7"/>
      <c r="S67" s="7"/>
      <c r="T67" s="7"/>
      <c r="U67" s="7"/>
      <c r="V67" s="7"/>
      <c r="W67" s="7"/>
      <c r="X67" s="7"/>
      <c r="Y67" s="7"/>
      <c r="Z67" s="7"/>
      <c r="AA67" s="7"/>
      <c r="AC67" s="46"/>
      <c r="AD67" s="3"/>
      <c r="AE67" s="3"/>
      <c r="AF67" s="3"/>
      <c r="AG67" s="3"/>
      <c r="AH67" s="3"/>
      <c r="AI67" s="3"/>
      <c r="AJ67" s="3"/>
      <c r="AK67" s="3"/>
      <c r="AL67" s="3"/>
      <c r="AM67" s="3"/>
      <c r="AN67" s="3"/>
      <c r="AO67" s="3"/>
      <c r="AP67" s="3"/>
      <c r="AQ67" s="3"/>
      <c r="AR67" s="3"/>
      <c r="AS67" s="3"/>
      <c r="AT67" s="3"/>
      <c r="AU67" s="3"/>
      <c r="AV67" s="3"/>
      <c r="AW67" s="3"/>
      <c r="AX67" s="3"/>
      <c r="AY67" s="3"/>
      <c r="AZ67" s="3"/>
      <c r="BA67" s="3"/>
      <c r="BB67" s="3"/>
      <c r="BC67" s="3"/>
      <c r="BD67" s="3"/>
      <c r="BE67" s="3"/>
    </row>
    <row r="68" spans="1:57" s="2" customFormat="1" ht="18" customHeight="1">
      <c r="A68" s="7"/>
      <c r="B68" s="272" t="s">
        <v>110</v>
      </c>
      <c r="C68" s="272"/>
      <c r="D68" s="272"/>
      <c r="E68" s="272"/>
      <c r="F68" s="272"/>
      <c r="G68" s="272"/>
      <c r="H68" s="272"/>
      <c r="I68" s="272"/>
      <c r="J68" s="272"/>
      <c r="K68" s="272"/>
      <c r="L68" s="272"/>
      <c r="M68" s="272"/>
      <c r="N68" s="272"/>
      <c r="O68" s="272"/>
      <c r="P68" s="272"/>
      <c r="Q68" s="272"/>
      <c r="R68" s="272"/>
      <c r="S68" s="272"/>
      <c r="T68" s="272"/>
      <c r="U68" s="272"/>
      <c r="V68" s="272"/>
      <c r="W68" s="272"/>
      <c r="X68" s="272"/>
      <c r="Y68" s="272"/>
      <c r="Z68" s="272"/>
      <c r="AA68" s="272"/>
      <c r="AC68" s="46"/>
      <c r="AD68" s="3"/>
      <c r="AE68" s="3"/>
      <c r="AF68" s="3"/>
      <c r="AG68" s="3"/>
      <c r="AH68" s="3"/>
      <c r="AI68" s="3"/>
      <c r="AJ68" s="3"/>
      <c r="AK68" s="3"/>
      <c r="AL68" s="3"/>
      <c r="AM68" s="3"/>
      <c r="AN68" s="3"/>
      <c r="AO68" s="3"/>
      <c r="AP68" s="3"/>
      <c r="AQ68" s="3"/>
      <c r="AR68" s="3"/>
      <c r="AS68" s="3"/>
      <c r="AT68" s="3"/>
      <c r="AU68" s="3"/>
      <c r="AV68" s="3"/>
      <c r="AW68" s="3"/>
      <c r="AX68" s="3"/>
      <c r="AY68" s="3"/>
      <c r="AZ68" s="3"/>
      <c r="BA68" s="3"/>
      <c r="BB68" s="3"/>
      <c r="BC68" s="3"/>
      <c r="BD68" s="3"/>
      <c r="BE68" s="3"/>
    </row>
    <row r="69" spans="1:57" s="2" customFormat="1" ht="18" customHeight="1">
      <c r="A69" s="7"/>
      <c r="B69" s="272" t="s">
        <v>117</v>
      </c>
      <c r="C69" s="272"/>
      <c r="D69" s="272"/>
      <c r="E69" s="272"/>
      <c r="F69" s="272"/>
      <c r="G69" s="272"/>
      <c r="H69" s="272"/>
      <c r="I69" s="272"/>
      <c r="J69" s="272"/>
      <c r="K69" s="272"/>
      <c r="L69" s="272"/>
      <c r="M69" s="272"/>
      <c r="N69" s="272"/>
      <c r="O69" s="272"/>
      <c r="P69" s="272"/>
      <c r="Q69" s="272"/>
      <c r="R69" s="272"/>
      <c r="S69" s="272"/>
      <c r="T69" s="272"/>
      <c r="U69" s="272"/>
      <c r="V69" s="272"/>
      <c r="W69" s="272"/>
      <c r="X69" s="272"/>
      <c r="Y69" s="272"/>
      <c r="Z69" s="272"/>
      <c r="AA69" s="272"/>
      <c r="AC69" s="46"/>
      <c r="AD69" s="3"/>
      <c r="AE69" s="3"/>
      <c r="AF69" s="3"/>
      <c r="AG69" s="3"/>
      <c r="AH69" s="3"/>
      <c r="AI69" s="3"/>
      <c r="AJ69" s="3"/>
      <c r="AK69" s="3"/>
      <c r="AL69" s="3"/>
      <c r="AM69" s="3"/>
      <c r="AN69" s="3"/>
      <c r="AO69" s="3"/>
      <c r="AP69" s="3"/>
      <c r="AQ69" s="3"/>
      <c r="AR69" s="3"/>
      <c r="AS69" s="3"/>
      <c r="AT69" s="3"/>
      <c r="AU69" s="3"/>
      <c r="AV69" s="3"/>
      <c r="AW69" s="3"/>
      <c r="AX69" s="3"/>
      <c r="AY69" s="3"/>
      <c r="AZ69" s="3"/>
      <c r="BA69" s="3"/>
      <c r="BB69" s="3"/>
      <c r="BC69" s="3"/>
      <c r="BD69" s="3"/>
      <c r="BE69" s="3"/>
    </row>
    <row r="70" spans="1:57" s="2" customFormat="1" ht="18" customHeight="1">
      <c r="A70" s="7"/>
      <c r="B70" s="272" t="s">
        <v>118</v>
      </c>
      <c r="C70" s="272"/>
      <c r="D70" s="272"/>
      <c r="E70" s="272"/>
      <c r="F70" s="272"/>
      <c r="G70" s="272"/>
      <c r="H70" s="272"/>
      <c r="I70" s="272"/>
      <c r="J70" s="272"/>
      <c r="K70" s="272"/>
      <c r="L70" s="272"/>
      <c r="M70" s="272"/>
      <c r="N70" s="272"/>
      <c r="O70" s="272"/>
      <c r="P70" s="272"/>
      <c r="Q70" s="272"/>
      <c r="R70" s="272"/>
      <c r="S70" s="272"/>
      <c r="T70" s="272"/>
      <c r="U70" s="272"/>
      <c r="V70" s="272"/>
      <c r="W70" s="272"/>
      <c r="X70" s="272"/>
      <c r="Y70" s="272"/>
      <c r="Z70" s="272"/>
      <c r="AA70" s="272"/>
      <c r="AC70" s="46"/>
      <c r="AD70" s="3"/>
      <c r="AE70" s="3"/>
      <c r="AF70" s="3"/>
      <c r="AG70" s="3"/>
      <c r="AH70" s="3"/>
      <c r="AI70" s="3"/>
      <c r="AJ70" s="3"/>
      <c r="AK70" s="3"/>
      <c r="AL70" s="3"/>
      <c r="AM70" s="3"/>
      <c r="AN70" s="3"/>
      <c r="AO70" s="3"/>
      <c r="AP70" s="3"/>
      <c r="AQ70" s="3"/>
      <c r="AR70" s="3"/>
      <c r="AS70" s="3"/>
      <c r="AT70" s="3"/>
      <c r="AU70" s="3"/>
      <c r="AV70" s="3"/>
      <c r="AW70" s="3"/>
      <c r="AX70" s="3"/>
      <c r="AY70" s="3"/>
      <c r="AZ70" s="3"/>
      <c r="BA70" s="3"/>
      <c r="BB70" s="3"/>
      <c r="BC70" s="3"/>
      <c r="BD70" s="3"/>
      <c r="BE70" s="3"/>
    </row>
    <row r="71" spans="1:57" s="2" customFormat="1" ht="21" customHeight="1">
      <c r="A71" s="7"/>
      <c r="B71" s="7"/>
      <c r="C71" s="7"/>
      <c r="D71" s="7"/>
      <c r="E71" s="7"/>
      <c r="F71" s="7"/>
      <c r="G71" s="7"/>
      <c r="H71" s="7"/>
      <c r="I71" s="7"/>
      <c r="J71" s="7"/>
      <c r="K71" s="7"/>
      <c r="L71" s="7"/>
      <c r="M71" s="7"/>
      <c r="N71" s="7"/>
      <c r="O71" s="7"/>
      <c r="P71" s="7"/>
      <c r="Q71" s="7"/>
      <c r="R71" s="7"/>
      <c r="S71" s="7"/>
      <c r="T71" s="7"/>
      <c r="U71" s="7"/>
      <c r="V71" s="7"/>
      <c r="W71" s="7"/>
      <c r="X71" s="7"/>
      <c r="Y71" s="7"/>
      <c r="Z71" s="7"/>
      <c r="AA71" s="7"/>
      <c r="AC71" s="46"/>
      <c r="AD71" s="3"/>
      <c r="AE71" s="3"/>
      <c r="AF71" s="3"/>
      <c r="AG71" s="3"/>
      <c r="AH71" s="3"/>
      <c r="AI71" s="3"/>
      <c r="AJ71" s="3"/>
      <c r="AK71" s="3"/>
      <c r="AL71" s="3"/>
      <c r="AM71" s="3"/>
      <c r="AN71" s="3"/>
      <c r="AO71" s="3"/>
      <c r="AP71" s="3"/>
      <c r="AQ71" s="3"/>
      <c r="AR71" s="3"/>
      <c r="AS71" s="3"/>
      <c r="AT71" s="3"/>
      <c r="AU71" s="3"/>
      <c r="AV71" s="3"/>
      <c r="AW71" s="3"/>
      <c r="AX71" s="3"/>
      <c r="AY71" s="3"/>
      <c r="AZ71" s="3"/>
      <c r="BA71" s="3"/>
      <c r="BB71" s="3"/>
      <c r="BC71" s="3"/>
      <c r="BD71" s="3"/>
      <c r="BE71" s="3"/>
    </row>
    <row r="72" spans="1:57" s="2" customFormat="1" ht="21" customHeight="1">
      <c r="A72" s="7" t="s">
        <v>472</v>
      </c>
      <c r="B72" s="7"/>
      <c r="C72" s="7"/>
      <c r="D72" s="7"/>
      <c r="E72" s="7"/>
      <c r="F72" s="7"/>
      <c r="G72" s="7"/>
      <c r="H72" s="7"/>
      <c r="I72" s="7"/>
      <c r="J72" s="7"/>
      <c r="K72" s="7"/>
      <c r="L72" s="7"/>
      <c r="M72" s="7"/>
      <c r="N72" s="7"/>
      <c r="O72" s="7"/>
      <c r="P72" s="7"/>
      <c r="Q72" s="7"/>
      <c r="R72" s="7"/>
      <c r="S72" s="7"/>
      <c r="T72" s="7"/>
      <c r="U72" s="7"/>
      <c r="V72" s="7"/>
      <c r="W72" s="7"/>
      <c r="X72" s="7"/>
      <c r="Y72" s="7"/>
      <c r="Z72" s="7"/>
      <c r="AA72" s="7"/>
      <c r="AC72" s="46"/>
      <c r="AD72" s="3"/>
      <c r="AE72" s="3"/>
      <c r="AF72" s="3"/>
      <c r="AG72" s="3"/>
      <c r="AH72" s="3"/>
      <c r="AI72" s="3"/>
      <c r="AJ72" s="3"/>
      <c r="AK72" s="3"/>
      <c r="AL72" s="3"/>
      <c r="AM72" s="3"/>
      <c r="AN72" s="3"/>
      <c r="AO72" s="3"/>
      <c r="AP72" s="3"/>
      <c r="AQ72" s="3"/>
      <c r="AR72" s="3"/>
      <c r="AS72" s="3"/>
      <c r="AT72" s="3"/>
      <c r="AU72" s="3"/>
      <c r="AV72" s="3"/>
      <c r="AW72" s="3"/>
      <c r="AX72" s="3"/>
      <c r="AY72" s="3"/>
      <c r="AZ72" s="3"/>
      <c r="BA72" s="3"/>
      <c r="BB72" s="3"/>
      <c r="BC72" s="3"/>
      <c r="BD72" s="3"/>
      <c r="BE72" s="3"/>
    </row>
    <row r="73" spans="1:57" s="2" customFormat="1" ht="21" customHeight="1">
      <c r="A73" s="7"/>
      <c r="B73" s="284" t="s">
        <v>136</v>
      </c>
      <c r="C73" s="284"/>
      <c r="D73" s="284"/>
      <c r="E73" s="284"/>
      <c r="F73" s="284"/>
      <c r="G73" s="356" t="s">
        <v>137</v>
      </c>
      <c r="H73" s="357"/>
      <c r="I73" s="357"/>
      <c r="J73" s="357"/>
      <c r="K73" s="358"/>
      <c r="L73" s="356" t="s">
        <v>138</v>
      </c>
      <c r="M73" s="357"/>
      <c r="N73" s="357"/>
      <c r="O73" s="357"/>
      <c r="P73" s="358"/>
      <c r="Q73" s="356" t="s">
        <v>139</v>
      </c>
      <c r="R73" s="357"/>
      <c r="S73" s="357"/>
      <c r="T73" s="357"/>
      <c r="U73" s="358"/>
      <c r="V73" s="356" t="s">
        <v>140</v>
      </c>
      <c r="W73" s="357"/>
      <c r="X73" s="357"/>
      <c r="Y73" s="357"/>
      <c r="Z73" s="357"/>
      <c r="AA73" s="358"/>
      <c r="AC73" s="46"/>
      <c r="AD73" s="3"/>
      <c r="AE73" s="3"/>
      <c r="AF73" s="3"/>
      <c r="AG73" s="3"/>
      <c r="AH73" s="3"/>
      <c r="AI73" s="3"/>
      <c r="AJ73" s="3"/>
      <c r="AK73" s="3"/>
      <c r="AL73" s="3"/>
      <c r="AM73" s="3"/>
      <c r="AN73" s="3"/>
      <c r="AO73" s="3"/>
      <c r="AP73" s="3"/>
      <c r="AQ73" s="3"/>
      <c r="AR73" s="3"/>
      <c r="AS73" s="3"/>
      <c r="AT73" s="3"/>
      <c r="AU73" s="3"/>
      <c r="AV73" s="3"/>
      <c r="AW73" s="3"/>
      <c r="AX73" s="3"/>
      <c r="AY73" s="3"/>
      <c r="AZ73" s="3"/>
      <c r="BA73" s="3"/>
      <c r="BB73" s="3"/>
      <c r="BC73" s="3"/>
      <c r="BD73" s="3"/>
      <c r="BE73" s="3"/>
    </row>
    <row r="74" spans="1:57" s="2" customFormat="1" ht="21" customHeight="1">
      <c r="A74" s="7"/>
      <c r="B74" s="284" t="s">
        <v>120</v>
      </c>
      <c r="C74" s="284"/>
      <c r="D74" s="284"/>
      <c r="E74" s="284"/>
      <c r="F74" s="284"/>
      <c r="G74" s="377"/>
      <c r="H74" s="378"/>
      <c r="I74" s="378"/>
      <c r="J74" s="378"/>
      <c r="K74" s="379"/>
      <c r="L74" s="377"/>
      <c r="M74" s="378"/>
      <c r="N74" s="378"/>
      <c r="O74" s="378"/>
      <c r="P74" s="379"/>
      <c r="Q74" s="377"/>
      <c r="R74" s="378"/>
      <c r="S74" s="378"/>
      <c r="T74" s="378"/>
      <c r="U74" s="379"/>
      <c r="V74" s="377"/>
      <c r="W74" s="378"/>
      <c r="X74" s="378"/>
      <c r="Y74" s="378"/>
      <c r="Z74" s="378"/>
      <c r="AA74" s="379"/>
      <c r="AC74" s="46"/>
      <c r="AD74" s="3"/>
      <c r="AE74" s="3"/>
      <c r="AF74" s="3"/>
      <c r="AG74" s="3"/>
      <c r="AH74" s="3"/>
      <c r="AI74" s="3"/>
      <c r="AJ74" s="3"/>
      <c r="AK74" s="3"/>
      <c r="AL74" s="3"/>
      <c r="AM74" s="3"/>
      <c r="AN74" s="3"/>
      <c r="AO74" s="3"/>
      <c r="AP74" s="3"/>
      <c r="AQ74" s="3"/>
      <c r="AR74" s="3"/>
      <c r="AS74" s="3"/>
      <c r="AT74" s="3"/>
      <c r="AU74" s="3"/>
      <c r="AV74" s="3"/>
      <c r="AW74" s="3"/>
      <c r="AX74" s="3"/>
      <c r="AY74" s="3"/>
      <c r="AZ74" s="3"/>
      <c r="BA74" s="3"/>
      <c r="BB74" s="3"/>
      <c r="BC74" s="3"/>
      <c r="BD74" s="3"/>
      <c r="BE74" s="3"/>
    </row>
    <row r="75" spans="1:57" s="2" customFormat="1" ht="18" customHeight="1">
      <c r="A75" s="7"/>
      <c r="B75" s="7"/>
      <c r="C75" s="7"/>
      <c r="D75" s="7"/>
      <c r="E75" s="7"/>
      <c r="F75" s="7"/>
      <c r="G75" s="7"/>
      <c r="H75" s="7"/>
      <c r="I75" s="7"/>
      <c r="J75" s="7"/>
      <c r="K75" s="7"/>
      <c r="L75" s="7"/>
      <c r="M75" s="7"/>
      <c r="N75" s="7"/>
      <c r="O75" s="7"/>
      <c r="P75" s="7"/>
      <c r="Q75" s="7"/>
      <c r="R75" s="7"/>
      <c r="S75" s="7"/>
      <c r="T75" s="7"/>
      <c r="U75" s="7"/>
      <c r="V75" s="7"/>
      <c r="W75" s="7"/>
      <c r="X75" s="7"/>
      <c r="Y75" s="7"/>
      <c r="Z75" s="7"/>
      <c r="AA75" s="7"/>
      <c r="AC75" s="46"/>
      <c r="AD75" s="3"/>
      <c r="AE75" s="3"/>
      <c r="AF75" s="3"/>
      <c r="AG75" s="3"/>
      <c r="AH75" s="3"/>
      <c r="AI75" s="3"/>
      <c r="AJ75" s="3"/>
      <c r="AK75" s="3"/>
      <c r="AL75" s="3"/>
      <c r="AM75" s="3"/>
      <c r="AN75" s="3"/>
      <c r="AO75" s="3"/>
      <c r="AP75" s="3"/>
      <c r="AQ75" s="3"/>
      <c r="AR75" s="3"/>
      <c r="AS75" s="3"/>
      <c r="AT75" s="3"/>
      <c r="AU75" s="3"/>
      <c r="AV75" s="3"/>
      <c r="AW75" s="3"/>
      <c r="AX75" s="3"/>
      <c r="AY75" s="3"/>
      <c r="AZ75" s="3"/>
      <c r="BA75" s="3"/>
      <c r="BB75" s="3"/>
      <c r="BC75" s="3"/>
      <c r="BD75" s="3"/>
      <c r="BE75" s="3"/>
    </row>
    <row r="76" spans="1:57" s="2" customFormat="1" ht="21" customHeight="1">
      <c r="A76" s="243"/>
      <c r="B76" s="243" t="s">
        <v>147</v>
      </c>
      <c r="C76" s="243"/>
      <c r="D76" s="243"/>
      <c r="E76" s="243"/>
      <c r="F76" s="243"/>
      <c r="G76" s="243"/>
      <c r="H76" s="243"/>
      <c r="I76" s="243"/>
      <c r="J76" s="243"/>
      <c r="K76" s="243"/>
      <c r="L76" s="243"/>
      <c r="M76" s="243"/>
      <c r="N76" s="243"/>
      <c r="O76" s="243"/>
      <c r="P76" s="243"/>
      <c r="Q76" s="243"/>
      <c r="R76" s="243"/>
      <c r="S76" s="243"/>
      <c r="T76" s="243"/>
      <c r="U76" s="243"/>
      <c r="V76" s="243"/>
      <c r="W76" s="243"/>
      <c r="X76" s="243"/>
      <c r="Y76" s="243"/>
      <c r="Z76" s="243"/>
      <c r="AA76" s="243"/>
      <c r="AC76" s="46"/>
      <c r="AD76" s="3"/>
      <c r="AE76" s="3"/>
      <c r="AF76" s="3"/>
      <c r="AG76" s="3"/>
      <c r="AH76" s="3"/>
      <c r="AI76" s="3"/>
      <c r="AJ76" s="3"/>
      <c r="AK76" s="3"/>
      <c r="AL76" s="3"/>
      <c r="AM76" s="3"/>
      <c r="AN76" s="3"/>
      <c r="AO76" s="3"/>
      <c r="AP76" s="3"/>
      <c r="AQ76" s="3"/>
      <c r="AR76" s="3"/>
      <c r="AS76" s="3"/>
      <c r="AT76" s="3"/>
      <c r="AU76" s="3"/>
      <c r="AV76" s="3"/>
      <c r="AW76" s="3"/>
      <c r="AX76" s="3"/>
      <c r="AY76" s="3"/>
      <c r="AZ76" s="3"/>
      <c r="BA76" s="3"/>
      <c r="BB76" s="3"/>
      <c r="BC76" s="3"/>
      <c r="BD76" s="3"/>
      <c r="BE76" s="3"/>
    </row>
    <row r="77" spans="1:57" s="2" customFormat="1" ht="21" customHeight="1">
      <c r="A77" s="7"/>
      <c r="B77" s="273"/>
      <c r="C77" s="274"/>
      <c r="D77" s="274"/>
      <c r="E77" s="274"/>
      <c r="F77" s="274"/>
      <c r="G77" s="274"/>
      <c r="H77" s="274"/>
      <c r="I77" s="274"/>
      <c r="J77" s="274"/>
      <c r="K77" s="274"/>
      <c r="L77" s="274"/>
      <c r="M77" s="274"/>
      <c r="N77" s="274"/>
      <c r="O77" s="274"/>
      <c r="P77" s="274"/>
      <c r="Q77" s="274"/>
      <c r="R77" s="274"/>
      <c r="S77" s="274"/>
      <c r="T77" s="274"/>
      <c r="U77" s="274"/>
      <c r="V77" s="274"/>
      <c r="W77" s="274"/>
      <c r="X77" s="274"/>
      <c r="Y77" s="274"/>
      <c r="Z77" s="274"/>
      <c r="AA77" s="275"/>
      <c r="AC77" s="46"/>
      <c r="AD77" s="3"/>
      <c r="AE77" s="3"/>
      <c r="AF77" s="3"/>
      <c r="AG77" s="3"/>
      <c r="AH77" s="3"/>
      <c r="AI77" s="3"/>
      <c r="AJ77" s="3"/>
      <c r="AK77" s="3"/>
      <c r="AL77" s="3"/>
      <c r="AM77" s="3"/>
      <c r="AN77" s="3"/>
      <c r="AO77" s="3"/>
      <c r="AP77" s="3"/>
      <c r="AQ77" s="3"/>
      <c r="AR77" s="3"/>
      <c r="AS77" s="3"/>
      <c r="AT77" s="3"/>
      <c r="AU77" s="3"/>
      <c r="AV77" s="3"/>
      <c r="AW77" s="3"/>
      <c r="AX77" s="3"/>
      <c r="AY77" s="3"/>
      <c r="AZ77" s="3"/>
      <c r="BA77" s="3"/>
      <c r="BB77" s="3"/>
      <c r="BC77" s="3"/>
      <c r="BD77" s="3"/>
      <c r="BE77" s="3"/>
    </row>
    <row r="78" spans="1:57" s="2" customFormat="1" ht="21" customHeight="1">
      <c r="A78" s="7"/>
      <c r="B78" s="276"/>
      <c r="C78" s="277"/>
      <c r="D78" s="277"/>
      <c r="E78" s="277"/>
      <c r="F78" s="277"/>
      <c r="G78" s="277"/>
      <c r="H78" s="277"/>
      <c r="I78" s="277"/>
      <c r="J78" s="277"/>
      <c r="K78" s="277"/>
      <c r="L78" s="277"/>
      <c r="M78" s="277"/>
      <c r="N78" s="277"/>
      <c r="O78" s="277"/>
      <c r="P78" s="277"/>
      <c r="Q78" s="277"/>
      <c r="R78" s="277"/>
      <c r="S78" s="277"/>
      <c r="T78" s="277"/>
      <c r="U78" s="277"/>
      <c r="V78" s="277"/>
      <c r="W78" s="277"/>
      <c r="X78" s="277"/>
      <c r="Y78" s="277"/>
      <c r="Z78" s="277"/>
      <c r="AA78" s="278"/>
      <c r="AC78" s="46"/>
      <c r="AD78" s="3"/>
      <c r="AE78" s="3"/>
      <c r="AF78" s="3"/>
      <c r="AG78" s="3"/>
      <c r="AH78" s="3"/>
      <c r="AI78" s="3"/>
      <c r="AJ78" s="3"/>
      <c r="AK78" s="3"/>
      <c r="AL78" s="3"/>
      <c r="AM78" s="3"/>
      <c r="AN78" s="3"/>
      <c r="AO78" s="3"/>
      <c r="AP78" s="3"/>
      <c r="AQ78" s="3"/>
      <c r="AR78" s="3"/>
      <c r="AS78" s="3"/>
      <c r="AT78" s="3"/>
      <c r="AU78" s="3"/>
      <c r="AV78" s="3"/>
      <c r="AW78" s="3"/>
      <c r="AX78" s="3"/>
      <c r="AY78" s="3"/>
      <c r="AZ78" s="3"/>
      <c r="BA78" s="3"/>
      <c r="BB78" s="3"/>
      <c r="BC78" s="3"/>
      <c r="BD78" s="3"/>
      <c r="BE78" s="3"/>
    </row>
    <row r="79" spans="1:57" s="2" customFormat="1" ht="18" customHeight="1">
      <c r="A79" s="7"/>
      <c r="B79" s="276"/>
      <c r="C79" s="277"/>
      <c r="D79" s="277"/>
      <c r="E79" s="277"/>
      <c r="F79" s="277"/>
      <c r="G79" s="277"/>
      <c r="H79" s="277"/>
      <c r="I79" s="277"/>
      <c r="J79" s="277"/>
      <c r="K79" s="277"/>
      <c r="L79" s="277"/>
      <c r="M79" s="277"/>
      <c r="N79" s="277"/>
      <c r="O79" s="277"/>
      <c r="P79" s="277"/>
      <c r="Q79" s="277"/>
      <c r="R79" s="277"/>
      <c r="S79" s="277"/>
      <c r="T79" s="277"/>
      <c r="U79" s="277"/>
      <c r="V79" s="277"/>
      <c r="W79" s="277"/>
      <c r="X79" s="277"/>
      <c r="Y79" s="277"/>
      <c r="Z79" s="277"/>
      <c r="AA79" s="278"/>
      <c r="AC79" s="46"/>
      <c r="AD79" s="3"/>
      <c r="AE79" s="3"/>
      <c r="AF79" s="3"/>
      <c r="AG79" s="3"/>
      <c r="AH79" s="3"/>
      <c r="AI79" s="3"/>
      <c r="AJ79" s="3"/>
      <c r="AK79" s="3"/>
      <c r="AL79" s="3"/>
      <c r="AM79" s="3"/>
      <c r="AN79" s="3"/>
      <c r="AO79" s="3"/>
      <c r="AP79" s="3"/>
      <c r="AQ79" s="3"/>
      <c r="AR79" s="3"/>
      <c r="AS79" s="3"/>
      <c r="AT79" s="3"/>
      <c r="AU79" s="3"/>
      <c r="AV79" s="3"/>
      <c r="AW79" s="3"/>
      <c r="AX79" s="3"/>
      <c r="AY79" s="3"/>
      <c r="AZ79" s="3"/>
      <c r="BA79" s="3"/>
      <c r="BB79" s="3"/>
      <c r="BC79" s="3"/>
      <c r="BD79" s="3"/>
      <c r="BE79" s="3"/>
    </row>
    <row r="80" spans="1:57" s="2" customFormat="1" ht="18" customHeight="1">
      <c r="A80" s="7"/>
      <c r="B80" s="279"/>
      <c r="C80" s="280"/>
      <c r="D80" s="280"/>
      <c r="E80" s="280"/>
      <c r="F80" s="280"/>
      <c r="G80" s="280"/>
      <c r="H80" s="280"/>
      <c r="I80" s="280"/>
      <c r="J80" s="280"/>
      <c r="K80" s="280"/>
      <c r="L80" s="280"/>
      <c r="M80" s="280"/>
      <c r="N80" s="280"/>
      <c r="O80" s="280"/>
      <c r="P80" s="280"/>
      <c r="Q80" s="280"/>
      <c r="R80" s="280"/>
      <c r="S80" s="280"/>
      <c r="T80" s="280"/>
      <c r="U80" s="280"/>
      <c r="V80" s="280"/>
      <c r="W80" s="280"/>
      <c r="X80" s="280"/>
      <c r="Y80" s="280"/>
      <c r="Z80" s="280"/>
      <c r="AA80" s="281"/>
      <c r="AC80" s="46"/>
      <c r="AD80" s="3"/>
      <c r="AE80" s="3"/>
      <c r="AF80" s="3"/>
      <c r="AG80" s="3"/>
      <c r="AH80" s="3"/>
      <c r="AI80" s="3"/>
      <c r="AJ80" s="3"/>
      <c r="AK80" s="3"/>
      <c r="AL80" s="3"/>
      <c r="AM80" s="3"/>
      <c r="AN80" s="3"/>
      <c r="AO80" s="3"/>
      <c r="AP80" s="3"/>
      <c r="AQ80" s="3"/>
      <c r="AR80" s="3"/>
      <c r="AS80" s="3"/>
      <c r="AT80" s="3"/>
      <c r="AU80" s="3"/>
      <c r="AV80" s="3"/>
      <c r="AW80" s="3"/>
      <c r="AX80" s="3"/>
      <c r="AY80" s="3"/>
      <c r="AZ80" s="3"/>
      <c r="BA80" s="3"/>
      <c r="BB80" s="3"/>
      <c r="BC80" s="3"/>
      <c r="BD80" s="3"/>
      <c r="BE80" s="3"/>
    </row>
    <row r="81" spans="1:57" s="2" customFormat="1" ht="21" customHeight="1">
      <c r="A81" s="7"/>
      <c r="B81" s="61"/>
      <c r="C81" s="61"/>
      <c r="D81" s="61"/>
      <c r="E81" s="61"/>
      <c r="F81" s="61"/>
      <c r="G81" s="61"/>
      <c r="H81" s="61"/>
      <c r="I81" s="61"/>
      <c r="J81" s="61"/>
      <c r="K81" s="61"/>
      <c r="L81" s="62"/>
      <c r="M81" s="62"/>
      <c r="N81" s="62"/>
      <c r="O81" s="62"/>
      <c r="P81" s="62"/>
      <c r="Q81" s="62"/>
      <c r="R81" s="62"/>
      <c r="S81" s="62"/>
      <c r="T81" s="62"/>
      <c r="U81" s="62"/>
      <c r="V81" s="62"/>
      <c r="W81" s="62"/>
      <c r="X81" s="62"/>
      <c r="Y81" s="62"/>
      <c r="Z81" s="62"/>
      <c r="AA81" s="62"/>
      <c r="AC81" s="46"/>
      <c r="AD81" s="3"/>
      <c r="AE81" s="3"/>
      <c r="AF81" s="3"/>
      <c r="AG81" s="3"/>
      <c r="AH81" s="3"/>
      <c r="AI81" s="3"/>
      <c r="AJ81" s="3"/>
      <c r="AK81" s="3"/>
      <c r="AL81" s="3"/>
      <c r="AM81" s="3"/>
      <c r="AN81" s="3"/>
      <c r="AO81" s="3"/>
      <c r="AP81" s="3"/>
      <c r="AQ81" s="3"/>
      <c r="AR81" s="3"/>
      <c r="AS81" s="3"/>
      <c r="AT81" s="3"/>
      <c r="AU81" s="3"/>
      <c r="AV81" s="3"/>
      <c r="AW81" s="3"/>
      <c r="AX81" s="3"/>
      <c r="AY81" s="3"/>
      <c r="AZ81" s="3"/>
      <c r="BA81" s="3"/>
      <c r="BB81" s="3"/>
      <c r="BC81" s="3"/>
      <c r="BD81" s="3"/>
      <c r="BE81" s="3"/>
    </row>
    <row r="82" spans="1:57" s="2" customFormat="1" ht="21" customHeight="1">
      <c r="A82" s="272" t="s">
        <v>473</v>
      </c>
      <c r="B82" s="272"/>
      <c r="C82" s="272"/>
      <c r="D82" s="272"/>
      <c r="E82" s="272"/>
      <c r="F82" s="272"/>
      <c r="G82" s="272"/>
      <c r="H82" s="272"/>
      <c r="I82" s="272"/>
      <c r="J82" s="272"/>
      <c r="K82" s="272"/>
      <c r="L82" s="272"/>
      <c r="M82" s="272"/>
      <c r="N82" s="272"/>
      <c r="O82" s="272"/>
      <c r="P82" s="272"/>
      <c r="Q82" s="272"/>
      <c r="R82" s="272"/>
      <c r="S82" s="272"/>
      <c r="T82" s="272"/>
      <c r="U82" s="272"/>
      <c r="V82" s="272"/>
      <c r="W82" s="272"/>
      <c r="X82" s="272"/>
      <c r="Y82" s="272"/>
      <c r="Z82" s="272"/>
      <c r="AA82" s="272"/>
      <c r="AC82" s="46"/>
      <c r="AD82" s="3"/>
      <c r="AE82" s="3"/>
      <c r="AF82" s="3"/>
      <c r="AG82" s="3"/>
      <c r="AH82" s="3"/>
      <c r="AI82" s="3"/>
      <c r="AJ82" s="3"/>
      <c r="AK82" s="3"/>
      <c r="AL82" s="3"/>
      <c r="AM82" s="3"/>
      <c r="AN82" s="3"/>
      <c r="AO82" s="3"/>
      <c r="AP82" s="3"/>
      <c r="AQ82" s="3"/>
      <c r="AR82" s="3"/>
      <c r="AS82" s="3"/>
      <c r="AT82" s="3"/>
      <c r="AU82" s="3"/>
      <c r="AV82" s="3"/>
      <c r="AW82" s="3"/>
      <c r="AX82" s="3"/>
      <c r="AY82" s="3"/>
      <c r="AZ82" s="3"/>
      <c r="BA82" s="3"/>
      <c r="BB82" s="3"/>
      <c r="BC82" s="3"/>
      <c r="BD82" s="3"/>
      <c r="BE82" s="3"/>
    </row>
    <row r="83" spans="1:57" s="2" customFormat="1" ht="21" customHeight="1">
      <c r="A83" s="7"/>
      <c r="B83" s="225" t="s">
        <v>104</v>
      </c>
      <c r="C83" s="301" t="s">
        <v>111</v>
      </c>
      <c r="D83" s="301"/>
      <c r="E83" s="301"/>
      <c r="F83" s="301"/>
      <c r="G83" s="301"/>
      <c r="H83" s="301"/>
      <c r="I83" s="302"/>
      <c r="J83" s="7"/>
      <c r="K83" s="7"/>
      <c r="L83" s="7"/>
      <c r="M83" s="7"/>
      <c r="N83" s="7"/>
      <c r="O83" s="7"/>
      <c r="P83" s="7"/>
      <c r="Q83" s="7"/>
      <c r="R83" s="7"/>
      <c r="S83" s="7"/>
      <c r="T83" s="7"/>
      <c r="U83" s="7"/>
      <c r="V83" s="7"/>
      <c r="W83" s="7"/>
      <c r="X83" s="7"/>
      <c r="Y83" s="7"/>
      <c r="Z83" s="7"/>
      <c r="AA83" s="7"/>
      <c r="AC83" s="46"/>
      <c r="AD83" s="3"/>
      <c r="AE83" s="3"/>
      <c r="AF83" s="3"/>
      <c r="AG83" s="3"/>
      <c r="AH83" s="3"/>
      <c r="AI83" s="3"/>
      <c r="AJ83" s="3"/>
      <c r="AK83" s="3"/>
      <c r="AL83" s="3"/>
      <c r="AM83" s="3"/>
      <c r="AN83" s="3"/>
      <c r="AO83" s="3"/>
      <c r="AP83" s="3"/>
      <c r="AQ83" s="3"/>
      <c r="AR83" s="3"/>
      <c r="AS83" s="3"/>
      <c r="AT83" s="3"/>
      <c r="AU83" s="3"/>
      <c r="AV83" s="3"/>
      <c r="AW83" s="3"/>
      <c r="AX83" s="3"/>
      <c r="AY83" s="3"/>
      <c r="AZ83" s="3"/>
      <c r="BA83" s="3"/>
      <c r="BB83" s="3"/>
      <c r="BC83" s="3"/>
      <c r="BD83" s="3"/>
      <c r="BE83" s="3"/>
    </row>
    <row r="84" spans="1:57" s="2" customFormat="1" ht="21" customHeight="1">
      <c r="A84" s="7"/>
      <c r="B84" s="226" t="s">
        <v>104</v>
      </c>
      <c r="C84" s="325" t="s">
        <v>112</v>
      </c>
      <c r="D84" s="325"/>
      <c r="E84" s="325"/>
      <c r="F84" s="325"/>
      <c r="G84" s="325"/>
      <c r="H84" s="325"/>
      <c r="I84" s="326"/>
      <c r="J84" s="7"/>
      <c r="K84" s="7"/>
      <c r="L84" s="7"/>
      <c r="M84" s="7"/>
      <c r="N84" s="7"/>
      <c r="O84" s="7"/>
      <c r="P84" s="7"/>
      <c r="Q84" s="7"/>
      <c r="R84" s="7"/>
      <c r="S84" s="7"/>
      <c r="T84" s="7"/>
      <c r="U84" s="7"/>
      <c r="V84" s="7"/>
      <c r="W84" s="7"/>
      <c r="X84" s="7"/>
      <c r="Y84" s="7"/>
      <c r="Z84" s="7"/>
      <c r="AA84" s="7"/>
      <c r="AC84" s="46"/>
      <c r="AD84" s="3"/>
      <c r="AE84" s="3"/>
      <c r="AF84" s="3"/>
      <c r="AG84" s="3"/>
      <c r="AH84" s="3"/>
      <c r="AI84" s="3"/>
      <c r="AJ84" s="3"/>
      <c r="AK84" s="3"/>
      <c r="AL84" s="3"/>
      <c r="AM84" s="3"/>
      <c r="AN84" s="3"/>
      <c r="AO84" s="3"/>
      <c r="AP84" s="3"/>
      <c r="AQ84" s="3"/>
      <c r="AR84" s="3"/>
      <c r="AS84" s="3"/>
      <c r="AT84" s="3"/>
      <c r="AU84" s="3"/>
      <c r="AV84" s="3"/>
      <c r="AW84" s="3"/>
      <c r="AX84" s="3"/>
      <c r="AY84" s="3"/>
      <c r="AZ84" s="3"/>
      <c r="BA84" s="3"/>
      <c r="BB84" s="3"/>
      <c r="BC84" s="3"/>
      <c r="BD84" s="3"/>
      <c r="BE84" s="3"/>
    </row>
    <row r="85" spans="1:57" s="2" customFormat="1" ht="21" customHeight="1">
      <c r="A85" s="7"/>
      <c r="B85" s="272" t="s">
        <v>116</v>
      </c>
      <c r="C85" s="272"/>
      <c r="D85" s="272"/>
      <c r="E85" s="272"/>
      <c r="F85" s="272"/>
      <c r="G85" s="272"/>
      <c r="H85" s="272"/>
      <c r="I85" s="272"/>
      <c r="J85" s="272"/>
      <c r="K85" s="272"/>
      <c r="L85" s="272"/>
      <c r="M85" s="272"/>
      <c r="N85" s="272"/>
      <c r="O85" s="272"/>
      <c r="P85" s="272"/>
      <c r="Q85" s="272"/>
      <c r="R85" s="272"/>
      <c r="S85" s="272"/>
      <c r="T85" s="272"/>
      <c r="U85" s="272"/>
      <c r="V85" s="272"/>
      <c r="W85" s="272"/>
      <c r="X85" s="272"/>
      <c r="Y85" s="272"/>
      <c r="Z85" s="272"/>
      <c r="AA85" s="272"/>
      <c r="AC85" s="46"/>
      <c r="AD85" s="3"/>
      <c r="AE85" s="3"/>
      <c r="AF85" s="3"/>
      <c r="AG85" s="3"/>
      <c r="AH85" s="3"/>
      <c r="AI85" s="3"/>
      <c r="AJ85" s="3"/>
      <c r="AK85" s="3"/>
      <c r="AL85" s="3"/>
      <c r="AM85" s="3"/>
      <c r="AN85" s="3"/>
      <c r="AO85" s="3"/>
      <c r="AP85" s="3"/>
      <c r="AQ85" s="3"/>
      <c r="AR85" s="3"/>
      <c r="AS85" s="3"/>
      <c r="AT85" s="3"/>
      <c r="AU85" s="3"/>
      <c r="AV85" s="3"/>
      <c r="AW85" s="3"/>
      <c r="AX85" s="3"/>
      <c r="AY85" s="3"/>
      <c r="AZ85" s="3"/>
      <c r="BA85" s="3"/>
      <c r="BB85" s="3"/>
      <c r="BC85" s="3"/>
      <c r="BD85" s="3"/>
      <c r="BE85" s="3"/>
    </row>
    <row r="86" spans="1:57" s="2" customFormat="1" ht="21" customHeight="1">
      <c r="A86" s="7"/>
      <c r="B86" s="389" t="s">
        <v>113</v>
      </c>
      <c r="C86" s="390"/>
      <c r="D86" s="390"/>
      <c r="E86" s="390"/>
      <c r="F86" s="390"/>
      <c r="G86" s="391"/>
      <c r="H86" s="329"/>
      <c r="I86" s="329"/>
      <c r="J86" s="57" t="s">
        <v>115</v>
      </c>
      <c r="K86" s="7"/>
      <c r="L86" s="7"/>
      <c r="M86" s="7"/>
      <c r="N86" s="7"/>
      <c r="O86" s="7"/>
      <c r="P86" s="7"/>
      <c r="Q86" s="7"/>
      <c r="R86" s="7"/>
      <c r="S86" s="7"/>
      <c r="T86" s="7"/>
      <c r="U86" s="7"/>
      <c r="V86" s="7"/>
      <c r="W86" s="7"/>
      <c r="X86" s="7"/>
      <c r="Y86" s="7"/>
      <c r="Z86" s="7"/>
      <c r="AA86" s="7"/>
      <c r="AC86" s="46"/>
      <c r="AD86" s="3"/>
      <c r="AE86" s="3"/>
      <c r="AF86" s="3"/>
      <c r="AG86" s="3"/>
      <c r="AH86" s="3"/>
      <c r="AI86" s="3"/>
      <c r="AJ86" s="3"/>
      <c r="AK86" s="3"/>
      <c r="AL86" s="3"/>
      <c r="AM86" s="3"/>
      <c r="AN86" s="3"/>
      <c r="AO86" s="3"/>
      <c r="AP86" s="3"/>
      <c r="AQ86" s="3"/>
      <c r="AR86" s="3"/>
      <c r="AS86" s="3"/>
      <c r="AT86" s="3"/>
      <c r="AU86" s="3"/>
      <c r="AV86" s="3"/>
      <c r="AW86" s="3"/>
      <c r="AX86" s="3"/>
      <c r="AY86" s="3"/>
      <c r="AZ86" s="3"/>
      <c r="BA86" s="3"/>
      <c r="BB86" s="3"/>
      <c r="BC86" s="3"/>
      <c r="BD86" s="3"/>
      <c r="BE86" s="3"/>
    </row>
    <row r="87" spans="1:57" s="2" customFormat="1" ht="21" customHeight="1">
      <c r="A87" s="7"/>
      <c r="B87" s="392" t="s">
        <v>114</v>
      </c>
      <c r="C87" s="393"/>
      <c r="D87" s="393"/>
      <c r="E87" s="393"/>
      <c r="F87" s="393"/>
      <c r="G87" s="393"/>
      <c r="H87" s="380"/>
      <c r="I87" s="381"/>
      <c r="J87" s="381"/>
      <c r="K87" s="381"/>
      <c r="L87" s="381"/>
      <c r="M87" s="381"/>
      <c r="N87" s="381"/>
      <c r="O87" s="381"/>
      <c r="P87" s="381"/>
      <c r="Q87" s="381"/>
      <c r="R87" s="381"/>
      <c r="S87" s="381"/>
      <c r="T87" s="381"/>
      <c r="U87" s="381"/>
      <c r="V87" s="381"/>
      <c r="W87" s="381"/>
      <c r="X87" s="381"/>
      <c r="Y87" s="381"/>
      <c r="Z87" s="381"/>
      <c r="AA87" s="382"/>
      <c r="AC87" s="46"/>
      <c r="AD87" s="3"/>
      <c r="AE87" s="3"/>
      <c r="AF87" s="3"/>
      <c r="AG87" s="3"/>
      <c r="AH87" s="3"/>
      <c r="AI87" s="3"/>
      <c r="AJ87" s="3"/>
      <c r="AK87" s="3"/>
      <c r="AL87" s="3"/>
      <c r="AM87" s="3"/>
      <c r="AN87" s="3"/>
      <c r="AO87" s="3"/>
      <c r="AP87" s="3"/>
      <c r="AQ87" s="3"/>
      <c r="AR87" s="3"/>
      <c r="AS87" s="3"/>
      <c r="AT87" s="3"/>
      <c r="AU87" s="3"/>
      <c r="AV87" s="3"/>
      <c r="AW87" s="3"/>
      <c r="AX87" s="3"/>
      <c r="AY87" s="3"/>
      <c r="AZ87" s="3"/>
      <c r="BA87" s="3"/>
      <c r="BB87" s="3"/>
      <c r="BC87" s="3"/>
      <c r="BD87" s="3"/>
      <c r="BE87" s="3"/>
    </row>
    <row r="88" spans="1:57" s="2" customFormat="1" ht="21" customHeight="1">
      <c r="A88" s="7"/>
      <c r="B88" s="394"/>
      <c r="C88" s="394"/>
      <c r="D88" s="394"/>
      <c r="E88" s="394"/>
      <c r="F88" s="394"/>
      <c r="G88" s="394"/>
      <c r="H88" s="383"/>
      <c r="I88" s="384"/>
      <c r="J88" s="384"/>
      <c r="K88" s="384"/>
      <c r="L88" s="384"/>
      <c r="M88" s="384"/>
      <c r="N88" s="384"/>
      <c r="O88" s="384"/>
      <c r="P88" s="384"/>
      <c r="Q88" s="384"/>
      <c r="R88" s="384"/>
      <c r="S88" s="384"/>
      <c r="T88" s="384"/>
      <c r="U88" s="384"/>
      <c r="V88" s="384"/>
      <c r="W88" s="384"/>
      <c r="X88" s="384"/>
      <c r="Y88" s="384"/>
      <c r="Z88" s="384"/>
      <c r="AA88" s="385"/>
      <c r="AC88" s="46"/>
      <c r="AD88" s="3"/>
      <c r="AE88" s="3"/>
      <c r="AF88" s="3"/>
      <c r="AG88" s="3"/>
      <c r="AH88" s="3"/>
      <c r="AI88" s="3"/>
      <c r="AJ88" s="3"/>
      <c r="AK88" s="3"/>
      <c r="AL88" s="3"/>
      <c r="AM88" s="3"/>
      <c r="AN88" s="3"/>
      <c r="AO88" s="3"/>
      <c r="AP88" s="3"/>
      <c r="AQ88" s="3"/>
      <c r="AR88" s="3"/>
      <c r="AS88" s="3"/>
      <c r="AT88" s="3"/>
      <c r="AU88" s="3"/>
      <c r="AV88" s="3"/>
      <c r="AW88" s="3"/>
      <c r="AX88" s="3"/>
      <c r="AY88" s="3"/>
      <c r="AZ88" s="3"/>
      <c r="BA88" s="3"/>
      <c r="BB88" s="3"/>
      <c r="BC88" s="3"/>
      <c r="BD88" s="3"/>
      <c r="BE88" s="3"/>
    </row>
    <row r="89" spans="1:57" s="2" customFormat="1" ht="21" customHeight="1">
      <c r="A89" s="7"/>
      <c r="B89" s="395"/>
      <c r="C89" s="395"/>
      <c r="D89" s="395"/>
      <c r="E89" s="395"/>
      <c r="F89" s="395"/>
      <c r="G89" s="395"/>
      <c r="H89" s="386"/>
      <c r="I89" s="387"/>
      <c r="J89" s="387"/>
      <c r="K89" s="387"/>
      <c r="L89" s="387"/>
      <c r="M89" s="387"/>
      <c r="N89" s="387"/>
      <c r="O89" s="387"/>
      <c r="P89" s="387"/>
      <c r="Q89" s="387"/>
      <c r="R89" s="387"/>
      <c r="S89" s="387"/>
      <c r="T89" s="387"/>
      <c r="U89" s="387"/>
      <c r="V89" s="387"/>
      <c r="W89" s="387"/>
      <c r="X89" s="387"/>
      <c r="Y89" s="387"/>
      <c r="Z89" s="387"/>
      <c r="AA89" s="388"/>
      <c r="AC89" s="46"/>
      <c r="AD89" s="3"/>
      <c r="AE89" s="3"/>
      <c r="AF89" s="3"/>
      <c r="AG89" s="3"/>
      <c r="AH89" s="3"/>
      <c r="AI89" s="3"/>
      <c r="AJ89" s="3"/>
      <c r="AK89" s="3"/>
      <c r="AL89" s="3"/>
      <c r="AM89" s="3"/>
      <c r="AN89" s="3"/>
      <c r="AO89" s="3"/>
      <c r="AP89" s="3"/>
      <c r="AQ89" s="3"/>
      <c r="AR89" s="3"/>
      <c r="AS89" s="3"/>
      <c r="AT89" s="3"/>
      <c r="AU89" s="3"/>
      <c r="AV89" s="3"/>
      <c r="AW89" s="3"/>
      <c r="AX89" s="3"/>
      <c r="AY89" s="3"/>
      <c r="AZ89" s="3"/>
      <c r="BA89" s="3"/>
      <c r="BB89" s="3"/>
      <c r="BC89" s="3"/>
      <c r="BD89" s="3"/>
      <c r="BE89" s="3"/>
    </row>
    <row r="90" spans="1:57" s="2" customFormat="1" ht="18" customHeight="1">
      <c r="A90" s="7"/>
      <c r="B90" s="7"/>
      <c r="C90" s="7"/>
      <c r="D90" s="7"/>
      <c r="E90" s="7"/>
      <c r="F90" s="7"/>
      <c r="G90" s="243"/>
      <c r="H90" s="7"/>
      <c r="I90" s="7"/>
      <c r="J90" s="7"/>
      <c r="K90" s="7"/>
      <c r="L90" s="7"/>
      <c r="M90" s="7"/>
      <c r="N90" s="7"/>
      <c r="O90" s="7"/>
      <c r="P90" s="7"/>
      <c r="Q90" s="7"/>
      <c r="R90" s="7"/>
      <c r="S90" s="7"/>
      <c r="T90" s="7"/>
      <c r="U90" s="7"/>
      <c r="V90" s="7"/>
      <c r="W90" s="7"/>
      <c r="X90" s="7"/>
      <c r="Y90" s="7"/>
      <c r="Z90" s="7"/>
      <c r="AA90" s="7"/>
      <c r="AC90" s="46"/>
      <c r="AD90" s="3"/>
      <c r="AE90" s="3"/>
      <c r="AF90" s="3"/>
      <c r="AG90" s="3"/>
      <c r="AH90" s="3"/>
      <c r="AI90" s="3"/>
      <c r="AJ90" s="3"/>
      <c r="AK90" s="3"/>
      <c r="AL90" s="3"/>
      <c r="AM90" s="3"/>
      <c r="AN90" s="3"/>
      <c r="AO90" s="3"/>
      <c r="AP90" s="3"/>
      <c r="AQ90" s="3"/>
      <c r="AR90" s="3"/>
      <c r="AS90" s="3"/>
      <c r="AT90" s="3"/>
      <c r="AU90" s="3"/>
      <c r="AV90" s="3"/>
      <c r="AW90" s="3"/>
      <c r="AX90" s="3"/>
      <c r="AY90" s="3"/>
      <c r="AZ90" s="3"/>
      <c r="BA90" s="3"/>
      <c r="BB90" s="3"/>
      <c r="BC90" s="3"/>
      <c r="BD90" s="3"/>
      <c r="BE90" s="3"/>
    </row>
    <row r="91" spans="1:57" s="2" customFormat="1" ht="21" customHeight="1">
      <c r="A91" s="272" t="s">
        <v>474</v>
      </c>
      <c r="B91" s="272"/>
      <c r="C91" s="272"/>
      <c r="D91" s="272"/>
      <c r="E91" s="272"/>
      <c r="F91" s="272"/>
      <c r="G91" s="272"/>
      <c r="H91" s="272"/>
      <c r="I91" s="272"/>
      <c r="J91" s="272"/>
      <c r="K91" s="272"/>
      <c r="L91" s="272"/>
      <c r="M91" s="272"/>
      <c r="N91" s="272"/>
      <c r="O91" s="272"/>
      <c r="P91" s="272"/>
      <c r="Q91" s="272"/>
      <c r="R91" s="272"/>
      <c r="S91" s="272"/>
      <c r="T91" s="272"/>
      <c r="U91" s="272"/>
      <c r="V91" s="272"/>
      <c r="W91" s="272"/>
      <c r="X91" s="272"/>
      <c r="Y91" s="272"/>
      <c r="Z91" s="272"/>
      <c r="AA91" s="272"/>
      <c r="AC91" s="46"/>
      <c r="AD91" s="3"/>
      <c r="AE91" s="3"/>
      <c r="AF91" s="3"/>
      <c r="AG91" s="3"/>
      <c r="AH91" s="3"/>
      <c r="AI91" s="3"/>
      <c r="AJ91" s="3"/>
      <c r="AK91" s="3"/>
      <c r="AL91" s="3"/>
      <c r="AM91" s="3"/>
      <c r="AN91" s="3"/>
      <c r="AO91" s="3"/>
      <c r="AP91" s="3"/>
      <c r="AQ91" s="3"/>
      <c r="AR91" s="3"/>
      <c r="AS91" s="3"/>
      <c r="AT91" s="3"/>
      <c r="AU91" s="3"/>
      <c r="AV91" s="3"/>
      <c r="AW91" s="3"/>
      <c r="AX91" s="3"/>
      <c r="AY91" s="3"/>
      <c r="AZ91" s="3"/>
      <c r="BA91" s="3"/>
      <c r="BB91" s="3"/>
      <c r="BC91" s="3"/>
      <c r="BD91" s="3"/>
      <c r="BE91" s="3"/>
    </row>
    <row r="92" spans="1:57" s="2" customFormat="1" ht="21" customHeight="1">
      <c r="A92" s="272" t="s">
        <v>323</v>
      </c>
      <c r="B92" s="272"/>
      <c r="C92" s="272"/>
      <c r="D92" s="272"/>
      <c r="E92" s="272"/>
      <c r="F92" s="272"/>
      <c r="G92" s="272"/>
      <c r="H92" s="272"/>
      <c r="I92" s="272"/>
      <c r="J92" s="272"/>
      <c r="K92" s="272"/>
      <c r="L92" s="272"/>
      <c r="M92" s="272"/>
      <c r="N92" s="272"/>
      <c r="O92" s="272"/>
      <c r="P92" s="272"/>
      <c r="Q92" s="272"/>
      <c r="R92" s="272"/>
      <c r="S92" s="272"/>
      <c r="T92" s="272"/>
      <c r="U92" s="272"/>
      <c r="V92" s="272"/>
      <c r="W92" s="272"/>
      <c r="X92" s="272"/>
      <c r="Y92" s="272"/>
      <c r="Z92" s="272"/>
      <c r="AA92" s="272"/>
      <c r="AC92" s="46"/>
      <c r="AD92" s="3"/>
      <c r="AE92" s="3"/>
      <c r="AF92" s="3"/>
      <c r="AG92" s="3"/>
      <c r="AH92" s="3"/>
      <c r="AI92" s="3"/>
      <c r="AJ92" s="3"/>
      <c r="AK92" s="3"/>
      <c r="AL92" s="3"/>
      <c r="AM92" s="3"/>
      <c r="AN92" s="3"/>
      <c r="AO92" s="3"/>
      <c r="AP92" s="3"/>
      <c r="AQ92" s="3"/>
      <c r="AR92" s="3"/>
      <c r="AS92" s="3"/>
      <c r="AT92" s="3"/>
      <c r="AU92" s="3"/>
      <c r="AV92" s="3"/>
      <c r="AW92" s="3"/>
      <c r="AX92" s="3"/>
      <c r="AY92" s="3"/>
      <c r="AZ92" s="3"/>
      <c r="BA92" s="3"/>
      <c r="BB92" s="3"/>
      <c r="BC92" s="3"/>
      <c r="BD92" s="3"/>
      <c r="BE92" s="3"/>
    </row>
    <row r="93" spans="1:57" s="2" customFormat="1" ht="21" customHeight="1">
      <c r="A93" s="7"/>
      <c r="B93" s="225" t="s">
        <v>104</v>
      </c>
      <c r="C93" s="301" t="s">
        <v>130</v>
      </c>
      <c r="D93" s="301"/>
      <c r="E93" s="301"/>
      <c r="F93" s="301"/>
      <c r="G93" s="301"/>
      <c r="H93" s="301"/>
      <c r="I93" s="302"/>
      <c r="J93" s="65"/>
      <c r="K93" s="65"/>
      <c r="L93" s="65"/>
      <c r="M93" s="65"/>
      <c r="N93" s="65"/>
      <c r="O93" s="65"/>
      <c r="P93" s="65"/>
      <c r="Q93" s="65"/>
      <c r="R93" s="65"/>
      <c r="S93" s="65"/>
      <c r="T93" s="65"/>
      <c r="U93" s="65"/>
      <c r="V93" s="65"/>
      <c r="W93" s="65"/>
      <c r="X93" s="65"/>
      <c r="Y93" s="65"/>
      <c r="Z93" s="65"/>
      <c r="AA93" s="65"/>
      <c r="AC93" s="46"/>
      <c r="AD93" s="3"/>
      <c r="AE93" s="3"/>
      <c r="AF93" s="3"/>
      <c r="AG93" s="3"/>
      <c r="AH93" s="3"/>
      <c r="AI93" s="3"/>
      <c r="AJ93" s="3"/>
      <c r="AK93" s="3"/>
      <c r="AL93" s="3"/>
      <c r="AM93" s="3"/>
      <c r="AN93" s="3"/>
      <c r="AO93" s="3"/>
      <c r="AP93" s="3"/>
      <c r="AQ93" s="3"/>
      <c r="AR93" s="3"/>
      <c r="AS93" s="3"/>
      <c r="AT93" s="3"/>
      <c r="AU93" s="3"/>
      <c r="AV93" s="3"/>
      <c r="AW93" s="3"/>
      <c r="AX93" s="3"/>
      <c r="AY93" s="3"/>
      <c r="AZ93" s="3"/>
      <c r="BA93" s="3"/>
      <c r="BB93" s="3"/>
      <c r="BC93" s="3"/>
      <c r="BD93" s="3"/>
      <c r="BE93" s="3"/>
    </row>
    <row r="94" spans="1:57" s="2" customFormat="1" ht="21" customHeight="1">
      <c r="A94" s="7"/>
      <c r="B94" s="226" t="s">
        <v>104</v>
      </c>
      <c r="C94" s="325" t="s">
        <v>131</v>
      </c>
      <c r="D94" s="325"/>
      <c r="E94" s="325"/>
      <c r="F94" s="325"/>
      <c r="G94" s="325"/>
      <c r="H94" s="325"/>
      <c r="I94" s="326"/>
      <c r="J94" s="65"/>
      <c r="K94" s="65"/>
      <c r="L94" s="65"/>
      <c r="M94" s="65"/>
      <c r="N94" s="65"/>
      <c r="O94" s="65"/>
      <c r="P94" s="65"/>
      <c r="Q94" s="65"/>
      <c r="R94" s="65"/>
      <c r="S94" s="65"/>
      <c r="T94" s="65"/>
      <c r="U94" s="65"/>
      <c r="V94" s="65"/>
      <c r="W94" s="65"/>
      <c r="X94" s="65"/>
      <c r="Y94" s="65"/>
      <c r="Z94" s="65"/>
      <c r="AA94" s="65"/>
      <c r="AC94" s="46"/>
      <c r="AD94" s="3"/>
      <c r="AE94" s="3"/>
      <c r="AF94" s="3"/>
      <c r="AG94" s="3"/>
      <c r="AH94" s="3"/>
      <c r="AI94" s="3"/>
      <c r="AJ94" s="3"/>
      <c r="AK94" s="3"/>
      <c r="AL94" s="3"/>
      <c r="AM94" s="3"/>
      <c r="AN94" s="3"/>
      <c r="AO94" s="3"/>
      <c r="AP94" s="3"/>
      <c r="AQ94" s="3"/>
      <c r="AR94" s="3"/>
      <c r="AS94" s="3"/>
      <c r="AT94" s="3"/>
      <c r="AU94" s="3"/>
      <c r="AV94" s="3"/>
      <c r="AW94" s="3"/>
      <c r="AX94" s="3"/>
      <c r="AY94" s="3"/>
      <c r="AZ94" s="3"/>
      <c r="BA94" s="3"/>
      <c r="BB94" s="3"/>
      <c r="BC94" s="3"/>
      <c r="BD94" s="3"/>
      <c r="BE94" s="3"/>
    </row>
    <row r="95" spans="1:57" s="2" customFormat="1" ht="21" customHeight="1">
      <c r="A95" s="7"/>
      <c r="B95" s="63" t="s">
        <v>132</v>
      </c>
      <c r="C95" s="63"/>
      <c r="D95" s="63"/>
      <c r="E95" s="63"/>
      <c r="F95" s="63"/>
      <c r="G95" s="64"/>
      <c r="H95" s="65"/>
      <c r="I95" s="65"/>
      <c r="J95" s="65"/>
      <c r="K95" s="65"/>
      <c r="L95" s="65"/>
      <c r="M95" s="65"/>
      <c r="N95" s="65"/>
      <c r="O95" s="65"/>
      <c r="P95" s="65"/>
      <c r="Q95" s="65"/>
      <c r="R95" s="65"/>
      <c r="S95" s="65"/>
      <c r="T95" s="65"/>
      <c r="U95" s="65"/>
      <c r="V95" s="65"/>
      <c r="W95" s="65"/>
      <c r="X95" s="65"/>
      <c r="Y95" s="65"/>
      <c r="Z95" s="65"/>
      <c r="AA95" s="65"/>
      <c r="AC95" s="46"/>
      <c r="AD95" s="3"/>
      <c r="AE95" s="3"/>
      <c r="AF95" s="3"/>
      <c r="AG95" s="3"/>
      <c r="AH95" s="3"/>
      <c r="AI95" s="3"/>
      <c r="AJ95" s="3"/>
      <c r="AK95" s="3"/>
      <c r="AL95" s="3"/>
      <c r="AM95" s="3"/>
      <c r="AN95" s="3"/>
      <c r="AO95" s="3"/>
      <c r="AP95" s="3"/>
      <c r="AQ95" s="3"/>
      <c r="AR95" s="3"/>
      <c r="AS95" s="3"/>
      <c r="AT95" s="3"/>
      <c r="AU95" s="3"/>
      <c r="AV95" s="3"/>
      <c r="AW95" s="3"/>
      <c r="AX95" s="3"/>
      <c r="AY95" s="3"/>
      <c r="AZ95" s="3"/>
      <c r="BA95" s="3"/>
      <c r="BB95" s="3"/>
      <c r="BC95" s="3"/>
      <c r="BD95" s="3"/>
      <c r="BE95" s="3"/>
    </row>
    <row r="96" spans="1:57" s="2" customFormat="1" ht="21" customHeight="1">
      <c r="A96" s="7"/>
      <c r="B96" s="327" t="s">
        <v>133</v>
      </c>
      <c r="C96" s="327"/>
      <c r="D96" s="327"/>
      <c r="E96" s="327"/>
      <c r="F96" s="327"/>
      <c r="G96" s="327"/>
      <c r="H96" s="327"/>
      <c r="I96" s="327"/>
      <c r="J96" s="327"/>
      <c r="K96" s="327"/>
      <c r="L96" s="328"/>
      <c r="M96" s="328"/>
      <c r="N96" s="328"/>
      <c r="O96" s="328"/>
      <c r="P96" s="328"/>
      <c r="Q96" s="328"/>
      <c r="R96" s="328"/>
      <c r="S96" s="328"/>
      <c r="T96" s="328"/>
      <c r="U96" s="328"/>
      <c r="V96" s="328"/>
      <c r="W96" s="328"/>
      <c r="X96" s="328"/>
      <c r="Y96" s="328"/>
      <c r="Z96" s="328"/>
      <c r="AA96" s="328"/>
      <c r="AC96" s="46"/>
      <c r="AD96" s="3"/>
      <c r="AE96" s="3"/>
      <c r="AF96" s="3"/>
      <c r="AG96" s="3"/>
      <c r="AH96" s="3"/>
      <c r="AI96" s="3"/>
      <c r="AJ96" s="3"/>
      <c r="AK96" s="3"/>
      <c r="AL96" s="3"/>
      <c r="AM96" s="3"/>
      <c r="AN96" s="3"/>
      <c r="AO96" s="3"/>
      <c r="AP96" s="3"/>
      <c r="AQ96" s="3"/>
      <c r="AR96" s="3"/>
      <c r="AS96" s="3"/>
      <c r="AT96" s="3"/>
      <c r="AU96" s="3"/>
      <c r="AV96" s="3"/>
      <c r="AW96" s="3"/>
      <c r="AX96" s="3"/>
      <c r="AY96" s="3"/>
      <c r="AZ96" s="3"/>
      <c r="BA96" s="3"/>
      <c r="BB96" s="3"/>
      <c r="BC96" s="3"/>
      <c r="BD96" s="3"/>
      <c r="BE96" s="3"/>
    </row>
    <row r="97" spans="1:57" s="2" customFormat="1" ht="21" customHeight="1">
      <c r="A97" s="60"/>
      <c r="B97" s="64"/>
      <c r="C97" s="64"/>
      <c r="D97" s="64"/>
      <c r="E97" s="64"/>
      <c r="F97" s="64"/>
      <c r="G97" s="64"/>
      <c r="H97" s="65"/>
      <c r="I97" s="65"/>
      <c r="J97" s="65"/>
      <c r="K97" s="65"/>
      <c r="L97" s="65"/>
      <c r="M97" s="65"/>
      <c r="N97" s="65"/>
      <c r="O97" s="65"/>
      <c r="P97" s="65"/>
      <c r="Q97" s="65"/>
      <c r="R97" s="65"/>
      <c r="S97" s="65"/>
      <c r="T97" s="65"/>
      <c r="U97" s="65"/>
      <c r="V97" s="65"/>
      <c r="W97" s="65"/>
      <c r="X97" s="65"/>
      <c r="Y97" s="65"/>
      <c r="Z97" s="65"/>
      <c r="AA97" s="65"/>
      <c r="AC97" s="46"/>
      <c r="AD97" s="3"/>
      <c r="AE97" s="3"/>
      <c r="AF97" s="3"/>
      <c r="AG97" s="3"/>
      <c r="AH97" s="3"/>
      <c r="AI97" s="3"/>
      <c r="AJ97" s="3"/>
      <c r="AK97" s="3"/>
      <c r="AL97" s="3"/>
      <c r="AM97" s="3"/>
      <c r="AN97" s="3"/>
      <c r="AO97" s="3"/>
      <c r="AP97" s="3"/>
      <c r="AQ97" s="3"/>
      <c r="AR97" s="3"/>
      <c r="AS97" s="3"/>
      <c r="AT97" s="3"/>
      <c r="AU97" s="3"/>
      <c r="AV97" s="3"/>
      <c r="AW97" s="3"/>
      <c r="AX97" s="3"/>
      <c r="AY97" s="3"/>
      <c r="AZ97" s="3"/>
      <c r="BA97" s="3"/>
      <c r="BB97" s="3"/>
      <c r="BC97" s="3"/>
      <c r="BD97" s="3"/>
      <c r="BE97" s="3"/>
    </row>
    <row r="98" spans="1:57" ht="21" customHeight="1">
      <c r="A98" s="272" t="s">
        <v>475</v>
      </c>
      <c r="B98" s="272"/>
      <c r="C98" s="272"/>
      <c r="D98" s="272"/>
      <c r="E98" s="272"/>
      <c r="F98" s="272"/>
      <c r="G98" s="272"/>
      <c r="H98" s="272"/>
      <c r="I98" s="272"/>
      <c r="J98" s="272"/>
      <c r="K98" s="272"/>
      <c r="L98" s="272"/>
      <c r="M98" s="272"/>
      <c r="N98" s="272"/>
      <c r="O98" s="272"/>
      <c r="P98" s="272"/>
      <c r="Q98" s="272"/>
      <c r="R98" s="272"/>
      <c r="S98" s="272"/>
      <c r="T98" s="272"/>
      <c r="U98" s="272"/>
      <c r="V98" s="272"/>
      <c r="W98" s="272"/>
      <c r="X98" s="272"/>
      <c r="Y98" s="272"/>
      <c r="Z98" s="272"/>
      <c r="AA98" s="272"/>
    </row>
    <row r="99" spans="1:57" ht="21" customHeight="1">
      <c r="A99" s="244"/>
      <c r="B99" s="285" t="s">
        <v>148</v>
      </c>
      <c r="C99" s="286"/>
      <c r="D99" s="286"/>
      <c r="E99" s="286"/>
      <c r="F99" s="286"/>
      <c r="G99" s="286"/>
      <c r="H99" s="286"/>
      <c r="I99" s="287"/>
      <c r="J99" s="316" t="s">
        <v>149</v>
      </c>
      <c r="K99" s="317"/>
      <c r="L99" s="317"/>
      <c r="M99" s="317"/>
      <c r="N99" s="317"/>
      <c r="O99" s="317"/>
      <c r="P99" s="317"/>
      <c r="Q99" s="317"/>
      <c r="R99" s="318"/>
      <c r="S99" s="316" t="s">
        <v>150</v>
      </c>
      <c r="T99" s="286"/>
      <c r="U99" s="286"/>
      <c r="V99" s="286"/>
      <c r="W99" s="286"/>
      <c r="X99" s="286"/>
      <c r="Y99" s="286"/>
      <c r="Z99" s="286"/>
      <c r="AA99" s="287"/>
      <c r="AC99" s="2"/>
    </row>
    <row r="100" spans="1:57" ht="21" customHeight="1">
      <c r="A100" s="244"/>
      <c r="B100" s="288"/>
      <c r="C100" s="289"/>
      <c r="D100" s="289"/>
      <c r="E100" s="289"/>
      <c r="F100" s="289"/>
      <c r="G100" s="289"/>
      <c r="H100" s="289"/>
      <c r="I100" s="290"/>
      <c r="J100" s="319"/>
      <c r="K100" s="320"/>
      <c r="L100" s="320"/>
      <c r="M100" s="320"/>
      <c r="N100" s="320"/>
      <c r="O100" s="320"/>
      <c r="P100" s="320"/>
      <c r="Q100" s="320"/>
      <c r="R100" s="321"/>
      <c r="S100" s="288"/>
      <c r="T100" s="289"/>
      <c r="U100" s="289"/>
      <c r="V100" s="289"/>
      <c r="W100" s="289"/>
      <c r="X100" s="289"/>
      <c r="Y100" s="289"/>
      <c r="Z100" s="289"/>
      <c r="AA100" s="290"/>
      <c r="AC100" s="2"/>
    </row>
    <row r="101" spans="1:57" ht="21" customHeight="1">
      <c r="A101" s="244"/>
      <c r="B101" s="291"/>
      <c r="C101" s="292"/>
      <c r="D101" s="292"/>
      <c r="E101" s="292"/>
      <c r="F101" s="292"/>
      <c r="G101" s="292"/>
      <c r="H101" s="292"/>
      <c r="I101" s="293"/>
      <c r="J101" s="322"/>
      <c r="K101" s="323"/>
      <c r="L101" s="323"/>
      <c r="M101" s="323"/>
      <c r="N101" s="323"/>
      <c r="O101" s="323"/>
      <c r="P101" s="323"/>
      <c r="Q101" s="323"/>
      <c r="R101" s="324"/>
      <c r="S101" s="288"/>
      <c r="T101" s="289"/>
      <c r="U101" s="289"/>
      <c r="V101" s="289"/>
      <c r="W101" s="289"/>
      <c r="X101" s="289"/>
      <c r="Y101" s="289"/>
      <c r="Z101" s="289"/>
      <c r="AA101" s="290"/>
      <c r="AC101" s="2"/>
    </row>
    <row r="102" spans="1:57" ht="21" customHeight="1">
      <c r="A102" s="244"/>
      <c r="B102" s="273"/>
      <c r="C102" s="274"/>
      <c r="D102" s="274"/>
      <c r="E102" s="274"/>
      <c r="F102" s="274"/>
      <c r="G102" s="274"/>
      <c r="H102" s="274"/>
      <c r="I102" s="274"/>
      <c r="J102" s="273"/>
      <c r="K102" s="274"/>
      <c r="L102" s="274"/>
      <c r="M102" s="274"/>
      <c r="N102" s="274"/>
      <c r="O102" s="274"/>
      <c r="P102" s="274"/>
      <c r="Q102" s="274"/>
      <c r="R102" s="274"/>
      <c r="S102" s="273"/>
      <c r="T102" s="274"/>
      <c r="U102" s="274"/>
      <c r="V102" s="274"/>
      <c r="W102" s="274"/>
      <c r="X102" s="274"/>
      <c r="Y102" s="274"/>
      <c r="Z102" s="274"/>
      <c r="AA102" s="275"/>
      <c r="AC102" s="2"/>
    </row>
    <row r="103" spans="1:57" ht="21" customHeight="1">
      <c r="A103" s="244"/>
      <c r="B103" s="276"/>
      <c r="C103" s="277"/>
      <c r="D103" s="277"/>
      <c r="E103" s="277"/>
      <c r="F103" s="277"/>
      <c r="G103" s="277"/>
      <c r="H103" s="277"/>
      <c r="I103" s="277"/>
      <c r="J103" s="276"/>
      <c r="K103" s="277"/>
      <c r="L103" s="277"/>
      <c r="M103" s="277"/>
      <c r="N103" s="277"/>
      <c r="O103" s="277"/>
      <c r="P103" s="277"/>
      <c r="Q103" s="277"/>
      <c r="R103" s="277"/>
      <c r="S103" s="276"/>
      <c r="T103" s="277"/>
      <c r="U103" s="277"/>
      <c r="V103" s="277"/>
      <c r="W103" s="277"/>
      <c r="X103" s="277"/>
      <c r="Y103" s="277"/>
      <c r="Z103" s="277"/>
      <c r="AA103" s="278"/>
      <c r="AC103" s="2"/>
    </row>
    <row r="104" spans="1:57" ht="21" customHeight="1">
      <c r="A104" s="244"/>
      <c r="B104" s="276"/>
      <c r="C104" s="277"/>
      <c r="D104" s="277"/>
      <c r="E104" s="277"/>
      <c r="F104" s="277"/>
      <c r="G104" s="277"/>
      <c r="H104" s="277"/>
      <c r="I104" s="277"/>
      <c r="J104" s="276"/>
      <c r="K104" s="277"/>
      <c r="L104" s="277"/>
      <c r="M104" s="277"/>
      <c r="N104" s="277"/>
      <c r="O104" s="277"/>
      <c r="P104" s="277"/>
      <c r="Q104" s="277"/>
      <c r="R104" s="277"/>
      <c r="S104" s="276"/>
      <c r="T104" s="277"/>
      <c r="U104" s="277"/>
      <c r="V104" s="277"/>
      <c r="W104" s="277"/>
      <c r="X104" s="277"/>
      <c r="Y104" s="277"/>
      <c r="Z104" s="277"/>
      <c r="AA104" s="278"/>
      <c r="AC104" s="2"/>
    </row>
    <row r="105" spans="1:57" ht="21" customHeight="1">
      <c r="A105" s="244"/>
      <c r="B105" s="273"/>
      <c r="C105" s="274"/>
      <c r="D105" s="274"/>
      <c r="E105" s="274"/>
      <c r="F105" s="274"/>
      <c r="G105" s="274"/>
      <c r="H105" s="274"/>
      <c r="I105" s="275"/>
      <c r="J105" s="273"/>
      <c r="K105" s="274"/>
      <c r="L105" s="274"/>
      <c r="M105" s="274"/>
      <c r="N105" s="274"/>
      <c r="O105" s="274"/>
      <c r="P105" s="274"/>
      <c r="Q105" s="274"/>
      <c r="R105" s="274"/>
      <c r="S105" s="273"/>
      <c r="T105" s="274"/>
      <c r="U105" s="274"/>
      <c r="V105" s="274"/>
      <c r="W105" s="274"/>
      <c r="X105" s="274"/>
      <c r="Y105" s="274"/>
      <c r="Z105" s="274"/>
      <c r="AA105" s="275"/>
      <c r="AC105" s="2"/>
    </row>
    <row r="106" spans="1:57" ht="21" customHeight="1">
      <c r="A106" s="244"/>
      <c r="B106" s="276"/>
      <c r="C106" s="277"/>
      <c r="D106" s="277"/>
      <c r="E106" s="277"/>
      <c r="F106" s="277"/>
      <c r="G106" s="277"/>
      <c r="H106" s="277"/>
      <c r="I106" s="278"/>
      <c r="J106" s="276"/>
      <c r="K106" s="277"/>
      <c r="L106" s="277"/>
      <c r="M106" s="277"/>
      <c r="N106" s="277"/>
      <c r="O106" s="277"/>
      <c r="P106" s="277"/>
      <c r="Q106" s="277"/>
      <c r="R106" s="277"/>
      <c r="S106" s="276"/>
      <c r="T106" s="277"/>
      <c r="U106" s="277"/>
      <c r="V106" s="277"/>
      <c r="W106" s="277"/>
      <c r="X106" s="277"/>
      <c r="Y106" s="277"/>
      <c r="Z106" s="277"/>
      <c r="AA106" s="278"/>
      <c r="AC106" s="2"/>
    </row>
    <row r="107" spans="1:57" ht="21" customHeight="1">
      <c r="A107" s="244"/>
      <c r="B107" s="279"/>
      <c r="C107" s="280"/>
      <c r="D107" s="280"/>
      <c r="E107" s="280"/>
      <c r="F107" s="280"/>
      <c r="G107" s="280"/>
      <c r="H107" s="280"/>
      <c r="I107" s="281"/>
      <c r="J107" s="276"/>
      <c r="K107" s="277"/>
      <c r="L107" s="277"/>
      <c r="M107" s="277"/>
      <c r="N107" s="277"/>
      <c r="O107" s="277"/>
      <c r="P107" s="277"/>
      <c r="Q107" s="277"/>
      <c r="R107" s="277"/>
      <c r="S107" s="276"/>
      <c r="T107" s="277"/>
      <c r="U107" s="277"/>
      <c r="V107" s="277"/>
      <c r="W107" s="277"/>
      <c r="X107" s="277"/>
      <c r="Y107" s="277"/>
      <c r="Z107" s="277"/>
      <c r="AA107" s="278"/>
      <c r="AC107" s="2"/>
    </row>
    <row r="108" spans="1:57" ht="21" customHeight="1">
      <c r="A108" s="244"/>
      <c r="B108" s="307"/>
      <c r="C108" s="308"/>
      <c r="D108" s="308"/>
      <c r="E108" s="308"/>
      <c r="F108" s="308"/>
      <c r="G108" s="308"/>
      <c r="H108" s="308"/>
      <c r="I108" s="309"/>
      <c r="J108" s="274"/>
      <c r="K108" s="274"/>
      <c r="L108" s="274"/>
      <c r="M108" s="274"/>
      <c r="N108" s="274"/>
      <c r="O108" s="274"/>
      <c r="P108" s="274"/>
      <c r="Q108" s="274"/>
      <c r="R108" s="274"/>
      <c r="S108" s="273"/>
      <c r="T108" s="274"/>
      <c r="U108" s="274"/>
      <c r="V108" s="274"/>
      <c r="W108" s="274"/>
      <c r="X108" s="274"/>
      <c r="Y108" s="274"/>
      <c r="Z108" s="274"/>
      <c r="AA108" s="275"/>
      <c r="AC108" s="2"/>
    </row>
    <row r="109" spans="1:57" ht="21" customHeight="1">
      <c r="A109" s="244"/>
      <c r="B109" s="310"/>
      <c r="C109" s="311"/>
      <c r="D109" s="311"/>
      <c r="E109" s="311"/>
      <c r="F109" s="311"/>
      <c r="G109" s="311"/>
      <c r="H109" s="311"/>
      <c r="I109" s="312"/>
      <c r="J109" s="277"/>
      <c r="K109" s="277"/>
      <c r="L109" s="277"/>
      <c r="M109" s="277"/>
      <c r="N109" s="277"/>
      <c r="O109" s="277"/>
      <c r="P109" s="277"/>
      <c r="Q109" s="277"/>
      <c r="R109" s="277"/>
      <c r="S109" s="276"/>
      <c r="T109" s="277"/>
      <c r="U109" s="277"/>
      <c r="V109" s="277"/>
      <c r="W109" s="277"/>
      <c r="X109" s="277"/>
      <c r="Y109" s="277"/>
      <c r="Z109" s="277"/>
      <c r="AA109" s="278"/>
      <c r="AC109" s="2"/>
    </row>
    <row r="110" spans="1:57" ht="21" customHeight="1">
      <c r="A110" s="244"/>
      <c r="B110" s="313"/>
      <c r="C110" s="314"/>
      <c r="D110" s="314"/>
      <c r="E110" s="314"/>
      <c r="F110" s="314"/>
      <c r="G110" s="314"/>
      <c r="H110" s="314"/>
      <c r="I110" s="315"/>
      <c r="J110" s="277"/>
      <c r="K110" s="277"/>
      <c r="L110" s="277"/>
      <c r="M110" s="277"/>
      <c r="N110" s="277"/>
      <c r="O110" s="277"/>
      <c r="P110" s="277"/>
      <c r="Q110" s="277"/>
      <c r="R110" s="277"/>
      <c r="S110" s="279"/>
      <c r="T110" s="280"/>
      <c r="U110" s="280"/>
      <c r="V110" s="280"/>
      <c r="W110" s="280"/>
      <c r="X110" s="280"/>
      <c r="Y110" s="280"/>
      <c r="Z110" s="280"/>
      <c r="AA110" s="281"/>
      <c r="AC110" s="2"/>
    </row>
    <row r="111" spans="1:57" ht="18" customHeight="1">
      <c r="A111" s="244"/>
      <c r="B111" s="161"/>
      <c r="C111" s="161"/>
      <c r="D111" s="161"/>
      <c r="E111" s="161"/>
      <c r="F111" s="161"/>
      <c r="G111" s="161"/>
      <c r="H111" s="160"/>
      <c r="I111" s="160"/>
      <c r="J111" s="159"/>
      <c r="K111" s="159"/>
      <c r="L111" s="159"/>
      <c r="M111" s="159"/>
      <c r="N111" s="159"/>
      <c r="O111" s="159"/>
      <c r="P111" s="159"/>
      <c r="Q111" s="159"/>
      <c r="R111" s="159"/>
      <c r="S111" s="159"/>
      <c r="T111" s="159"/>
      <c r="U111" s="159"/>
      <c r="V111" s="159"/>
      <c r="W111" s="159"/>
      <c r="X111" s="159"/>
      <c r="Y111" s="159"/>
      <c r="Z111" s="159"/>
      <c r="AA111" s="159"/>
      <c r="AD111" s="46"/>
    </row>
    <row r="112" spans="1:57" ht="18" customHeight="1">
      <c r="A112" s="272" t="s">
        <v>30</v>
      </c>
      <c r="B112" s="272"/>
      <c r="C112" s="272"/>
      <c r="D112" s="272"/>
      <c r="E112" s="272"/>
      <c r="F112" s="272"/>
      <c r="G112" s="272"/>
      <c r="H112" s="272"/>
      <c r="I112" s="272"/>
      <c r="J112" s="272"/>
      <c r="K112" s="272"/>
      <c r="L112" s="272"/>
      <c r="M112" s="272"/>
      <c r="N112" s="272"/>
      <c r="O112" s="272"/>
      <c r="P112" s="272"/>
      <c r="Q112" s="272"/>
      <c r="R112" s="272"/>
      <c r="S112" s="272"/>
      <c r="T112" s="272"/>
      <c r="U112" s="272"/>
      <c r="V112" s="272"/>
      <c r="W112" s="272"/>
      <c r="X112" s="272"/>
      <c r="Y112" s="272"/>
      <c r="Z112" s="272"/>
      <c r="AA112" s="272"/>
    </row>
    <row r="113" spans="1:57" s="46" customFormat="1" ht="18" customHeight="1">
      <c r="A113" s="7"/>
      <c r="B113" s="243" t="s">
        <v>152</v>
      </c>
      <c r="C113" s="243"/>
      <c r="D113" s="243"/>
      <c r="E113" s="243"/>
      <c r="F113" s="243"/>
      <c r="G113" s="243"/>
      <c r="H113" s="243"/>
      <c r="I113" s="243"/>
      <c r="J113" s="243"/>
      <c r="K113" s="243"/>
      <c r="L113" s="243"/>
      <c r="M113" s="243"/>
      <c r="N113" s="243"/>
      <c r="O113" s="243"/>
      <c r="P113" s="243"/>
      <c r="Q113" s="243"/>
      <c r="R113" s="243"/>
      <c r="S113" s="243"/>
      <c r="T113" s="243"/>
      <c r="U113" s="243"/>
      <c r="V113" s="243"/>
      <c r="W113" s="243"/>
      <c r="X113" s="243"/>
      <c r="Y113" s="243"/>
      <c r="Z113" s="243"/>
      <c r="AA113" s="243"/>
      <c r="AB113" s="2"/>
      <c r="AE113" s="7"/>
      <c r="AF113" s="272"/>
      <c r="AG113" s="272"/>
      <c r="AH113" s="272"/>
      <c r="AI113" s="272"/>
      <c r="AJ113" s="272"/>
      <c r="AK113" s="272"/>
      <c r="AL113" s="272"/>
      <c r="AM113" s="272"/>
      <c r="AN113" s="272"/>
      <c r="AO113" s="272"/>
      <c r="AP113" s="272"/>
      <c r="AQ113" s="272"/>
      <c r="AR113" s="272"/>
      <c r="AS113" s="272"/>
      <c r="AT113" s="272"/>
      <c r="AU113" s="272"/>
      <c r="AV113" s="272"/>
      <c r="AW113" s="272"/>
      <c r="AX113" s="272"/>
      <c r="AY113" s="272"/>
      <c r="AZ113" s="272"/>
      <c r="BA113" s="272"/>
      <c r="BB113" s="272"/>
      <c r="BC113" s="272"/>
      <c r="BD113" s="272"/>
      <c r="BE113" s="272"/>
    </row>
    <row r="114" spans="1:57" s="46" customFormat="1" ht="18" customHeight="1">
      <c r="A114" s="7"/>
      <c r="B114" s="243"/>
      <c r="C114" s="243" t="s">
        <v>321</v>
      </c>
      <c r="D114" s="243"/>
      <c r="E114" s="243"/>
      <c r="F114" s="243"/>
      <c r="G114" s="243"/>
      <c r="H114" s="243"/>
      <c r="I114" s="243"/>
      <c r="J114" s="243"/>
      <c r="K114" s="243"/>
      <c r="L114" s="243"/>
      <c r="M114" s="243"/>
      <c r="N114" s="243"/>
      <c r="O114" s="243"/>
      <c r="P114" s="243"/>
      <c r="Q114" s="243"/>
      <c r="R114" s="243"/>
      <c r="S114" s="243"/>
      <c r="T114" s="243"/>
      <c r="U114" s="243"/>
      <c r="V114" s="243"/>
      <c r="W114" s="243"/>
      <c r="X114" s="243"/>
      <c r="Y114" s="243"/>
      <c r="Z114" s="243"/>
      <c r="AA114" s="243"/>
      <c r="AB114" s="2"/>
      <c r="AE114" s="7"/>
      <c r="AF114" s="272"/>
      <c r="AG114" s="272"/>
      <c r="AH114" s="272"/>
      <c r="AI114" s="272"/>
      <c r="AJ114" s="272"/>
      <c r="AK114" s="272"/>
      <c r="AL114" s="272"/>
      <c r="AM114" s="272"/>
      <c r="AN114" s="272"/>
      <c r="AO114" s="272"/>
      <c r="AP114" s="272"/>
      <c r="AQ114" s="272"/>
      <c r="AR114" s="272"/>
      <c r="AS114" s="272"/>
      <c r="AT114" s="272"/>
      <c r="AU114" s="272"/>
      <c r="AV114" s="272"/>
      <c r="AW114" s="272"/>
      <c r="AX114" s="272"/>
      <c r="AY114" s="272"/>
      <c r="AZ114" s="272"/>
      <c r="BA114" s="272"/>
      <c r="BB114" s="272"/>
      <c r="BC114" s="272"/>
      <c r="BD114" s="272"/>
      <c r="BE114" s="272"/>
    </row>
    <row r="115" spans="1:57" s="46" customFormat="1" ht="18" customHeight="1">
      <c r="A115" s="7"/>
      <c r="B115" s="158" t="s">
        <v>153</v>
      </c>
      <c r="C115" s="158"/>
      <c r="D115" s="158"/>
      <c r="E115" s="158"/>
      <c r="F115" s="158"/>
      <c r="G115" s="158"/>
      <c r="H115" s="158"/>
      <c r="I115" s="158"/>
      <c r="J115" s="158"/>
      <c r="K115" s="158"/>
      <c r="L115" s="158"/>
      <c r="M115" s="158"/>
      <c r="N115" s="158"/>
      <c r="O115" s="158"/>
      <c r="P115" s="158"/>
      <c r="Q115" s="158"/>
      <c r="R115" s="158"/>
      <c r="S115" s="158"/>
      <c r="T115" s="243"/>
      <c r="U115" s="243"/>
      <c r="V115" s="243"/>
      <c r="W115" s="243"/>
      <c r="X115" s="243"/>
      <c r="Y115" s="243"/>
      <c r="Z115" s="243"/>
      <c r="AA115" s="243"/>
      <c r="AB115" s="2"/>
      <c r="AE115" s="7"/>
      <c r="AF115" s="272"/>
      <c r="AG115" s="272"/>
      <c r="AH115" s="272"/>
      <c r="AI115" s="272"/>
      <c r="AJ115" s="272"/>
      <c r="AK115" s="272"/>
      <c r="AL115" s="272"/>
      <c r="AM115" s="272"/>
      <c r="AN115" s="272"/>
      <c r="AO115" s="272"/>
      <c r="AP115" s="272"/>
      <c r="AQ115" s="272"/>
      <c r="AR115" s="272"/>
      <c r="AS115" s="272"/>
      <c r="AT115" s="272"/>
      <c r="AU115" s="272"/>
      <c r="AV115" s="272"/>
      <c r="AW115" s="272"/>
      <c r="AX115" s="272"/>
      <c r="AY115" s="272"/>
      <c r="AZ115" s="272"/>
      <c r="BA115" s="272"/>
      <c r="BB115" s="272"/>
      <c r="BC115" s="272"/>
      <c r="BD115" s="272"/>
      <c r="BE115" s="272"/>
    </row>
    <row r="116" spans="1:57" s="46" customFormat="1" ht="18" customHeight="1">
      <c r="A116" s="7"/>
      <c r="B116" s="158" t="s">
        <v>154</v>
      </c>
      <c r="C116" s="158"/>
      <c r="D116" s="158"/>
      <c r="E116" s="158"/>
      <c r="F116" s="158"/>
      <c r="G116" s="158"/>
      <c r="H116" s="158"/>
      <c r="I116" s="158"/>
      <c r="J116" s="158"/>
      <c r="K116" s="158"/>
      <c r="L116" s="158"/>
      <c r="M116" s="158"/>
      <c r="N116" s="158"/>
      <c r="O116" s="158"/>
      <c r="P116" s="158"/>
      <c r="Q116" s="158"/>
      <c r="R116" s="158"/>
      <c r="S116" s="158"/>
      <c r="T116" s="243"/>
      <c r="U116" s="243"/>
      <c r="V116" s="243"/>
      <c r="W116" s="243"/>
      <c r="X116" s="243"/>
      <c r="Y116" s="243"/>
      <c r="Z116" s="243"/>
      <c r="AA116" s="243"/>
      <c r="AB116" s="2"/>
      <c r="AE116" s="7"/>
      <c r="AF116" s="272"/>
      <c r="AG116" s="272"/>
      <c r="AH116" s="272"/>
      <c r="AI116" s="272"/>
      <c r="AJ116" s="272"/>
      <c r="AK116" s="272"/>
      <c r="AL116" s="272"/>
      <c r="AM116" s="272"/>
      <c r="AN116" s="272"/>
      <c r="AO116" s="272"/>
      <c r="AP116" s="272"/>
      <c r="AQ116" s="272"/>
      <c r="AR116" s="272"/>
      <c r="AS116" s="272"/>
      <c r="AT116" s="272"/>
      <c r="AU116" s="272"/>
      <c r="AV116" s="272"/>
      <c r="AW116" s="272"/>
      <c r="AX116" s="272"/>
      <c r="AY116" s="272"/>
      <c r="AZ116" s="272"/>
      <c r="BA116" s="272"/>
      <c r="BB116" s="272"/>
      <c r="BC116" s="272"/>
      <c r="BD116" s="272"/>
      <c r="BE116" s="272"/>
    </row>
    <row r="117" spans="1:57" s="46" customFormat="1" ht="18" customHeight="1">
      <c r="A117" s="7"/>
      <c r="B117" s="158" t="s">
        <v>340</v>
      </c>
      <c r="C117" s="158"/>
      <c r="D117" s="158"/>
      <c r="E117" s="158"/>
      <c r="F117" s="158"/>
      <c r="G117" s="158"/>
      <c r="H117" s="158"/>
      <c r="I117" s="158"/>
      <c r="J117" s="158"/>
      <c r="K117" s="158"/>
      <c r="L117" s="158"/>
      <c r="M117" s="158"/>
      <c r="N117" s="158"/>
      <c r="O117" s="158"/>
      <c r="P117" s="158"/>
      <c r="Q117" s="158"/>
      <c r="R117" s="158"/>
      <c r="S117" s="158"/>
      <c r="T117" s="158"/>
      <c r="U117" s="158"/>
      <c r="V117" s="158"/>
      <c r="W117" s="158"/>
      <c r="X117" s="158"/>
      <c r="Y117" s="158"/>
      <c r="Z117" s="158"/>
      <c r="AA117" s="158"/>
      <c r="AB117" s="2"/>
      <c r="AE117" s="7"/>
      <c r="AF117" s="272"/>
      <c r="AG117" s="272"/>
      <c r="AH117" s="272"/>
      <c r="AI117" s="272"/>
      <c r="AJ117" s="272"/>
      <c r="AK117" s="272"/>
      <c r="AL117" s="272"/>
      <c r="AM117" s="272"/>
      <c r="AN117" s="272"/>
      <c r="AO117" s="272"/>
      <c r="AP117" s="272"/>
      <c r="AQ117" s="272"/>
      <c r="AR117" s="272"/>
      <c r="AS117" s="272"/>
      <c r="AT117" s="272"/>
      <c r="AU117" s="272"/>
      <c r="AV117" s="272"/>
      <c r="AW117" s="272"/>
      <c r="AX117" s="272"/>
      <c r="AY117" s="272"/>
      <c r="AZ117" s="272"/>
      <c r="BA117" s="272"/>
      <c r="BB117" s="272"/>
      <c r="BC117" s="272"/>
      <c r="BD117" s="272"/>
      <c r="BE117" s="272"/>
    </row>
    <row r="118" spans="1:57" s="46" customFormat="1" ht="18" customHeight="1">
      <c r="A118" s="7"/>
      <c r="B118" s="158" t="s">
        <v>448</v>
      </c>
      <c r="C118" s="158"/>
      <c r="D118" s="158"/>
      <c r="E118" s="158"/>
      <c r="F118" s="158"/>
      <c r="G118" s="158"/>
      <c r="H118" s="158"/>
      <c r="I118" s="158"/>
      <c r="J118" s="158"/>
      <c r="K118" s="158"/>
      <c r="L118" s="158"/>
      <c r="M118" s="158"/>
      <c r="N118" s="158"/>
      <c r="O118" s="158"/>
      <c r="P118" s="158"/>
      <c r="Q118" s="158"/>
      <c r="R118" s="158"/>
      <c r="S118" s="158"/>
      <c r="T118" s="158"/>
      <c r="U118" s="158"/>
      <c r="V118" s="158"/>
      <c r="W118" s="158"/>
      <c r="X118" s="158"/>
      <c r="Y118" s="158"/>
      <c r="Z118" s="158"/>
      <c r="AA118" s="243"/>
      <c r="AB118" s="2"/>
      <c r="AE118" s="7"/>
      <c r="AF118" s="272"/>
      <c r="AG118" s="272"/>
      <c r="AH118" s="272"/>
      <c r="AI118" s="272"/>
      <c r="AJ118" s="272"/>
      <c r="AK118" s="272"/>
      <c r="AL118" s="272"/>
      <c r="AM118" s="272"/>
      <c r="AN118" s="272"/>
      <c r="AO118" s="272"/>
      <c r="AP118" s="272"/>
      <c r="AQ118" s="272"/>
      <c r="AR118" s="272"/>
      <c r="AS118" s="272"/>
      <c r="AT118" s="272"/>
      <c r="AU118" s="272"/>
      <c r="AV118" s="272"/>
      <c r="AW118" s="272"/>
      <c r="AX118" s="272"/>
      <c r="AY118" s="272"/>
      <c r="AZ118" s="272"/>
      <c r="BA118" s="272"/>
      <c r="BB118" s="272"/>
      <c r="BC118" s="272"/>
      <c r="BD118" s="272"/>
      <c r="BE118" s="272"/>
    </row>
    <row r="119" spans="1:57" s="46" customFormat="1" ht="18" customHeight="1">
      <c r="A119" s="7"/>
      <c r="B119" s="158"/>
      <c r="C119" s="158" t="s">
        <v>337</v>
      </c>
      <c r="D119" s="158"/>
      <c r="E119" s="158"/>
      <c r="F119" s="158"/>
      <c r="G119" s="158"/>
      <c r="H119" s="158"/>
      <c r="I119" s="158"/>
      <c r="J119" s="158"/>
      <c r="K119" s="158"/>
      <c r="L119" s="158"/>
      <c r="M119" s="158"/>
      <c r="N119" s="158"/>
      <c r="O119" s="158"/>
      <c r="P119" s="158"/>
      <c r="Q119" s="158"/>
      <c r="R119" s="158"/>
      <c r="S119" s="158"/>
      <c r="T119" s="158"/>
      <c r="U119" s="158"/>
      <c r="V119" s="158"/>
      <c r="W119" s="158"/>
      <c r="X119" s="158"/>
      <c r="Y119" s="158"/>
      <c r="Z119" s="158"/>
      <c r="AA119" s="243"/>
      <c r="AB119" s="2"/>
      <c r="AE119" s="7"/>
      <c r="AF119" s="243"/>
      <c r="AG119" s="243"/>
      <c r="AH119" s="243"/>
      <c r="AI119" s="243"/>
      <c r="AJ119" s="243"/>
      <c r="AK119" s="243"/>
      <c r="AL119" s="243"/>
      <c r="AM119" s="243"/>
      <c r="AN119" s="243"/>
      <c r="AO119" s="243"/>
      <c r="AP119" s="243"/>
      <c r="AQ119" s="243"/>
      <c r="AR119" s="243"/>
      <c r="AS119" s="243"/>
      <c r="AT119" s="243"/>
      <c r="AU119" s="243"/>
      <c r="AV119" s="243"/>
      <c r="AW119" s="243"/>
      <c r="AX119" s="243"/>
      <c r="AY119" s="243"/>
      <c r="AZ119" s="243"/>
      <c r="BA119" s="243"/>
      <c r="BB119" s="243"/>
      <c r="BC119" s="243"/>
      <c r="BD119" s="243"/>
      <c r="BE119" s="243"/>
    </row>
    <row r="120" spans="1:57" s="46" customFormat="1" ht="18" customHeight="1">
      <c r="A120" s="7"/>
      <c r="B120" s="253" t="s">
        <v>338</v>
      </c>
      <c r="C120" s="254"/>
      <c r="D120" s="254"/>
      <c r="E120" s="254"/>
      <c r="F120" s="254"/>
      <c r="G120" s="254"/>
      <c r="H120" s="254"/>
      <c r="I120" s="254"/>
      <c r="J120" s="254"/>
      <c r="K120" s="254"/>
      <c r="L120" s="254"/>
      <c r="M120" s="254"/>
      <c r="N120" s="254"/>
      <c r="O120" s="254"/>
      <c r="P120" s="254"/>
      <c r="Q120" s="254"/>
      <c r="R120" s="254"/>
      <c r="S120" s="254"/>
      <c r="T120" s="254"/>
      <c r="U120" s="254"/>
      <c r="V120" s="254"/>
      <c r="W120" s="254"/>
      <c r="X120" s="254"/>
      <c r="Y120" s="254"/>
      <c r="Z120" s="254"/>
      <c r="AA120" s="163"/>
      <c r="AB120" s="2"/>
      <c r="AE120" s="7"/>
      <c r="AF120" s="272"/>
      <c r="AG120" s="272"/>
      <c r="AH120" s="272"/>
      <c r="AI120" s="272"/>
      <c r="AJ120" s="272"/>
      <c r="AK120" s="272"/>
      <c r="AL120" s="272"/>
      <c r="AM120" s="272"/>
      <c r="AN120" s="272"/>
      <c r="AO120" s="272"/>
      <c r="AP120" s="272"/>
      <c r="AQ120" s="272"/>
      <c r="AR120" s="272"/>
      <c r="AS120" s="272"/>
      <c r="AT120" s="272"/>
      <c r="AU120" s="272"/>
      <c r="AV120" s="272"/>
      <c r="AW120" s="272"/>
      <c r="AX120" s="272"/>
      <c r="AY120" s="272"/>
      <c r="AZ120" s="272"/>
      <c r="BA120" s="272"/>
      <c r="BB120" s="272"/>
      <c r="BC120" s="272"/>
      <c r="BD120" s="272"/>
      <c r="BE120" s="272"/>
    </row>
    <row r="121" spans="1:57" s="46" customFormat="1" ht="18" customHeight="1">
      <c r="A121" s="7"/>
      <c r="B121" s="158"/>
      <c r="C121" s="158" t="s">
        <v>476</v>
      </c>
      <c r="D121" s="254"/>
      <c r="E121" s="254"/>
      <c r="F121" s="254"/>
      <c r="G121" s="254"/>
      <c r="H121" s="254"/>
      <c r="I121" s="254"/>
      <c r="J121" s="254"/>
      <c r="K121" s="254"/>
      <c r="L121" s="254"/>
      <c r="M121" s="254"/>
      <c r="N121" s="254"/>
      <c r="O121" s="254"/>
      <c r="P121" s="254"/>
      <c r="Q121" s="254"/>
      <c r="R121" s="254"/>
      <c r="S121" s="254"/>
      <c r="T121" s="254"/>
      <c r="U121" s="254"/>
      <c r="V121" s="254"/>
      <c r="W121" s="254"/>
      <c r="X121" s="254"/>
      <c r="Y121" s="254"/>
      <c r="Z121" s="254"/>
      <c r="AA121" s="163"/>
      <c r="AB121" s="2"/>
      <c r="AE121" s="7"/>
      <c r="AF121" s="243"/>
      <c r="AG121" s="243"/>
      <c r="AH121" s="243"/>
      <c r="AI121" s="243"/>
      <c r="AJ121" s="243"/>
      <c r="AK121" s="243"/>
      <c r="AL121" s="243"/>
      <c r="AM121" s="243"/>
      <c r="AN121" s="243"/>
      <c r="AO121" s="243"/>
      <c r="AP121" s="243"/>
      <c r="AQ121" s="243"/>
      <c r="AR121" s="243"/>
      <c r="AS121" s="243"/>
      <c r="AT121" s="243"/>
      <c r="AU121" s="243"/>
      <c r="AV121" s="243"/>
      <c r="AW121" s="243"/>
      <c r="AX121" s="243"/>
      <c r="AY121" s="243"/>
      <c r="AZ121" s="243"/>
      <c r="BA121" s="243"/>
      <c r="BB121" s="243"/>
      <c r="BC121" s="243"/>
      <c r="BD121" s="243"/>
      <c r="BE121" s="243"/>
    </row>
    <row r="122" spans="1:57" s="46" customFormat="1" ht="18" customHeight="1">
      <c r="A122" s="7"/>
      <c r="B122" s="243" t="s">
        <v>342</v>
      </c>
      <c r="C122" s="243"/>
      <c r="D122" s="243"/>
      <c r="E122" s="243"/>
      <c r="F122" s="243"/>
      <c r="G122" s="243"/>
      <c r="H122" s="243"/>
      <c r="I122" s="243"/>
      <c r="J122" s="243"/>
      <c r="K122" s="243"/>
      <c r="L122" s="243"/>
      <c r="M122" s="243"/>
      <c r="N122" s="243"/>
      <c r="O122" s="243"/>
      <c r="P122" s="243"/>
      <c r="Q122" s="243"/>
      <c r="R122" s="243"/>
      <c r="S122" s="243"/>
      <c r="T122" s="243"/>
      <c r="U122" s="243"/>
      <c r="V122" s="243"/>
      <c r="W122" s="243"/>
      <c r="X122" s="243"/>
      <c r="Y122" s="243"/>
      <c r="Z122" s="243"/>
      <c r="AA122" s="243"/>
      <c r="AB122" s="2"/>
    </row>
    <row r="123" spans="1:57" s="46" customFormat="1" ht="18" customHeight="1">
      <c r="A123" s="7"/>
      <c r="B123" s="243" t="s">
        <v>343</v>
      </c>
      <c r="C123" s="243"/>
      <c r="D123" s="243"/>
      <c r="E123" s="243"/>
      <c r="F123" s="243"/>
      <c r="G123" s="243"/>
      <c r="H123" s="243"/>
      <c r="I123" s="243"/>
      <c r="J123" s="243"/>
      <c r="K123" s="243"/>
      <c r="L123" s="243"/>
      <c r="M123" s="243"/>
      <c r="N123" s="243"/>
      <c r="O123" s="243"/>
      <c r="P123" s="243"/>
      <c r="Q123" s="243"/>
      <c r="R123" s="243"/>
      <c r="S123" s="243"/>
      <c r="T123" s="243"/>
      <c r="U123" s="243"/>
      <c r="V123" s="243"/>
      <c r="W123" s="243"/>
      <c r="X123" s="243"/>
      <c r="Y123" s="243"/>
      <c r="Z123" s="243"/>
      <c r="AA123" s="243"/>
      <c r="AB123" s="2"/>
    </row>
    <row r="124" spans="1:57" s="46" customFormat="1" ht="18" customHeight="1">
      <c r="A124" s="158"/>
      <c r="B124" s="243"/>
      <c r="C124" s="243"/>
      <c r="D124" s="243"/>
      <c r="E124" s="243"/>
      <c r="F124" s="243"/>
      <c r="G124" s="243"/>
      <c r="H124" s="243"/>
      <c r="I124" s="243"/>
      <c r="J124" s="243"/>
      <c r="K124" s="243"/>
      <c r="L124" s="243"/>
      <c r="M124" s="243"/>
      <c r="N124" s="243"/>
      <c r="O124" s="243"/>
      <c r="P124" s="243"/>
      <c r="Q124" s="243"/>
      <c r="R124" s="243"/>
      <c r="S124" s="243"/>
      <c r="T124" s="243"/>
      <c r="U124" s="243"/>
      <c r="V124" s="243"/>
      <c r="W124" s="243"/>
      <c r="X124" s="243"/>
      <c r="Y124" s="243"/>
      <c r="Z124" s="243"/>
      <c r="AA124" s="243"/>
      <c r="AB124" s="2"/>
    </row>
    <row r="125" spans="1:57" s="46" customFormat="1" ht="18" customHeight="1">
      <c r="A125" s="158"/>
      <c r="B125" s="243" t="s">
        <v>339</v>
      </c>
      <c r="C125" s="243"/>
      <c r="D125" s="243"/>
      <c r="E125" s="243"/>
      <c r="F125" s="243"/>
      <c r="G125" s="243"/>
      <c r="H125" s="243"/>
      <c r="I125" s="243"/>
      <c r="J125" s="243"/>
      <c r="K125" s="243"/>
      <c r="L125" s="243"/>
      <c r="M125" s="243"/>
      <c r="N125" s="243"/>
      <c r="O125" s="243"/>
      <c r="P125" s="243"/>
      <c r="Q125" s="243"/>
      <c r="R125" s="243"/>
      <c r="S125" s="243"/>
      <c r="T125" s="243"/>
      <c r="U125" s="243"/>
      <c r="V125" s="243"/>
      <c r="W125" s="243"/>
      <c r="X125" s="243"/>
      <c r="Y125" s="243"/>
      <c r="Z125" s="243"/>
      <c r="AA125" s="243"/>
      <c r="AB125" s="2"/>
    </row>
    <row r="126" spans="1:57" s="46" customFormat="1" ht="18" customHeight="1">
      <c r="A126" s="158"/>
      <c r="B126" s="158" t="s">
        <v>344</v>
      </c>
      <c r="C126" s="158"/>
      <c r="D126" s="158"/>
      <c r="E126" s="158"/>
      <c r="F126" s="158"/>
      <c r="G126" s="158"/>
      <c r="H126" s="158"/>
      <c r="I126" s="158"/>
      <c r="J126" s="158"/>
      <c r="K126" s="158"/>
      <c r="L126" s="158"/>
      <c r="M126" s="158"/>
      <c r="N126" s="158"/>
      <c r="O126" s="158"/>
      <c r="P126" s="158"/>
      <c r="Q126" s="158"/>
      <c r="R126" s="158"/>
      <c r="S126" s="158"/>
      <c r="T126" s="158"/>
      <c r="U126" s="158"/>
      <c r="V126" s="158"/>
      <c r="W126" s="158"/>
      <c r="X126" s="158"/>
      <c r="Y126" s="158"/>
      <c r="Z126" s="158"/>
      <c r="AA126" s="158"/>
      <c r="AB126" s="2"/>
    </row>
    <row r="127" spans="1:57" ht="18" customHeight="1">
      <c r="A127" s="47"/>
      <c r="B127" s="47"/>
      <c r="C127" s="47"/>
      <c r="D127" s="47"/>
      <c r="E127" s="47"/>
      <c r="F127" s="47"/>
      <c r="G127" s="47"/>
      <c r="H127" s="47"/>
      <c r="I127" s="47"/>
      <c r="J127" s="47"/>
      <c r="K127" s="47"/>
      <c r="L127" s="47"/>
      <c r="M127" s="47"/>
      <c r="N127" s="47"/>
      <c r="O127" s="47"/>
      <c r="P127" s="47"/>
      <c r="Q127" s="47"/>
      <c r="R127" s="47"/>
      <c r="S127" s="47"/>
      <c r="T127" s="47"/>
      <c r="U127" s="47"/>
      <c r="V127" s="47"/>
      <c r="W127" s="47"/>
      <c r="X127" s="47"/>
      <c r="Y127" s="47"/>
      <c r="Z127" s="47"/>
      <c r="AA127" s="47"/>
    </row>
    <row r="128" spans="1:57">
      <c r="A128" s="47"/>
      <c r="B128" s="47"/>
      <c r="C128" s="47"/>
      <c r="D128" s="47"/>
      <c r="E128" s="47"/>
      <c r="F128" s="47"/>
      <c r="G128" s="47"/>
      <c r="H128" s="47"/>
      <c r="I128" s="47"/>
      <c r="J128" s="47"/>
      <c r="K128" s="47"/>
      <c r="L128" s="47"/>
      <c r="M128" s="47"/>
      <c r="N128" s="47"/>
      <c r="O128" s="47"/>
      <c r="P128" s="47"/>
      <c r="Q128" s="47"/>
      <c r="R128" s="47"/>
      <c r="S128" s="47"/>
      <c r="T128" s="47"/>
      <c r="U128" s="47"/>
      <c r="V128" s="47"/>
      <c r="W128" s="47"/>
      <c r="X128" s="47"/>
      <c r="Y128" s="47"/>
      <c r="Z128" s="47"/>
      <c r="AA128" s="47"/>
    </row>
    <row r="129" spans="1:57">
      <c r="A129" s="47"/>
      <c r="B129" s="47"/>
      <c r="C129" s="47"/>
      <c r="D129" s="47"/>
      <c r="E129" s="47"/>
      <c r="F129" s="47"/>
      <c r="G129" s="47"/>
      <c r="H129" s="47"/>
      <c r="I129" s="47"/>
      <c r="J129" s="47"/>
      <c r="K129" s="47"/>
      <c r="L129" s="47"/>
      <c r="M129" s="47"/>
      <c r="N129" s="47"/>
      <c r="O129" s="47"/>
      <c r="P129" s="47"/>
      <c r="Q129" s="47"/>
      <c r="R129" s="47"/>
      <c r="S129" s="47"/>
      <c r="T129" s="47"/>
      <c r="U129" s="47"/>
      <c r="V129" s="47"/>
      <c r="W129" s="47"/>
      <c r="X129" s="47"/>
      <c r="Y129" s="47"/>
      <c r="Z129" s="47"/>
      <c r="AA129" s="47"/>
    </row>
    <row r="130" spans="1:57" s="2" customFormat="1">
      <c r="A130" s="3"/>
      <c r="B130" s="47"/>
      <c r="C130" s="47"/>
      <c r="D130" s="47"/>
      <c r="E130" s="47"/>
      <c r="F130" s="47"/>
      <c r="G130" s="47"/>
      <c r="H130" s="47"/>
      <c r="I130" s="47"/>
      <c r="J130" s="47"/>
      <c r="K130" s="47"/>
      <c r="L130" s="47"/>
      <c r="M130" s="47"/>
      <c r="N130" s="47"/>
      <c r="O130" s="47"/>
      <c r="P130" s="47"/>
      <c r="Q130" s="47"/>
      <c r="R130" s="47"/>
      <c r="S130" s="47"/>
      <c r="T130" s="47"/>
      <c r="U130" s="47"/>
      <c r="V130" s="47"/>
      <c r="W130" s="47"/>
      <c r="X130" s="47"/>
      <c r="Y130" s="47"/>
      <c r="Z130" s="47"/>
      <c r="AA130" s="47"/>
      <c r="AC130" s="46"/>
      <c r="AD130" s="3"/>
      <c r="AE130" s="3"/>
      <c r="AF130" s="3"/>
      <c r="AG130" s="3"/>
      <c r="AH130" s="3"/>
      <c r="AI130" s="3"/>
      <c r="AJ130" s="3"/>
      <c r="AK130" s="3"/>
      <c r="AL130" s="3"/>
      <c r="AM130" s="3"/>
      <c r="AN130" s="3"/>
      <c r="AO130" s="3"/>
      <c r="AP130" s="3"/>
      <c r="AQ130" s="3"/>
      <c r="AR130" s="3"/>
      <c r="AS130" s="3"/>
      <c r="AT130" s="3"/>
      <c r="AU130" s="3"/>
      <c r="AV130" s="3"/>
      <c r="AW130" s="3"/>
      <c r="AX130" s="3"/>
      <c r="AY130" s="3"/>
      <c r="AZ130" s="3"/>
      <c r="BA130" s="3"/>
      <c r="BB130" s="3"/>
      <c r="BC130" s="3"/>
      <c r="BD130" s="3"/>
      <c r="BE130" s="3"/>
    </row>
    <row r="131" spans="1:57" s="2" customFormat="1">
      <c r="A131" s="3"/>
      <c r="B131" s="47"/>
      <c r="C131" s="47"/>
      <c r="D131" s="47"/>
      <c r="E131" s="47"/>
      <c r="F131" s="47"/>
      <c r="G131" s="47"/>
      <c r="H131" s="47"/>
      <c r="I131" s="47"/>
      <c r="J131" s="47"/>
      <c r="K131" s="47"/>
      <c r="L131" s="47"/>
      <c r="M131" s="47"/>
      <c r="N131" s="47"/>
      <c r="O131" s="47"/>
      <c r="P131" s="47"/>
      <c r="Q131" s="47"/>
      <c r="R131" s="47"/>
      <c r="S131" s="47"/>
      <c r="T131" s="47"/>
      <c r="U131" s="47"/>
      <c r="V131" s="47"/>
      <c r="W131" s="47"/>
      <c r="X131" s="47"/>
      <c r="Y131" s="47"/>
      <c r="Z131" s="47"/>
      <c r="AA131" s="47"/>
      <c r="AC131" s="46"/>
      <c r="AD131" s="3"/>
      <c r="AE131" s="3"/>
      <c r="AF131" s="3"/>
      <c r="AG131" s="3"/>
      <c r="AH131" s="3"/>
      <c r="AI131" s="3"/>
      <c r="AJ131" s="3"/>
      <c r="AK131" s="3"/>
      <c r="AL131" s="3"/>
      <c r="AM131" s="3"/>
      <c r="AN131" s="3"/>
      <c r="AO131" s="3"/>
      <c r="AP131" s="3"/>
      <c r="AQ131" s="3"/>
      <c r="AR131" s="3"/>
      <c r="AS131" s="3"/>
      <c r="AT131" s="3"/>
      <c r="AU131" s="3"/>
      <c r="AV131" s="3"/>
      <c r="AW131" s="3"/>
      <c r="AX131" s="3"/>
      <c r="AY131" s="3"/>
      <c r="AZ131" s="3"/>
      <c r="BA131" s="3"/>
      <c r="BB131" s="3"/>
      <c r="BC131" s="3"/>
      <c r="BD131" s="3"/>
      <c r="BE131" s="3"/>
    </row>
  </sheetData>
  <mergeCells count="186">
    <mergeCell ref="AF115:BE115"/>
    <mergeCell ref="AF116:BE116"/>
    <mergeCell ref="AF117:BE117"/>
    <mergeCell ref="AF118:BE118"/>
    <mergeCell ref="AF120:BE120"/>
    <mergeCell ref="L10:N10"/>
    <mergeCell ref="O10:AA10"/>
    <mergeCell ref="B108:I110"/>
    <mergeCell ref="J108:R110"/>
    <mergeCell ref="S108:AA110"/>
    <mergeCell ref="A112:AA112"/>
    <mergeCell ref="AF113:BE113"/>
    <mergeCell ref="AF114:BE114"/>
    <mergeCell ref="B102:I104"/>
    <mergeCell ref="J102:R104"/>
    <mergeCell ref="S102:AA104"/>
    <mergeCell ref="B105:I107"/>
    <mergeCell ref="J105:R107"/>
    <mergeCell ref="S105:AA107"/>
    <mergeCell ref="B96:K96"/>
    <mergeCell ref="L96:AA96"/>
    <mergeCell ref="A98:AA98"/>
    <mergeCell ref="B99:I101"/>
    <mergeCell ref="J99:R101"/>
    <mergeCell ref="S99:AA101"/>
    <mergeCell ref="B87:G89"/>
    <mergeCell ref="H87:AA89"/>
    <mergeCell ref="A91:AA91"/>
    <mergeCell ref="A92:AA92"/>
    <mergeCell ref="C93:I93"/>
    <mergeCell ref="C94:I94"/>
    <mergeCell ref="B77:AA80"/>
    <mergeCell ref="A82:AA82"/>
    <mergeCell ref="C83:I83"/>
    <mergeCell ref="C84:I84"/>
    <mergeCell ref="B85:AA85"/>
    <mergeCell ref="B86:G86"/>
    <mergeCell ref="H86:I86"/>
    <mergeCell ref="B73:F73"/>
    <mergeCell ref="G73:K73"/>
    <mergeCell ref="L73:P73"/>
    <mergeCell ref="Q73:U73"/>
    <mergeCell ref="V73:AA73"/>
    <mergeCell ref="B74:F74"/>
    <mergeCell ref="G74:K74"/>
    <mergeCell ref="L74:P74"/>
    <mergeCell ref="Q74:U74"/>
    <mergeCell ref="V74:AA74"/>
    <mergeCell ref="A65:AA65"/>
    <mergeCell ref="C66:I66"/>
    <mergeCell ref="C67:I67"/>
    <mergeCell ref="B68:AA68"/>
    <mergeCell ref="B69:AA69"/>
    <mergeCell ref="B70:AA70"/>
    <mergeCell ref="O59:AA59"/>
    <mergeCell ref="F60:I60"/>
    <mergeCell ref="J60:N60"/>
    <mergeCell ref="O60:AA60"/>
    <mergeCell ref="A62:AA62"/>
    <mergeCell ref="B63:G63"/>
    <mergeCell ref="H63:I63"/>
    <mergeCell ref="F57:I57"/>
    <mergeCell ref="J57:N57"/>
    <mergeCell ref="O57:U57"/>
    <mergeCell ref="V57:AA57"/>
    <mergeCell ref="B58:E60"/>
    <mergeCell ref="F58:I58"/>
    <mergeCell ref="J58:N58"/>
    <mergeCell ref="O58:AA58"/>
    <mergeCell ref="F59:I59"/>
    <mergeCell ref="J59:N59"/>
    <mergeCell ref="B54:E57"/>
    <mergeCell ref="F54:I55"/>
    <mergeCell ref="J54:N55"/>
    <mergeCell ref="O54:AA54"/>
    <mergeCell ref="O55:U55"/>
    <mergeCell ref="V55:AA55"/>
    <mergeCell ref="F56:I56"/>
    <mergeCell ref="J56:N56"/>
    <mergeCell ref="O56:U56"/>
    <mergeCell ref="V56:AA56"/>
    <mergeCell ref="B47:X47"/>
    <mergeCell ref="B48:X48"/>
    <mergeCell ref="A50:AA50"/>
    <mergeCell ref="B51:E53"/>
    <mergeCell ref="F51:I51"/>
    <mergeCell ref="J51:N51"/>
    <mergeCell ref="F52:I52"/>
    <mergeCell ref="J52:N52"/>
    <mergeCell ref="F53:I53"/>
    <mergeCell ref="J53:N53"/>
    <mergeCell ref="W44:AA44"/>
    <mergeCell ref="C45:J45"/>
    <mergeCell ref="K45:M45"/>
    <mergeCell ref="O45:Q45"/>
    <mergeCell ref="R45:V45"/>
    <mergeCell ref="W45:AA45"/>
    <mergeCell ref="B46:H46"/>
    <mergeCell ref="I46:K46"/>
    <mergeCell ref="M46:O46"/>
    <mergeCell ref="P46:S46"/>
    <mergeCell ref="W41:AA41"/>
    <mergeCell ref="C42:J42"/>
    <mergeCell ref="K42:M42"/>
    <mergeCell ref="O42:Q42"/>
    <mergeCell ref="R42:V42"/>
    <mergeCell ref="W42:AA42"/>
    <mergeCell ref="C43:J43"/>
    <mergeCell ref="K43:M43"/>
    <mergeCell ref="O43:Q43"/>
    <mergeCell ref="R43:V43"/>
    <mergeCell ref="W43:AA43"/>
    <mergeCell ref="W39:AA39"/>
    <mergeCell ref="C40:J40"/>
    <mergeCell ref="K40:M40"/>
    <mergeCell ref="O40:Q40"/>
    <mergeCell ref="R40:V40"/>
    <mergeCell ref="W40:AA40"/>
    <mergeCell ref="W37:AA37"/>
    <mergeCell ref="C38:J38"/>
    <mergeCell ref="K38:M38"/>
    <mergeCell ref="O38:Q38"/>
    <mergeCell ref="R38:V38"/>
    <mergeCell ref="W38:AA38"/>
    <mergeCell ref="B35:J35"/>
    <mergeCell ref="K35:S35"/>
    <mergeCell ref="B36:J36"/>
    <mergeCell ref="K36:S36"/>
    <mergeCell ref="B37:B45"/>
    <mergeCell ref="C37:J37"/>
    <mergeCell ref="K37:M37"/>
    <mergeCell ref="O37:Q37"/>
    <mergeCell ref="C39:J39"/>
    <mergeCell ref="K39:M39"/>
    <mergeCell ref="O39:Q39"/>
    <mergeCell ref="R39:V39"/>
    <mergeCell ref="C41:J41"/>
    <mergeCell ref="K41:M41"/>
    <mergeCell ref="O41:Q41"/>
    <mergeCell ref="R41:V41"/>
    <mergeCell ref="C44:J44"/>
    <mergeCell ref="K44:M44"/>
    <mergeCell ref="O44:Q44"/>
    <mergeCell ref="R44:V44"/>
    <mergeCell ref="B32:J32"/>
    <mergeCell ref="K32:S32"/>
    <mergeCell ref="B33:J33"/>
    <mergeCell ref="K33:S33"/>
    <mergeCell ref="B34:J34"/>
    <mergeCell ref="K34:S34"/>
    <mergeCell ref="B29:J29"/>
    <mergeCell ref="K29:S29"/>
    <mergeCell ref="B30:J30"/>
    <mergeCell ref="K30:S30"/>
    <mergeCell ref="B31:J31"/>
    <mergeCell ref="K31:S31"/>
    <mergeCell ref="B26:J26"/>
    <mergeCell ref="K26:S26"/>
    <mergeCell ref="B27:J27"/>
    <mergeCell ref="K27:S27"/>
    <mergeCell ref="B28:J28"/>
    <mergeCell ref="K28:S28"/>
    <mergeCell ref="C20:I20"/>
    <mergeCell ref="B21:F21"/>
    <mergeCell ref="G21:S21"/>
    <mergeCell ref="A24:AA24"/>
    <mergeCell ref="B25:J25"/>
    <mergeCell ref="K25:S25"/>
    <mergeCell ref="A17:AA17"/>
    <mergeCell ref="A18:AA18"/>
    <mergeCell ref="C19:I19"/>
    <mergeCell ref="T6:AA6"/>
    <mergeCell ref="A7:D7"/>
    <mergeCell ref="A8:D8"/>
    <mergeCell ref="E8:H8"/>
    <mergeCell ref="L9:N9"/>
    <mergeCell ref="O9:AA9"/>
    <mergeCell ref="A1:AA1"/>
    <mergeCell ref="A2:AA2"/>
    <mergeCell ref="I3:N3"/>
    <mergeCell ref="O3:Q3"/>
    <mergeCell ref="G4:N4"/>
    <mergeCell ref="P4:W4"/>
    <mergeCell ref="L11:N11"/>
    <mergeCell ref="O11:AA11"/>
    <mergeCell ref="A14:AA16"/>
  </mergeCells>
  <phoneticPr fontId="2"/>
  <dataValidations count="13">
    <dataValidation type="list" allowBlank="1" showInputMessage="1" showErrorMessage="1" sqref="P4:W4">
      <formula1>"受給開始　年目,受給開始1年目,受給開始2年目,受給開始3年目,受給開始4年目,受給開始5年目,給付終了後1年目,給付終了後2年目,給付終了後3年目,給付終了後4年目,給付終了後5年目"</formula1>
    </dataValidation>
    <dataValidation type="list" allowBlank="1" showInputMessage="1" showErrorMessage="1" sqref="O3 JH3 TD3 ACZ3 AMV3 AWR3 BGN3 BQJ3 CAF3 CKB3 CTX3 DDT3 DNP3 DXL3 EHH3 ERD3 FAZ3 FKV3 FUR3 GEN3 GOJ3 GYF3 HIB3 HRX3 IBT3 ILP3 IVL3 JFH3 JPD3 JYZ3 KIV3 KSR3 LCN3 LMJ3 LWF3 MGB3 MPX3 MZT3 NJP3 NTL3 ODH3 OND3 OWZ3 PGV3 PQR3 QAN3 QKJ3 QUF3 REB3 RNX3 RXT3 SHP3 SRL3 TBH3 TLD3 TUZ3 UEV3 UOR3 UYN3 VIJ3 VSF3 WCB3 WLX3 WVT3 L65541 JH65541 TD65541 ACZ65541 AMV65541 AWR65541 BGN65541 BQJ65541 CAF65541 CKB65541 CTX65541 DDT65541 DNP65541 DXL65541 EHH65541 ERD65541 FAZ65541 FKV65541 FUR65541 GEN65541 GOJ65541 GYF65541 HIB65541 HRX65541 IBT65541 ILP65541 IVL65541 JFH65541 JPD65541 JYZ65541 KIV65541 KSR65541 LCN65541 LMJ65541 LWF65541 MGB65541 MPX65541 MZT65541 NJP65541 NTL65541 ODH65541 OND65541 OWZ65541 PGV65541 PQR65541 QAN65541 QKJ65541 QUF65541 REB65541 RNX65541 RXT65541 SHP65541 SRL65541 TBH65541 TLD65541 TUZ65541 UEV65541 UOR65541 UYN65541 VIJ65541 VSF65541 WCB65541 WLX65541 WVT65541 L131077 JH131077 TD131077 ACZ131077 AMV131077 AWR131077 BGN131077 BQJ131077 CAF131077 CKB131077 CTX131077 DDT131077 DNP131077 DXL131077 EHH131077 ERD131077 FAZ131077 FKV131077 FUR131077 GEN131077 GOJ131077 GYF131077 HIB131077 HRX131077 IBT131077 ILP131077 IVL131077 JFH131077 JPD131077 JYZ131077 KIV131077 KSR131077 LCN131077 LMJ131077 LWF131077 MGB131077 MPX131077 MZT131077 NJP131077 NTL131077 ODH131077 OND131077 OWZ131077 PGV131077 PQR131077 QAN131077 QKJ131077 QUF131077 REB131077 RNX131077 RXT131077 SHP131077 SRL131077 TBH131077 TLD131077 TUZ131077 UEV131077 UOR131077 UYN131077 VIJ131077 VSF131077 WCB131077 WLX131077 WVT131077 L196613 JH196613 TD196613 ACZ196613 AMV196613 AWR196613 BGN196613 BQJ196613 CAF196613 CKB196613 CTX196613 DDT196613 DNP196613 DXL196613 EHH196613 ERD196613 FAZ196613 FKV196613 FUR196613 GEN196613 GOJ196613 GYF196613 HIB196613 HRX196613 IBT196613 ILP196613 IVL196613 JFH196613 JPD196613 JYZ196613 KIV196613 KSR196613 LCN196613 LMJ196613 LWF196613 MGB196613 MPX196613 MZT196613 NJP196613 NTL196613 ODH196613 OND196613 OWZ196613 PGV196613 PQR196613 QAN196613 QKJ196613 QUF196613 REB196613 RNX196613 RXT196613 SHP196613 SRL196613 TBH196613 TLD196613 TUZ196613 UEV196613 UOR196613 UYN196613 VIJ196613 VSF196613 WCB196613 WLX196613 WVT196613 L262149 JH262149 TD262149 ACZ262149 AMV262149 AWR262149 BGN262149 BQJ262149 CAF262149 CKB262149 CTX262149 DDT262149 DNP262149 DXL262149 EHH262149 ERD262149 FAZ262149 FKV262149 FUR262149 GEN262149 GOJ262149 GYF262149 HIB262149 HRX262149 IBT262149 ILP262149 IVL262149 JFH262149 JPD262149 JYZ262149 KIV262149 KSR262149 LCN262149 LMJ262149 LWF262149 MGB262149 MPX262149 MZT262149 NJP262149 NTL262149 ODH262149 OND262149 OWZ262149 PGV262149 PQR262149 QAN262149 QKJ262149 QUF262149 REB262149 RNX262149 RXT262149 SHP262149 SRL262149 TBH262149 TLD262149 TUZ262149 UEV262149 UOR262149 UYN262149 VIJ262149 VSF262149 WCB262149 WLX262149 WVT262149 L327685 JH327685 TD327685 ACZ327685 AMV327685 AWR327685 BGN327685 BQJ327685 CAF327685 CKB327685 CTX327685 DDT327685 DNP327685 DXL327685 EHH327685 ERD327685 FAZ327685 FKV327685 FUR327685 GEN327685 GOJ327685 GYF327685 HIB327685 HRX327685 IBT327685 ILP327685 IVL327685 JFH327685 JPD327685 JYZ327685 KIV327685 KSR327685 LCN327685 LMJ327685 LWF327685 MGB327685 MPX327685 MZT327685 NJP327685 NTL327685 ODH327685 OND327685 OWZ327685 PGV327685 PQR327685 QAN327685 QKJ327685 QUF327685 REB327685 RNX327685 RXT327685 SHP327685 SRL327685 TBH327685 TLD327685 TUZ327685 UEV327685 UOR327685 UYN327685 VIJ327685 VSF327685 WCB327685 WLX327685 WVT327685 L393221 JH393221 TD393221 ACZ393221 AMV393221 AWR393221 BGN393221 BQJ393221 CAF393221 CKB393221 CTX393221 DDT393221 DNP393221 DXL393221 EHH393221 ERD393221 FAZ393221 FKV393221 FUR393221 GEN393221 GOJ393221 GYF393221 HIB393221 HRX393221 IBT393221 ILP393221 IVL393221 JFH393221 JPD393221 JYZ393221 KIV393221 KSR393221 LCN393221 LMJ393221 LWF393221 MGB393221 MPX393221 MZT393221 NJP393221 NTL393221 ODH393221 OND393221 OWZ393221 PGV393221 PQR393221 QAN393221 QKJ393221 QUF393221 REB393221 RNX393221 RXT393221 SHP393221 SRL393221 TBH393221 TLD393221 TUZ393221 UEV393221 UOR393221 UYN393221 VIJ393221 VSF393221 WCB393221 WLX393221 WVT393221 L458757 JH458757 TD458757 ACZ458757 AMV458757 AWR458757 BGN458757 BQJ458757 CAF458757 CKB458757 CTX458757 DDT458757 DNP458757 DXL458757 EHH458757 ERD458757 FAZ458757 FKV458757 FUR458757 GEN458757 GOJ458757 GYF458757 HIB458757 HRX458757 IBT458757 ILP458757 IVL458757 JFH458757 JPD458757 JYZ458757 KIV458757 KSR458757 LCN458757 LMJ458757 LWF458757 MGB458757 MPX458757 MZT458757 NJP458757 NTL458757 ODH458757 OND458757 OWZ458757 PGV458757 PQR458757 QAN458757 QKJ458757 QUF458757 REB458757 RNX458757 RXT458757 SHP458757 SRL458757 TBH458757 TLD458757 TUZ458757 UEV458757 UOR458757 UYN458757 VIJ458757 VSF458757 WCB458757 WLX458757 WVT458757 L524293 JH524293 TD524293 ACZ524293 AMV524293 AWR524293 BGN524293 BQJ524293 CAF524293 CKB524293 CTX524293 DDT524293 DNP524293 DXL524293 EHH524293 ERD524293 FAZ524293 FKV524293 FUR524293 GEN524293 GOJ524293 GYF524293 HIB524293 HRX524293 IBT524293 ILP524293 IVL524293 JFH524293 JPD524293 JYZ524293 KIV524293 KSR524293 LCN524293 LMJ524293 LWF524293 MGB524293 MPX524293 MZT524293 NJP524293 NTL524293 ODH524293 OND524293 OWZ524293 PGV524293 PQR524293 QAN524293 QKJ524293 QUF524293 REB524293 RNX524293 RXT524293 SHP524293 SRL524293 TBH524293 TLD524293 TUZ524293 UEV524293 UOR524293 UYN524293 VIJ524293 VSF524293 WCB524293 WLX524293 WVT524293 L589829 JH589829 TD589829 ACZ589829 AMV589829 AWR589829 BGN589829 BQJ589829 CAF589829 CKB589829 CTX589829 DDT589829 DNP589829 DXL589829 EHH589829 ERD589829 FAZ589829 FKV589829 FUR589829 GEN589829 GOJ589829 GYF589829 HIB589829 HRX589829 IBT589829 ILP589829 IVL589829 JFH589829 JPD589829 JYZ589829 KIV589829 KSR589829 LCN589829 LMJ589829 LWF589829 MGB589829 MPX589829 MZT589829 NJP589829 NTL589829 ODH589829 OND589829 OWZ589829 PGV589829 PQR589829 QAN589829 QKJ589829 QUF589829 REB589829 RNX589829 RXT589829 SHP589829 SRL589829 TBH589829 TLD589829 TUZ589829 UEV589829 UOR589829 UYN589829 VIJ589829 VSF589829 WCB589829 WLX589829 WVT589829 L655365 JH655365 TD655365 ACZ655365 AMV655365 AWR655365 BGN655365 BQJ655365 CAF655365 CKB655365 CTX655365 DDT655365 DNP655365 DXL655365 EHH655365 ERD655365 FAZ655365 FKV655365 FUR655365 GEN655365 GOJ655365 GYF655365 HIB655365 HRX655365 IBT655365 ILP655365 IVL655365 JFH655365 JPD655365 JYZ655365 KIV655365 KSR655365 LCN655365 LMJ655365 LWF655365 MGB655365 MPX655365 MZT655365 NJP655365 NTL655365 ODH655365 OND655365 OWZ655365 PGV655365 PQR655365 QAN655365 QKJ655365 QUF655365 REB655365 RNX655365 RXT655365 SHP655365 SRL655365 TBH655365 TLD655365 TUZ655365 UEV655365 UOR655365 UYN655365 VIJ655365 VSF655365 WCB655365 WLX655365 WVT655365 L720901 JH720901 TD720901 ACZ720901 AMV720901 AWR720901 BGN720901 BQJ720901 CAF720901 CKB720901 CTX720901 DDT720901 DNP720901 DXL720901 EHH720901 ERD720901 FAZ720901 FKV720901 FUR720901 GEN720901 GOJ720901 GYF720901 HIB720901 HRX720901 IBT720901 ILP720901 IVL720901 JFH720901 JPD720901 JYZ720901 KIV720901 KSR720901 LCN720901 LMJ720901 LWF720901 MGB720901 MPX720901 MZT720901 NJP720901 NTL720901 ODH720901 OND720901 OWZ720901 PGV720901 PQR720901 QAN720901 QKJ720901 QUF720901 REB720901 RNX720901 RXT720901 SHP720901 SRL720901 TBH720901 TLD720901 TUZ720901 UEV720901 UOR720901 UYN720901 VIJ720901 VSF720901 WCB720901 WLX720901 WVT720901 L786437 JH786437 TD786437 ACZ786437 AMV786437 AWR786437 BGN786437 BQJ786437 CAF786437 CKB786437 CTX786437 DDT786437 DNP786437 DXL786437 EHH786437 ERD786437 FAZ786437 FKV786437 FUR786437 GEN786437 GOJ786437 GYF786437 HIB786437 HRX786437 IBT786437 ILP786437 IVL786437 JFH786437 JPD786437 JYZ786437 KIV786437 KSR786437 LCN786437 LMJ786437 LWF786437 MGB786437 MPX786437 MZT786437 NJP786437 NTL786437 ODH786437 OND786437 OWZ786437 PGV786437 PQR786437 QAN786437 QKJ786437 QUF786437 REB786437 RNX786437 RXT786437 SHP786437 SRL786437 TBH786437 TLD786437 TUZ786437 UEV786437 UOR786437 UYN786437 VIJ786437 VSF786437 WCB786437 WLX786437 WVT786437 L851973 JH851973 TD851973 ACZ851973 AMV851973 AWR851973 BGN851973 BQJ851973 CAF851973 CKB851973 CTX851973 DDT851973 DNP851973 DXL851973 EHH851973 ERD851973 FAZ851973 FKV851973 FUR851973 GEN851973 GOJ851973 GYF851973 HIB851973 HRX851973 IBT851973 ILP851973 IVL851973 JFH851973 JPD851973 JYZ851973 KIV851973 KSR851973 LCN851973 LMJ851973 LWF851973 MGB851973 MPX851973 MZT851973 NJP851973 NTL851973 ODH851973 OND851973 OWZ851973 PGV851973 PQR851973 QAN851973 QKJ851973 QUF851973 REB851973 RNX851973 RXT851973 SHP851973 SRL851973 TBH851973 TLD851973 TUZ851973 UEV851973 UOR851973 UYN851973 VIJ851973 VSF851973 WCB851973 WLX851973 WVT851973 L917509 JH917509 TD917509 ACZ917509 AMV917509 AWR917509 BGN917509 BQJ917509 CAF917509 CKB917509 CTX917509 DDT917509 DNP917509 DXL917509 EHH917509 ERD917509 FAZ917509 FKV917509 FUR917509 GEN917509 GOJ917509 GYF917509 HIB917509 HRX917509 IBT917509 ILP917509 IVL917509 JFH917509 JPD917509 JYZ917509 KIV917509 KSR917509 LCN917509 LMJ917509 LWF917509 MGB917509 MPX917509 MZT917509 NJP917509 NTL917509 ODH917509 OND917509 OWZ917509 PGV917509 PQR917509 QAN917509 QKJ917509 QUF917509 REB917509 RNX917509 RXT917509 SHP917509 SRL917509 TBH917509 TLD917509 TUZ917509 UEV917509 UOR917509 UYN917509 VIJ917509 VSF917509 WCB917509 WLX917509 WVT917509 L983045 JH983045 TD983045 ACZ983045 AMV983045 AWR983045 BGN983045 BQJ983045 CAF983045 CKB983045 CTX983045 DDT983045 DNP983045 DXL983045 EHH983045 ERD983045 FAZ983045 FKV983045 FUR983045 GEN983045 GOJ983045 GYF983045 HIB983045 HRX983045 IBT983045 ILP983045 IVL983045 JFH983045 JPD983045 JYZ983045 KIV983045 KSR983045 LCN983045 LMJ983045 LWF983045 MGB983045 MPX983045 MZT983045 NJP983045 NTL983045 ODH983045 OND983045 OWZ983045 PGV983045 PQR983045 QAN983045 QKJ983045 QUF983045 REB983045 RNX983045 RXT983045 SHP983045 SRL983045 TBH983045 TLD983045 TUZ983045 UEV983045 UOR983045 UYN983045 VIJ983045 VSF983045 WCB983045 WLX983045 WVT983045">
      <formula1>"1～6,7～12"</formula1>
    </dataValidation>
    <dataValidation type="list" allowBlank="1" showInputMessage="1" showErrorMessage="1" sqref="G4:N4 JC4:JJ4 SY4:TF4 ACU4:ADB4 AMQ4:AMX4 AWM4:AWT4 BGI4:BGP4 BQE4:BQL4 CAA4:CAH4 CJW4:CKD4 CTS4:CTZ4 DDO4:DDV4 DNK4:DNR4 DXG4:DXN4 EHC4:EHJ4 EQY4:ERF4 FAU4:FBB4 FKQ4:FKX4 FUM4:FUT4 GEI4:GEP4 GOE4:GOL4 GYA4:GYH4 HHW4:HID4 HRS4:HRZ4 IBO4:IBV4 ILK4:ILR4 IVG4:IVN4 JFC4:JFJ4 JOY4:JPF4 JYU4:JZB4 KIQ4:KIX4 KSM4:KST4 LCI4:LCP4 LME4:LML4 LWA4:LWH4 MFW4:MGD4 MPS4:MPZ4 MZO4:MZV4 NJK4:NJR4 NTG4:NTN4 ODC4:ODJ4 OMY4:ONF4 OWU4:OXB4 PGQ4:PGX4 PQM4:PQT4 QAI4:QAP4 QKE4:QKL4 QUA4:QUH4 RDW4:RED4 RNS4:RNZ4 RXO4:RXV4 SHK4:SHR4 SRG4:SRN4 TBC4:TBJ4 TKY4:TLF4 TUU4:TVB4 UEQ4:UEX4 UOM4:UOT4 UYI4:UYP4 VIE4:VIL4 VSA4:VSH4 WBW4:WCD4 WLS4:WLZ4 WVO4:WVV4 G65542:N65542 JC65542:JJ65542 SY65542:TF65542 ACU65542:ADB65542 AMQ65542:AMX65542 AWM65542:AWT65542 BGI65542:BGP65542 BQE65542:BQL65542 CAA65542:CAH65542 CJW65542:CKD65542 CTS65542:CTZ65542 DDO65542:DDV65542 DNK65542:DNR65542 DXG65542:DXN65542 EHC65542:EHJ65542 EQY65542:ERF65542 FAU65542:FBB65542 FKQ65542:FKX65542 FUM65542:FUT65542 GEI65542:GEP65542 GOE65542:GOL65542 GYA65542:GYH65542 HHW65542:HID65542 HRS65542:HRZ65542 IBO65542:IBV65542 ILK65542:ILR65542 IVG65542:IVN65542 JFC65542:JFJ65542 JOY65542:JPF65542 JYU65542:JZB65542 KIQ65542:KIX65542 KSM65542:KST65542 LCI65542:LCP65542 LME65542:LML65542 LWA65542:LWH65542 MFW65542:MGD65542 MPS65542:MPZ65542 MZO65542:MZV65542 NJK65542:NJR65542 NTG65542:NTN65542 ODC65542:ODJ65542 OMY65542:ONF65542 OWU65542:OXB65542 PGQ65542:PGX65542 PQM65542:PQT65542 QAI65542:QAP65542 QKE65542:QKL65542 QUA65542:QUH65542 RDW65542:RED65542 RNS65542:RNZ65542 RXO65542:RXV65542 SHK65542:SHR65542 SRG65542:SRN65542 TBC65542:TBJ65542 TKY65542:TLF65542 TUU65542:TVB65542 UEQ65542:UEX65542 UOM65542:UOT65542 UYI65542:UYP65542 VIE65542:VIL65542 VSA65542:VSH65542 WBW65542:WCD65542 WLS65542:WLZ65542 WVO65542:WVV65542 G131078:N131078 JC131078:JJ131078 SY131078:TF131078 ACU131078:ADB131078 AMQ131078:AMX131078 AWM131078:AWT131078 BGI131078:BGP131078 BQE131078:BQL131078 CAA131078:CAH131078 CJW131078:CKD131078 CTS131078:CTZ131078 DDO131078:DDV131078 DNK131078:DNR131078 DXG131078:DXN131078 EHC131078:EHJ131078 EQY131078:ERF131078 FAU131078:FBB131078 FKQ131078:FKX131078 FUM131078:FUT131078 GEI131078:GEP131078 GOE131078:GOL131078 GYA131078:GYH131078 HHW131078:HID131078 HRS131078:HRZ131078 IBO131078:IBV131078 ILK131078:ILR131078 IVG131078:IVN131078 JFC131078:JFJ131078 JOY131078:JPF131078 JYU131078:JZB131078 KIQ131078:KIX131078 KSM131078:KST131078 LCI131078:LCP131078 LME131078:LML131078 LWA131078:LWH131078 MFW131078:MGD131078 MPS131078:MPZ131078 MZO131078:MZV131078 NJK131078:NJR131078 NTG131078:NTN131078 ODC131078:ODJ131078 OMY131078:ONF131078 OWU131078:OXB131078 PGQ131078:PGX131078 PQM131078:PQT131078 QAI131078:QAP131078 QKE131078:QKL131078 QUA131078:QUH131078 RDW131078:RED131078 RNS131078:RNZ131078 RXO131078:RXV131078 SHK131078:SHR131078 SRG131078:SRN131078 TBC131078:TBJ131078 TKY131078:TLF131078 TUU131078:TVB131078 UEQ131078:UEX131078 UOM131078:UOT131078 UYI131078:UYP131078 VIE131078:VIL131078 VSA131078:VSH131078 WBW131078:WCD131078 WLS131078:WLZ131078 WVO131078:WVV131078 G196614:N196614 JC196614:JJ196614 SY196614:TF196614 ACU196614:ADB196614 AMQ196614:AMX196614 AWM196614:AWT196614 BGI196614:BGP196614 BQE196614:BQL196614 CAA196614:CAH196614 CJW196614:CKD196614 CTS196614:CTZ196614 DDO196614:DDV196614 DNK196614:DNR196614 DXG196614:DXN196614 EHC196614:EHJ196614 EQY196614:ERF196614 FAU196614:FBB196614 FKQ196614:FKX196614 FUM196614:FUT196614 GEI196614:GEP196614 GOE196614:GOL196614 GYA196614:GYH196614 HHW196614:HID196614 HRS196614:HRZ196614 IBO196614:IBV196614 ILK196614:ILR196614 IVG196614:IVN196614 JFC196614:JFJ196614 JOY196614:JPF196614 JYU196614:JZB196614 KIQ196614:KIX196614 KSM196614:KST196614 LCI196614:LCP196614 LME196614:LML196614 LWA196614:LWH196614 MFW196614:MGD196614 MPS196614:MPZ196614 MZO196614:MZV196614 NJK196614:NJR196614 NTG196614:NTN196614 ODC196614:ODJ196614 OMY196614:ONF196614 OWU196614:OXB196614 PGQ196614:PGX196614 PQM196614:PQT196614 QAI196614:QAP196614 QKE196614:QKL196614 QUA196614:QUH196614 RDW196614:RED196614 RNS196614:RNZ196614 RXO196614:RXV196614 SHK196614:SHR196614 SRG196614:SRN196614 TBC196614:TBJ196614 TKY196614:TLF196614 TUU196614:TVB196614 UEQ196614:UEX196614 UOM196614:UOT196614 UYI196614:UYP196614 VIE196614:VIL196614 VSA196614:VSH196614 WBW196614:WCD196614 WLS196614:WLZ196614 WVO196614:WVV196614 G262150:N262150 JC262150:JJ262150 SY262150:TF262150 ACU262150:ADB262150 AMQ262150:AMX262150 AWM262150:AWT262150 BGI262150:BGP262150 BQE262150:BQL262150 CAA262150:CAH262150 CJW262150:CKD262150 CTS262150:CTZ262150 DDO262150:DDV262150 DNK262150:DNR262150 DXG262150:DXN262150 EHC262150:EHJ262150 EQY262150:ERF262150 FAU262150:FBB262150 FKQ262150:FKX262150 FUM262150:FUT262150 GEI262150:GEP262150 GOE262150:GOL262150 GYA262150:GYH262150 HHW262150:HID262150 HRS262150:HRZ262150 IBO262150:IBV262150 ILK262150:ILR262150 IVG262150:IVN262150 JFC262150:JFJ262150 JOY262150:JPF262150 JYU262150:JZB262150 KIQ262150:KIX262150 KSM262150:KST262150 LCI262150:LCP262150 LME262150:LML262150 LWA262150:LWH262150 MFW262150:MGD262150 MPS262150:MPZ262150 MZO262150:MZV262150 NJK262150:NJR262150 NTG262150:NTN262150 ODC262150:ODJ262150 OMY262150:ONF262150 OWU262150:OXB262150 PGQ262150:PGX262150 PQM262150:PQT262150 QAI262150:QAP262150 QKE262150:QKL262150 QUA262150:QUH262150 RDW262150:RED262150 RNS262150:RNZ262150 RXO262150:RXV262150 SHK262150:SHR262150 SRG262150:SRN262150 TBC262150:TBJ262150 TKY262150:TLF262150 TUU262150:TVB262150 UEQ262150:UEX262150 UOM262150:UOT262150 UYI262150:UYP262150 VIE262150:VIL262150 VSA262150:VSH262150 WBW262150:WCD262150 WLS262150:WLZ262150 WVO262150:WVV262150 G327686:N327686 JC327686:JJ327686 SY327686:TF327686 ACU327686:ADB327686 AMQ327686:AMX327686 AWM327686:AWT327686 BGI327686:BGP327686 BQE327686:BQL327686 CAA327686:CAH327686 CJW327686:CKD327686 CTS327686:CTZ327686 DDO327686:DDV327686 DNK327686:DNR327686 DXG327686:DXN327686 EHC327686:EHJ327686 EQY327686:ERF327686 FAU327686:FBB327686 FKQ327686:FKX327686 FUM327686:FUT327686 GEI327686:GEP327686 GOE327686:GOL327686 GYA327686:GYH327686 HHW327686:HID327686 HRS327686:HRZ327686 IBO327686:IBV327686 ILK327686:ILR327686 IVG327686:IVN327686 JFC327686:JFJ327686 JOY327686:JPF327686 JYU327686:JZB327686 KIQ327686:KIX327686 KSM327686:KST327686 LCI327686:LCP327686 LME327686:LML327686 LWA327686:LWH327686 MFW327686:MGD327686 MPS327686:MPZ327686 MZO327686:MZV327686 NJK327686:NJR327686 NTG327686:NTN327686 ODC327686:ODJ327686 OMY327686:ONF327686 OWU327686:OXB327686 PGQ327686:PGX327686 PQM327686:PQT327686 QAI327686:QAP327686 QKE327686:QKL327686 QUA327686:QUH327686 RDW327686:RED327686 RNS327686:RNZ327686 RXO327686:RXV327686 SHK327686:SHR327686 SRG327686:SRN327686 TBC327686:TBJ327686 TKY327686:TLF327686 TUU327686:TVB327686 UEQ327686:UEX327686 UOM327686:UOT327686 UYI327686:UYP327686 VIE327686:VIL327686 VSA327686:VSH327686 WBW327686:WCD327686 WLS327686:WLZ327686 WVO327686:WVV327686 G393222:N393222 JC393222:JJ393222 SY393222:TF393222 ACU393222:ADB393222 AMQ393222:AMX393222 AWM393222:AWT393222 BGI393222:BGP393222 BQE393222:BQL393222 CAA393222:CAH393222 CJW393222:CKD393222 CTS393222:CTZ393222 DDO393222:DDV393222 DNK393222:DNR393222 DXG393222:DXN393222 EHC393222:EHJ393222 EQY393222:ERF393222 FAU393222:FBB393222 FKQ393222:FKX393222 FUM393222:FUT393222 GEI393222:GEP393222 GOE393222:GOL393222 GYA393222:GYH393222 HHW393222:HID393222 HRS393222:HRZ393222 IBO393222:IBV393222 ILK393222:ILR393222 IVG393222:IVN393222 JFC393222:JFJ393222 JOY393222:JPF393222 JYU393222:JZB393222 KIQ393222:KIX393222 KSM393222:KST393222 LCI393222:LCP393222 LME393222:LML393222 LWA393222:LWH393222 MFW393222:MGD393222 MPS393222:MPZ393222 MZO393222:MZV393222 NJK393222:NJR393222 NTG393222:NTN393222 ODC393222:ODJ393222 OMY393222:ONF393222 OWU393222:OXB393222 PGQ393222:PGX393222 PQM393222:PQT393222 QAI393222:QAP393222 QKE393222:QKL393222 QUA393222:QUH393222 RDW393222:RED393222 RNS393222:RNZ393222 RXO393222:RXV393222 SHK393222:SHR393222 SRG393222:SRN393222 TBC393222:TBJ393222 TKY393222:TLF393222 TUU393222:TVB393222 UEQ393222:UEX393222 UOM393222:UOT393222 UYI393222:UYP393222 VIE393222:VIL393222 VSA393222:VSH393222 WBW393222:WCD393222 WLS393222:WLZ393222 WVO393222:WVV393222 G458758:N458758 JC458758:JJ458758 SY458758:TF458758 ACU458758:ADB458758 AMQ458758:AMX458758 AWM458758:AWT458758 BGI458758:BGP458758 BQE458758:BQL458758 CAA458758:CAH458758 CJW458758:CKD458758 CTS458758:CTZ458758 DDO458758:DDV458758 DNK458758:DNR458758 DXG458758:DXN458758 EHC458758:EHJ458758 EQY458758:ERF458758 FAU458758:FBB458758 FKQ458758:FKX458758 FUM458758:FUT458758 GEI458758:GEP458758 GOE458758:GOL458758 GYA458758:GYH458758 HHW458758:HID458758 HRS458758:HRZ458758 IBO458758:IBV458758 ILK458758:ILR458758 IVG458758:IVN458758 JFC458758:JFJ458758 JOY458758:JPF458758 JYU458758:JZB458758 KIQ458758:KIX458758 KSM458758:KST458758 LCI458758:LCP458758 LME458758:LML458758 LWA458758:LWH458758 MFW458758:MGD458758 MPS458758:MPZ458758 MZO458758:MZV458758 NJK458758:NJR458758 NTG458758:NTN458758 ODC458758:ODJ458758 OMY458758:ONF458758 OWU458758:OXB458758 PGQ458758:PGX458758 PQM458758:PQT458758 QAI458758:QAP458758 QKE458758:QKL458758 QUA458758:QUH458758 RDW458758:RED458758 RNS458758:RNZ458758 RXO458758:RXV458758 SHK458758:SHR458758 SRG458758:SRN458758 TBC458758:TBJ458758 TKY458758:TLF458758 TUU458758:TVB458758 UEQ458758:UEX458758 UOM458758:UOT458758 UYI458758:UYP458758 VIE458758:VIL458758 VSA458758:VSH458758 WBW458758:WCD458758 WLS458758:WLZ458758 WVO458758:WVV458758 G524294:N524294 JC524294:JJ524294 SY524294:TF524294 ACU524294:ADB524294 AMQ524294:AMX524294 AWM524294:AWT524294 BGI524294:BGP524294 BQE524294:BQL524294 CAA524294:CAH524294 CJW524294:CKD524294 CTS524294:CTZ524294 DDO524294:DDV524294 DNK524294:DNR524294 DXG524294:DXN524294 EHC524294:EHJ524294 EQY524294:ERF524294 FAU524294:FBB524294 FKQ524294:FKX524294 FUM524294:FUT524294 GEI524294:GEP524294 GOE524294:GOL524294 GYA524294:GYH524294 HHW524294:HID524294 HRS524294:HRZ524294 IBO524294:IBV524294 ILK524294:ILR524294 IVG524294:IVN524294 JFC524294:JFJ524294 JOY524294:JPF524294 JYU524294:JZB524294 KIQ524294:KIX524294 KSM524294:KST524294 LCI524294:LCP524294 LME524294:LML524294 LWA524294:LWH524294 MFW524294:MGD524294 MPS524294:MPZ524294 MZO524294:MZV524294 NJK524294:NJR524294 NTG524294:NTN524294 ODC524294:ODJ524294 OMY524294:ONF524294 OWU524294:OXB524294 PGQ524294:PGX524294 PQM524294:PQT524294 QAI524294:QAP524294 QKE524294:QKL524294 QUA524294:QUH524294 RDW524294:RED524294 RNS524294:RNZ524294 RXO524294:RXV524294 SHK524294:SHR524294 SRG524294:SRN524294 TBC524294:TBJ524294 TKY524294:TLF524294 TUU524294:TVB524294 UEQ524294:UEX524294 UOM524294:UOT524294 UYI524294:UYP524294 VIE524294:VIL524294 VSA524294:VSH524294 WBW524294:WCD524294 WLS524294:WLZ524294 WVO524294:WVV524294 G589830:N589830 JC589830:JJ589830 SY589830:TF589830 ACU589830:ADB589830 AMQ589830:AMX589830 AWM589830:AWT589830 BGI589830:BGP589830 BQE589830:BQL589830 CAA589830:CAH589830 CJW589830:CKD589830 CTS589830:CTZ589830 DDO589830:DDV589830 DNK589830:DNR589830 DXG589830:DXN589830 EHC589830:EHJ589830 EQY589830:ERF589830 FAU589830:FBB589830 FKQ589830:FKX589830 FUM589830:FUT589830 GEI589830:GEP589830 GOE589830:GOL589830 GYA589830:GYH589830 HHW589830:HID589830 HRS589830:HRZ589830 IBO589830:IBV589830 ILK589830:ILR589830 IVG589830:IVN589830 JFC589830:JFJ589830 JOY589830:JPF589830 JYU589830:JZB589830 KIQ589830:KIX589830 KSM589830:KST589830 LCI589830:LCP589830 LME589830:LML589830 LWA589830:LWH589830 MFW589830:MGD589830 MPS589830:MPZ589830 MZO589830:MZV589830 NJK589830:NJR589830 NTG589830:NTN589830 ODC589830:ODJ589830 OMY589830:ONF589830 OWU589830:OXB589830 PGQ589830:PGX589830 PQM589830:PQT589830 QAI589830:QAP589830 QKE589830:QKL589830 QUA589830:QUH589830 RDW589830:RED589830 RNS589830:RNZ589830 RXO589830:RXV589830 SHK589830:SHR589830 SRG589830:SRN589830 TBC589830:TBJ589830 TKY589830:TLF589830 TUU589830:TVB589830 UEQ589830:UEX589830 UOM589830:UOT589830 UYI589830:UYP589830 VIE589830:VIL589830 VSA589830:VSH589830 WBW589830:WCD589830 WLS589830:WLZ589830 WVO589830:WVV589830 G655366:N655366 JC655366:JJ655366 SY655366:TF655366 ACU655366:ADB655366 AMQ655366:AMX655366 AWM655366:AWT655366 BGI655366:BGP655366 BQE655366:BQL655366 CAA655366:CAH655366 CJW655366:CKD655366 CTS655366:CTZ655366 DDO655366:DDV655366 DNK655366:DNR655366 DXG655366:DXN655366 EHC655366:EHJ655366 EQY655366:ERF655366 FAU655366:FBB655366 FKQ655366:FKX655366 FUM655366:FUT655366 GEI655366:GEP655366 GOE655366:GOL655366 GYA655366:GYH655366 HHW655366:HID655366 HRS655366:HRZ655366 IBO655366:IBV655366 ILK655366:ILR655366 IVG655366:IVN655366 JFC655366:JFJ655366 JOY655366:JPF655366 JYU655366:JZB655366 KIQ655366:KIX655366 KSM655366:KST655366 LCI655366:LCP655366 LME655366:LML655366 LWA655366:LWH655366 MFW655366:MGD655366 MPS655366:MPZ655366 MZO655366:MZV655366 NJK655366:NJR655366 NTG655366:NTN655366 ODC655366:ODJ655366 OMY655366:ONF655366 OWU655366:OXB655366 PGQ655366:PGX655366 PQM655366:PQT655366 QAI655366:QAP655366 QKE655366:QKL655366 QUA655366:QUH655366 RDW655366:RED655366 RNS655366:RNZ655366 RXO655366:RXV655366 SHK655366:SHR655366 SRG655366:SRN655366 TBC655366:TBJ655366 TKY655366:TLF655366 TUU655366:TVB655366 UEQ655366:UEX655366 UOM655366:UOT655366 UYI655366:UYP655366 VIE655366:VIL655366 VSA655366:VSH655366 WBW655366:WCD655366 WLS655366:WLZ655366 WVO655366:WVV655366 G720902:N720902 JC720902:JJ720902 SY720902:TF720902 ACU720902:ADB720902 AMQ720902:AMX720902 AWM720902:AWT720902 BGI720902:BGP720902 BQE720902:BQL720902 CAA720902:CAH720902 CJW720902:CKD720902 CTS720902:CTZ720902 DDO720902:DDV720902 DNK720902:DNR720902 DXG720902:DXN720902 EHC720902:EHJ720902 EQY720902:ERF720902 FAU720902:FBB720902 FKQ720902:FKX720902 FUM720902:FUT720902 GEI720902:GEP720902 GOE720902:GOL720902 GYA720902:GYH720902 HHW720902:HID720902 HRS720902:HRZ720902 IBO720902:IBV720902 ILK720902:ILR720902 IVG720902:IVN720902 JFC720902:JFJ720902 JOY720902:JPF720902 JYU720902:JZB720902 KIQ720902:KIX720902 KSM720902:KST720902 LCI720902:LCP720902 LME720902:LML720902 LWA720902:LWH720902 MFW720902:MGD720902 MPS720902:MPZ720902 MZO720902:MZV720902 NJK720902:NJR720902 NTG720902:NTN720902 ODC720902:ODJ720902 OMY720902:ONF720902 OWU720902:OXB720902 PGQ720902:PGX720902 PQM720902:PQT720902 QAI720902:QAP720902 QKE720902:QKL720902 QUA720902:QUH720902 RDW720902:RED720902 RNS720902:RNZ720902 RXO720902:RXV720902 SHK720902:SHR720902 SRG720902:SRN720902 TBC720902:TBJ720902 TKY720902:TLF720902 TUU720902:TVB720902 UEQ720902:UEX720902 UOM720902:UOT720902 UYI720902:UYP720902 VIE720902:VIL720902 VSA720902:VSH720902 WBW720902:WCD720902 WLS720902:WLZ720902 WVO720902:WVV720902 G786438:N786438 JC786438:JJ786438 SY786438:TF786438 ACU786438:ADB786438 AMQ786438:AMX786438 AWM786438:AWT786438 BGI786438:BGP786438 BQE786438:BQL786438 CAA786438:CAH786438 CJW786438:CKD786438 CTS786438:CTZ786438 DDO786438:DDV786438 DNK786438:DNR786438 DXG786438:DXN786438 EHC786438:EHJ786438 EQY786438:ERF786438 FAU786438:FBB786438 FKQ786438:FKX786438 FUM786438:FUT786438 GEI786438:GEP786438 GOE786438:GOL786438 GYA786438:GYH786438 HHW786438:HID786438 HRS786438:HRZ786438 IBO786438:IBV786438 ILK786438:ILR786438 IVG786438:IVN786438 JFC786438:JFJ786438 JOY786438:JPF786438 JYU786438:JZB786438 KIQ786438:KIX786438 KSM786438:KST786438 LCI786438:LCP786438 LME786438:LML786438 LWA786438:LWH786438 MFW786438:MGD786438 MPS786438:MPZ786438 MZO786438:MZV786438 NJK786438:NJR786438 NTG786438:NTN786438 ODC786438:ODJ786438 OMY786438:ONF786438 OWU786438:OXB786438 PGQ786438:PGX786438 PQM786438:PQT786438 QAI786438:QAP786438 QKE786438:QKL786438 QUA786438:QUH786438 RDW786438:RED786438 RNS786438:RNZ786438 RXO786438:RXV786438 SHK786438:SHR786438 SRG786438:SRN786438 TBC786438:TBJ786438 TKY786438:TLF786438 TUU786438:TVB786438 UEQ786438:UEX786438 UOM786438:UOT786438 UYI786438:UYP786438 VIE786438:VIL786438 VSA786438:VSH786438 WBW786438:WCD786438 WLS786438:WLZ786438 WVO786438:WVV786438 G851974:N851974 JC851974:JJ851974 SY851974:TF851974 ACU851974:ADB851974 AMQ851974:AMX851974 AWM851974:AWT851974 BGI851974:BGP851974 BQE851974:BQL851974 CAA851974:CAH851974 CJW851974:CKD851974 CTS851974:CTZ851974 DDO851974:DDV851974 DNK851974:DNR851974 DXG851974:DXN851974 EHC851974:EHJ851974 EQY851974:ERF851974 FAU851974:FBB851974 FKQ851974:FKX851974 FUM851974:FUT851974 GEI851974:GEP851974 GOE851974:GOL851974 GYA851974:GYH851974 HHW851974:HID851974 HRS851974:HRZ851974 IBO851974:IBV851974 ILK851974:ILR851974 IVG851974:IVN851974 JFC851974:JFJ851974 JOY851974:JPF851974 JYU851974:JZB851974 KIQ851974:KIX851974 KSM851974:KST851974 LCI851974:LCP851974 LME851974:LML851974 LWA851974:LWH851974 MFW851974:MGD851974 MPS851974:MPZ851974 MZO851974:MZV851974 NJK851974:NJR851974 NTG851974:NTN851974 ODC851974:ODJ851974 OMY851974:ONF851974 OWU851974:OXB851974 PGQ851974:PGX851974 PQM851974:PQT851974 QAI851974:QAP851974 QKE851974:QKL851974 QUA851974:QUH851974 RDW851974:RED851974 RNS851974:RNZ851974 RXO851974:RXV851974 SHK851974:SHR851974 SRG851974:SRN851974 TBC851974:TBJ851974 TKY851974:TLF851974 TUU851974:TVB851974 UEQ851974:UEX851974 UOM851974:UOT851974 UYI851974:UYP851974 VIE851974:VIL851974 VSA851974:VSH851974 WBW851974:WCD851974 WLS851974:WLZ851974 WVO851974:WVV851974 G917510:N917510 JC917510:JJ917510 SY917510:TF917510 ACU917510:ADB917510 AMQ917510:AMX917510 AWM917510:AWT917510 BGI917510:BGP917510 BQE917510:BQL917510 CAA917510:CAH917510 CJW917510:CKD917510 CTS917510:CTZ917510 DDO917510:DDV917510 DNK917510:DNR917510 DXG917510:DXN917510 EHC917510:EHJ917510 EQY917510:ERF917510 FAU917510:FBB917510 FKQ917510:FKX917510 FUM917510:FUT917510 GEI917510:GEP917510 GOE917510:GOL917510 GYA917510:GYH917510 HHW917510:HID917510 HRS917510:HRZ917510 IBO917510:IBV917510 ILK917510:ILR917510 IVG917510:IVN917510 JFC917510:JFJ917510 JOY917510:JPF917510 JYU917510:JZB917510 KIQ917510:KIX917510 KSM917510:KST917510 LCI917510:LCP917510 LME917510:LML917510 LWA917510:LWH917510 MFW917510:MGD917510 MPS917510:MPZ917510 MZO917510:MZV917510 NJK917510:NJR917510 NTG917510:NTN917510 ODC917510:ODJ917510 OMY917510:ONF917510 OWU917510:OXB917510 PGQ917510:PGX917510 PQM917510:PQT917510 QAI917510:QAP917510 QKE917510:QKL917510 QUA917510:QUH917510 RDW917510:RED917510 RNS917510:RNZ917510 RXO917510:RXV917510 SHK917510:SHR917510 SRG917510:SRN917510 TBC917510:TBJ917510 TKY917510:TLF917510 TUU917510:TVB917510 UEQ917510:UEX917510 UOM917510:UOT917510 UYI917510:UYP917510 VIE917510:VIL917510 VSA917510:VSH917510 WBW917510:WCD917510 WLS917510:WLZ917510 WVO917510:WVV917510 G983046:N983046 JC983046:JJ983046 SY983046:TF983046 ACU983046:ADB983046 AMQ983046:AMX983046 AWM983046:AWT983046 BGI983046:BGP983046 BQE983046:BQL983046 CAA983046:CAH983046 CJW983046:CKD983046 CTS983046:CTZ983046 DDO983046:DDV983046 DNK983046:DNR983046 DXG983046:DXN983046 EHC983046:EHJ983046 EQY983046:ERF983046 FAU983046:FBB983046 FKQ983046:FKX983046 FUM983046:FUT983046 GEI983046:GEP983046 GOE983046:GOL983046 GYA983046:GYH983046 HHW983046:HID983046 HRS983046:HRZ983046 IBO983046:IBV983046 ILK983046:ILR983046 IVG983046:IVN983046 JFC983046:JFJ983046 JOY983046:JPF983046 JYU983046:JZB983046 KIQ983046:KIX983046 KSM983046:KST983046 LCI983046:LCP983046 LME983046:LML983046 LWA983046:LWH983046 MFW983046:MGD983046 MPS983046:MPZ983046 MZO983046:MZV983046 NJK983046:NJR983046 NTG983046:NTN983046 ODC983046:ODJ983046 OMY983046:ONF983046 OWU983046:OXB983046 PGQ983046:PGX983046 PQM983046:PQT983046 QAI983046:QAP983046 QKE983046:QKL983046 QUA983046:QUH983046 RDW983046:RED983046 RNS983046:RNZ983046 RXO983046:RXV983046 SHK983046:SHR983046 SRG983046:SRN983046 TBC983046:TBJ983046 TKY983046:TLF983046 TUU983046:TVB983046 UEQ983046:UEX983046 UOM983046:UOT983046 UYI983046:UYP983046 VIE983046:VIL983046 VSA983046:VSH983046 WBW983046:WCD983046 WLS983046:WLZ983046 WVO983046:WVV983046">
      <formula1>"経営開始　年目,経営開始1年目,経営開始2年目,経営開始3年目,経営開始4年目,経営開始5年目,経営開始6年目,経営開始7年目,経営開始8年目,経営開始9年目,経営開始10年目"</formula1>
    </dataValidation>
    <dataValidation type="list" allowBlank="1" showInputMessage="1" showErrorMessage="1" sqref="WVX983046:WWE983046 JL4:JS4 TH4:TO4 ADD4:ADK4 AMZ4:ANG4 AWV4:AXC4 BGR4:BGY4 BQN4:BQU4 CAJ4:CAQ4 CKF4:CKM4 CUB4:CUI4 DDX4:DEE4 DNT4:DOA4 DXP4:DXW4 EHL4:EHS4 ERH4:ERO4 FBD4:FBK4 FKZ4:FLG4 FUV4:FVC4 GER4:GEY4 GON4:GOU4 GYJ4:GYQ4 HIF4:HIM4 HSB4:HSI4 IBX4:ICE4 ILT4:IMA4 IVP4:IVW4 JFL4:JFS4 JPH4:JPO4 JZD4:JZK4 KIZ4:KJG4 KSV4:KTC4 LCR4:LCY4 LMN4:LMU4 LWJ4:LWQ4 MGF4:MGM4 MQB4:MQI4 MZX4:NAE4 NJT4:NKA4 NTP4:NTW4 ODL4:ODS4 ONH4:ONO4 OXD4:OXK4 PGZ4:PHG4 PQV4:PRC4 QAR4:QAY4 QKN4:QKU4 QUJ4:QUQ4 REF4:REM4 ROB4:ROI4 RXX4:RYE4 SHT4:SIA4 SRP4:SRW4 TBL4:TBS4 TLH4:TLO4 TVD4:TVK4 UEZ4:UFG4 UOV4:UPC4 UYR4:UYY4 VIN4:VIU4 VSJ4:VSQ4 WCF4:WCM4 WMB4:WMI4 WVX4:WWE4 P65542:W65542 JL65542:JS65542 TH65542:TO65542 ADD65542:ADK65542 AMZ65542:ANG65542 AWV65542:AXC65542 BGR65542:BGY65542 BQN65542:BQU65542 CAJ65542:CAQ65542 CKF65542:CKM65542 CUB65542:CUI65542 DDX65542:DEE65542 DNT65542:DOA65542 DXP65542:DXW65542 EHL65542:EHS65542 ERH65542:ERO65542 FBD65542:FBK65542 FKZ65542:FLG65542 FUV65542:FVC65542 GER65542:GEY65542 GON65542:GOU65542 GYJ65542:GYQ65542 HIF65542:HIM65542 HSB65542:HSI65542 IBX65542:ICE65542 ILT65542:IMA65542 IVP65542:IVW65542 JFL65542:JFS65542 JPH65542:JPO65542 JZD65542:JZK65542 KIZ65542:KJG65542 KSV65542:KTC65542 LCR65542:LCY65542 LMN65542:LMU65542 LWJ65542:LWQ65542 MGF65542:MGM65542 MQB65542:MQI65542 MZX65542:NAE65542 NJT65542:NKA65542 NTP65542:NTW65542 ODL65542:ODS65542 ONH65542:ONO65542 OXD65542:OXK65542 PGZ65542:PHG65542 PQV65542:PRC65542 QAR65542:QAY65542 QKN65542:QKU65542 QUJ65542:QUQ65542 REF65542:REM65542 ROB65542:ROI65542 RXX65542:RYE65542 SHT65542:SIA65542 SRP65542:SRW65542 TBL65542:TBS65542 TLH65542:TLO65542 TVD65542:TVK65542 UEZ65542:UFG65542 UOV65542:UPC65542 UYR65542:UYY65542 VIN65542:VIU65542 VSJ65542:VSQ65542 WCF65542:WCM65542 WMB65542:WMI65542 WVX65542:WWE65542 P131078:W131078 JL131078:JS131078 TH131078:TO131078 ADD131078:ADK131078 AMZ131078:ANG131078 AWV131078:AXC131078 BGR131078:BGY131078 BQN131078:BQU131078 CAJ131078:CAQ131078 CKF131078:CKM131078 CUB131078:CUI131078 DDX131078:DEE131078 DNT131078:DOA131078 DXP131078:DXW131078 EHL131078:EHS131078 ERH131078:ERO131078 FBD131078:FBK131078 FKZ131078:FLG131078 FUV131078:FVC131078 GER131078:GEY131078 GON131078:GOU131078 GYJ131078:GYQ131078 HIF131078:HIM131078 HSB131078:HSI131078 IBX131078:ICE131078 ILT131078:IMA131078 IVP131078:IVW131078 JFL131078:JFS131078 JPH131078:JPO131078 JZD131078:JZK131078 KIZ131078:KJG131078 KSV131078:KTC131078 LCR131078:LCY131078 LMN131078:LMU131078 LWJ131078:LWQ131078 MGF131078:MGM131078 MQB131078:MQI131078 MZX131078:NAE131078 NJT131078:NKA131078 NTP131078:NTW131078 ODL131078:ODS131078 ONH131078:ONO131078 OXD131078:OXK131078 PGZ131078:PHG131078 PQV131078:PRC131078 QAR131078:QAY131078 QKN131078:QKU131078 QUJ131078:QUQ131078 REF131078:REM131078 ROB131078:ROI131078 RXX131078:RYE131078 SHT131078:SIA131078 SRP131078:SRW131078 TBL131078:TBS131078 TLH131078:TLO131078 TVD131078:TVK131078 UEZ131078:UFG131078 UOV131078:UPC131078 UYR131078:UYY131078 VIN131078:VIU131078 VSJ131078:VSQ131078 WCF131078:WCM131078 WMB131078:WMI131078 WVX131078:WWE131078 P196614:W196614 JL196614:JS196614 TH196614:TO196614 ADD196614:ADK196614 AMZ196614:ANG196614 AWV196614:AXC196614 BGR196614:BGY196614 BQN196614:BQU196614 CAJ196614:CAQ196614 CKF196614:CKM196614 CUB196614:CUI196614 DDX196614:DEE196614 DNT196614:DOA196614 DXP196614:DXW196614 EHL196614:EHS196614 ERH196614:ERO196614 FBD196614:FBK196614 FKZ196614:FLG196614 FUV196614:FVC196614 GER196614:GEY196614 GON196614:GOU196614 GYJ196614:GYQ196614 HIF196614:HIM196614 HSB196614:HSI196614 IBX196614:ICE196614 ILT196614:IMA196614 IVP196614:IVW196614 JFL196614:JFS196614 JPH196614:JPO196614 JZD196614:JZK196614 KIZ196614:KJG196614 KSV196614:KTC196614 LCR196614:LCY196614 LMN196614:LMU196614 LWJ196614:LWQ196614 MGF196614:MGM196614 MQB196614:MQI196614 MZX196614:NAE196614 NJT196614:NKA196614 NTP196614:NTW196614 ODL196614:ODS196614 ONH196614:ONO196614 OXD196614:OXK196614 PGZ196614:PHG196614 PQV196614:PRC196614 QAR196614:QAY196614 QKN196614:QKU196614 QUJ196614:QUQ196614 REF196614:REM196614 ROB196614:ROI196614 RXX196614:RYE196614 SHT196614:SIA196614 SRP196614:SRW196614 TBL196614:TBS196614 TLH196614:TLO196614 TVD196614:TVK196614 UEZ196614:UFG196614 UOV196614:UPC196614 UYR196614:UYY196614 VIN196614:VIU196614 VSJ196614:VSQ196614 WCF196614:WCM196614 WMB196614:WMI196614 WVX196614:WWE196614 P262150:W262150 JL262150:JS262150 TH262150:TO262150 ADD262150:ADK262150 AMZ262150:ANG262150 AWV262150:AXC262150 BGR262150:BGY262150 BQN262150:BQU262150 CAJ262150:CAQ262150 CKF262150:CKM262150 CUB262150:CUI262150 DDX262150:DEE262150 DNT262150:DOA262150 DXP262150:DXW262150 EHL262150:EHS262150 ERH262150:ERO262150 FBD262150:FBK262150 FKZ262150:FLG262150 FUV262150:FVC262150 GER262150:GEY262150 GON262150:GOU262150 GYJ262150:GYQ262150 HIF262150:HIM262150 HSB262150:HSI262150 IBX262150:ICE262150 ILT262150:IMA262150 IVP262150:IVW262150 JFL262150:JFS262150 JPH262150:JPO262150 JZD262150:JZK262150 KIZ262150:KJG262150 KSV262150:KTC262150 LCR262150:LCY262150 LMN262150:LMU262150 LWJ262150:LWQ262150 MGF262150:MGM262150 MQB262150:MQI262150 MZX262150:NAE262150 NJT262150:NKA262150 NTP262150:NTW262150 ODL262150:ODS262150 ONH262150:ONO262150 OXD262150:OXK262150 PGZ262150:PHG262150 PQV262150:PRC262150 QAR262150:QAY262150 QKN262150:QKU262150 QUJ262150:QUQ262150 REF262150:REM262150 ROB262150:ROI262150 RXX262150:RYE262150 SHT262150:SIA262150 SRP262150:SRW262150 TBL262150:TBS262150 TLH262150:TLO262150 TVD262150:TVK262150 UEZ262150:UFG262150 UOV262150:UPC262150 UYR262150:UYY262150 VIN262150:VIU262150 VSJ262150:VSQ262150 WCF262150:WCM262150 WMB262150:WMI262150 WVX262150:WWE262150 P327686:W327686 JL327686:JS327686 TH327686:TO327686 ADD327686:ADK327686 AMZ327686:ANG327686 AWV327686:AXC327686 BGR327686:BGY327686 BQN327686:BQU327686 CAJ327686:CAQ327686 CKF327686:CKM327686 CUB327686:CUI327686 DDX327686:DEE327686 DNT327686:DOA327686 DXP327686:DXW327686 EHL327686:EHS327686 ERH327686:ERO327686 FBD327686:FBK327686 FKZ327686:FLG327686 FUV327686:FVC327686 GER327686:GEY327686 GON327686:GOU327686 GYJ327686:GYQ327686 HIF327686:HIM327686 HSB327686:HSI327686 IBX327686:ICE327686 ILT327686:IMA327686 IVP327686:IVW327686 JFL327686:JFS327686 JPH327686:JPO327686 JZD327686:JZK327686 KIZ327686:KJG327686 KSV327686:KTC327686 LCR327686:LCY327686 LMN327686:LMU327686 LWJ327686:LWQ327686 MGF327686:MGM327686 MQB327686:MQI327686 MZX327686:NAE327686 NJT327686:NKA327686 NTP327686:NTW327686 ODL327686:ODS327686 ONH327686:ONO327686 OXD327686:OXK327686 PGZ327686:PHG327686 PQV327686:PRC327686 QAR327686:QAY327686 QKN327686:QKU327686 QUJ327686:QUQ327686 REF327686:REM327686 ROB327686:ROI327686 RXX327686:RYE327686 SHT327686:SIA327686 SRP327686:SRW327686 TBL327686:TBS327686 TLH327686:TLO327686 TVD327686:TVK327686 UEZ327686:UFG327686 UOV327686:UPC327686 UYR327686:UYY327686 VIN327686:VIU327686 VSJ327686:VSQ327686 WCF327686:WCM327686 WMB327686:WMI327686 WVX327686:WWE327686 P393222:W393222 JL393222:JS393222 TH393222:TO393222 ADD393222:ADK393222 AMZ393222:ANG393222 AWV393222:AXC393222 BGR393222:BGY393222 BQN393222:BQU393222 CAJ393222:CAQ393222 CKF393222:CKM393222 CUB393222:CUI393222 DDX393222:DEE393222 DNT393222:DOA393222 DXP393222:DXW393222 EHL393222:EHS393222 ERH393222:ERO393222 FBD393222:FBK393222 FKZ393222:FLG393222 FUV393222:FVC393222 GER393222:GEY393222 GON393222:GOU393222 GYJ393222:GYQ393222 HIF393222:HIM393222 HSB393222:HSI393222 IBX393222:ICE393222 ILT393222:IMA393222 IVP393222:IVW393222 JFL393222:JFS393222 JPH393222:JPO393222 JZD393222:JZK393222 KIZ393222:KJG393222 KSV393222:KTC393222 LCR393222:LCY393222 LMN393222:LMU393222 LWJ393222:LWQ393222 MGF393222:MGM393222 MQB393222:MQI393222 MZX393222:NAE393222 NJT393222:NKA393222 NTP393222:NTW393222 ODL393222:ODS393222 ONH393222:ONO393222 OXD393222:OXK393222 PGZ393222:PHG393222 PQV393222:PRC393222 QAR393222:QAY393222 QKN393222:QKU393222 QUJ393222:QUQ393222 REF393222:REM393222 ROB393222:ROI393222 RXX393222:RYE393222 SHT393222:SIA393222 SRP393222:SRW393222 TBL393222:TBS393222 TLH393222:TLO393222 TVD393222:TVK393222 UEZ393222:UFG393222 UOV393222:UPC393222 UYR393222:UYY393222 VIN393222:VIU393222 VSJ393222:VSQ393222 WCF393222:WCM393222 WMB393222:WMI393222 WVX393222:WWE393222 P458758:W458758 JL458758:JS458758 TH458758:TO458758 ADD458758:ADK458758 AMZ458758:ANG458758 AWV458758:AXC458758 BGR458758:BGY458758 BQN458758:BQU458758 CAJ458758:CAQ458758 CKF458758:CKM458758 CUB458758:CUI458758 DDX458758:DEE458758 DNT458758:DOA458758 DXP458758:DXW458758 EHL458758:EHS458758 ERH458758:ERO458758 FBD458758:FBK458758 FKZ458758:FLG458758 FUV458758:FVC458758 GER458758:GEY458758 GON458758:GOU458758 GYJ458758:GYQ458758 HIF458758:HIM458758 HSB458758:HSI458758 IBX458758:ICE458758 ILT458758:IMA458758 IVP458758:IVW458758 JFL458758:JFS458758 JPH458758:JPO458758 JZD458758:JZK458758 KIZ458758:KJG458758 KSV458758:KTC458758 LCR458758:LCY458758 LMN458758:LMU458758 LWJ458758:LWQ458758 MGF458758:MGM458758 MQB458758:MQI458758 MZX458758:NAE458758 NJT458758:NKA458758 NTP458758:NTW458758 ODL458758:ODS458758 ONH458758:ONO458758 OXD458758:OXK458758 PGZ458758:PHG458758 PQV458758:PRC458758 QAR458758:QAY458758 QKN458758:QKU458758 QUJ458758:QUQ458758 REF458758:REM458758 ROB458758:ROI458758 RXX458758:RYE458758 SHT458758:SIA458758 SRP458758:SRW458758 TBL458758:TBS458758 TLH458758:TLO458758 TVD458758:TVK458758 UEZ458758:UFG458758 UOV458758:UPC458758 UYR458758:UYY458758 VIN458758:VIU458758 VSJ458758:VSQ458758 WCF458758:WCM458758 WMB458758:WMI458758 WVX458758:WWE458758 P524294:W524294 JL524294:JS524294 TH524294:TO524294 ADD524294:ADK524294 AMZ524294:ANG524294 AWV524294:AXC524294 BGR524294:BGY524294 BQN524294:BQU524294 CAJ524294:CAQ524294 CKF524294:CKM524294 CUB524294:CUI524294 DDX524294:DEE524294 DNT524294:DOA524294 DXP524294:DXW524294 EHL524294:EHS524294 ERH524294:ERO524294 FBD524294:FBK524294 FKZ524294:FLG524294 FUV524294:FVC524294 GER524294:GEY524294 GON524294:GOU524294 GYJ524294:GYQ524294 HIF524294:HIM524294 HSB524294:HSI524294 IBX524294:ICE524294 ILT524294:IMA524294 IVP524294:IVW524294 JFL524294:JFS524294 JPH524294:JPO524294 JZD524294:JZK524294 KIZ524294:KJG524294 KSV524294:KTC524294 LCR524294:LCY524294 LMN524294:LMU524294 LWJ524294:LWQ524294 MGF524294:MGM524294 MQB524294:MQI524294 MZX524294:NAE524294 NJT524294:NKA524294 NTP524294:NTW524294 ODL524294:ODS524294 ONH524294:ONO524294 OXD524294:OXK524294 PGZ524294:PHG524294 PQV524294:PRC524294 QAR524294:QAY524294 QKN524294:QKU524294 QUJ524294:QUQ524294 REF524294:REM524294 ROB524294:ROI524294 RXX524294:RYE524294 SHT524294:SIA524294 SRP524294:SRW524294 TBL524294:TBS524294 TLH524294:TLO524294 TVD524294:TVK524294 UEZ524294:UFG524294 UOV524294:UPC524294 UYR524294:UYY524294 VIN524294:VIU524294 VSJ524294:VSQ524294 WCF524294:WCM524294 WMB524294:WMI524294 WVX524294:WWE524294 P589830:W589830 JL589830:JS589830 TH589830:TO589830 ADD589830:ADK589830 AMZ589830:ANG589830 AWV589830:AXC589830 BGR589830:BGY589830 BQN589830:BQU589830 CAJ589830:CAQ589830 CKF589830:CKM589830 CUB589830:CUI589830 DDX589830:DEE589830 DNT589830:DOA589830 DXP589830:DXW589830 EHL589830:EHS589830 ERH589830:ERO589830 FBD589830:FBK589830 FKZ589830:FLG589830 FUV589830:FVC589830 GER589830:GEY589830 GON589830:GOU589830 GYJ589830:GYQ589830 HIF589830:HIM589830 HSB589830:HSI589830 IBX589830:ICE589830 ILT589830:IMA589830 IVP589830:IVW589830 JFL589830:JFS589830 JPH589830:JPO589830 JZD589830:JZK589830 KIZ589830:KJG589830 KSV589830:KTC589830 LCR589830:LCY589830 LMN589830:LMU589830 LWJ589830:LWQ589830 MGF589830:MGM589830 MQB589830:MQI589830 MZX589830:NAE589830 NJT589830:NKA589830 NTP589830:NTW589830 ODL589830:ODS589830 ONH589830:ONO589830 OXD589830:OXK589830 PGZ589830:PHG589830 PQV589830:PRC589830 QAR589830:QAY589830 QKN589830:QKU589830 QUJ589830:QUQ589830 REF589830:REM589830 ROB589830:ROI589830 RXX589830:RYE589830 SHT589830:SIA589830 SRP589830:SRW589830 TBL589830:TBS589830 TLH589830:TLO589830 TVD589830:TVK589830 UEZ589830:UFG589830 UOV589830:UPC589830 UYR589830:UYY589830 VIN589830:VIU589830 VSJ589830:VSQ589830 WCF589830:WCM589830 WMB589830:WMI589830 WVX589830:WWE589830 P655366:W655366 JL655366:JS655366 TH655366:TO655366 ADD655366:ADK655366 AMZ655366:ANG655366 AWV655366:AXC655366 BGR655366:BGY655366 BQN655366:BQU655366 CAJ655366:CAQ655366 CKF655366:CKM655366 CUB655366:CUI655366 DDX655366:DEE655366 DNT655366:DOA655366 DXP655366:DXW655366 EHL655366:EHS655366 ERH655366:ERO655366 FBD655366:FBK655366 FKZ655366:FLG655366 FUV655366:FVC655366 GER655366:GEY655366 GON655366:GOU655366 GYJ655366:GYQ655366 HIF655366:HIM655366 HSB655366:HSI655366 IBX655366:ICE655366 ILT655366:IMA655366 IVP655366:IVW655366 JFL655366:JFS655366 JPH655366:JPO655366 JZD655366:JZK655366 KIZ655366:KJG655366 KSV655366:KTC655366 LCR655366:LCY655366 LMN655366:LMU655366 LWJ655366:LWQ655366 MGF655366:MGM655366 MQB655366:MQI655366 MZX655366:NAE655366 NJT655366:NKA655366 NTP655366:NTW655366 ODL655366:ODS655366 ONH655366:ONO655366 OXD655366:OXK655366 PGZ655366:PHG655366 PQV655366:PRC655366 QAR655366:QAY655366 QKN655366:QKU655366 QUJ655366:QUQ655366 REF655366:REM655366 ROB655366:ROI655366 RXX655366:RYE655366 SHT655366:SIA655366 SRP655366:SRW655366 TBL655366:TBS655366 TLH655366:TLO655366 TVD655366:TVK655366 UEZ655366:UFG655366 UOV655366:UPC655366 UYR655366:UYY655366 VIN655366:VIU655366 VSJ655366:VSQ655366 WCF655366:WCM655366 WMB655366:WMI655366 WVX655366:WWE655366 P720902:W720902 JL720902:JS720902 TH720902:TO720902 ADD720902:ADK720902 AMZ720902:ANG720902 AWV720902:AXC720902 BGR720902:BGY720902 BQN720902:BQU720902 CAJ720902:CAQ720902 CKF720902:CKM720902 CUB720902:CUI720902 DDX720902:DEE720902 DNT720902:DOA720902 DXP720902:DXW720902 EHL720902:EHS720902 ERH720902:ERO720902 FBD720902:FBK720902 FKZ720902:FLG720902 FUV720902:FVC720902 GER720902:GEY720902 GON720902:GOU720902 GYJ720902:GYQ720902 HIF720902:HIM720902 HSB720902:HSI720902 IBX720902:ICE720902 ILT720902:IMA720902 IVP720902:IVW720902 JFL720902:JFS720902 JPH720902:JPO720902 JZD720902:JZK720902 KIZ720902:KJG720902 KSV720902:KTC720902 LCR720902:LCY720902 LMN720902:LMU720902 LWJ720902:LWQ720902 MGF720902:MGM720902 MQB720902:MQI720902 MZX720902:NAE720902 NJT720902:NKA720902 NTP720902:NTW720902 ODL720902:ODS720902 ONH720902:ONO720902 OXD720902:OXK720902 PGZ720902:PHG720902 PQV720902:PRC720902 QAR720902:QAY720902 QKN720902:QKU720902 QUJ720902:QUQ720902 REF720902:REM720902 ROB720902:ROI720902 RXX720902:RYE720902 SHT720902:SIA720902 SRP720902:SRW720902 TBL720902:TBS720902 TLH720902:TLO720902 TVD720902:TVK720902 UEZ720902:UFG720902 UOV720902:UPC720902 UYR720902:UYY720902 VIN720902:VIU720902 VSJ720902:VSQ720902 WCF720902:WCM720902 WMB720902:WMI720902 WVX720902:WWE720902 P786438:W786438 JL786438:JS786438 TH786438:TO786438 ADD786438:ADK786438 AMZ786438:ANG786438 AWV786438:AXC786438 BGR786438:BGY786438 BQN786438:BQU786438 CAJ786438:CAQ786438 CKF786438:CKM786438 CUB786438:CUI786438 DDX786438:DEE786438 DNT786438:DOA786438 DXP786438:DXW786438 EHL786438:EHS786438 ERH786438:ERO786438 FBD786438:FBK786438 FKZ786438:FLG786438 FUV786438:FVC786438 GER786438:GEY786438 GON786438:GOU786438 GYJ786438:GYQ786438 HIF786438:HIM786438 HSB786438:HSI786438 IBX786438:ICE786438 ILT786438:IMA786438 IVP786438:IVW786438 JFL786438:JFS786438 JPH786438:JPO786438 JZD786438:JZK786438 KIZ786438:KJG786438 KSV786438:KTC786438 LCR786438:LCY786438 LMN786438:LMU786438 LWJ786438:LWQ786438 MGF786438:MGM786438 MQB786438:MQI786438 MZX786438:NAE786438 NJT786438:NKA786438 NTP786438:NTW786438 ODL786438:ODS786438 ONH786438:ONO786438 OXD786438:OXK786438 PGZ786438:PHG786438 PQV786438:PRC786438 QAR786438:QAY786438 QKN786438:QKU786438 QUJ786438:QUQ786438 REF786438:REM786438 ROB786438:ROI786438 RXX786438:RYE786438 SHT786438:SIA786438 SRP786438:SRW786438 TBL786438:TBS786438 TLH786438:TLO786438 TVD786438:TVK786438 UEZ786438:UFG786438 UOV786438:UPC786438 UYR786438:UYY786438 VIN786438:VIU786438 VSJ786438:VSQ786438 WCF786438:WCM786438 WMB786438:WMI786438 WVX786438:WWE786438 P851974:W851974 JL851974:JS851974 TH851974:TO851974 ADD851974:ADK851974 AMZ851974:ANG851974 AWV851974:AXC851974 BGR851974:BGY851974 BQN851974:BQU851974 CAJ851974:CAQ851974 CKF851974:CKM851974 CUB851974:CUI851974 DDX851974:DEE851974 DNT851974:DOA851974 DXP851974:DXW851974 EHL851974:EHS851974 ERH851974:ERO851974 FBD851974:FBK851974 FKZ851974:FLG851974 FUV851974:FVC851974 GER851974:GEY851974 GON851974:GOU851974 GYJ851974:GYQ851974 HIF851974:HIM851974 HSB851974:HSI851974 IBX851974:ICE851974 ILT851974:IMA851974 IVP851974:IVW851974 JFL851974:JFS851974 JPH851974:JPO851974 JZD851974:JZK851974 KIZ851974:KJG851974 KSV851974:KTC851974 LCR851974:LCY851974 LMN851974:LMU851974 LWJ851974:LWQ851974 MGF851974:MGM851974 MQB851974:MQI851974 MZX851974:NAE851974 NJT851974:NKA851974 NTP851974:NTW851974 ODL851974:ODS851974 ONH851974:ONO851974 OXD851974:OXK851974 PGZ851974:PHG851974 PQV851974:PRC851974 QAR851974:QAY851974 QKN851974:QKU851974 QUJ851974:QUQ851974 REF851974:REM851974 ROB851974:ROI851974 RXX851974:RYE851974 SHT851974:SIA851974 SRP851974:SRW851974 TBL851974:TBS851974 TLH851974:TLO851974 TVD851974:TVK851974 UEZ851974:UFG851974 UOV851974:UPC851974 UYR851974:UYY851974 VIN851974:VIU851974 VSJ851974:VSQ851974 WCF851974:WCM851974 WMB851974:WMI851974 WVX851974:WWE851974 P917510:W917510 JL917510:JS917510 TH917510:TO917510 ADD917510:ADK917510 AMZ917510:ANG917510 AWV917510:AXC917510 BGR917510:BGY917510 BQN917510:BQU917510 CAJ917510:CAQ917510 CKF917510:CKM917510 CUB917510:CUI917510 DDX917510:DEE917510 DNT917510:DOA917510 DXP917510:DXW917510 EHL917510:EHS917510 ERH917510:ERO917510 FBD917510:FBK917510 FKZ917510:FLG917510 FUV917510:FVC917510 GER917510:GEY917510 GON917510:GOU917510 GYJ917510:GYQ917510 HIF917510:HIM917510 HSB917510:HSI917510 IBX917510:ICE917510 ILT917510:IMA917510 IVP917510:IVW917510 JFL917510:JFS917510 JPH917510:JPO917510 JZD917510:JZK917510 KIZ917510:KJG917510 KSV917510:KTC917510 LCR917510:LCY917510 LMN917510:LMU917510 LWJ917510:LWQ917510 MGF917510:MGM917510 MQB917510:MQI917510 MZX917510:NAE917510 NJT917510:NKA917510 NTP917510:NTW917510 ODL917510:ODS917510 ONH917510:ONO917510 OXD917510:OXK917510 PGZ917510:PHG917510 PQV917510:PRC917510 QAR917510:QAY917510 QKN917510:QKU917510 QUJ917510:QUQ917510 REF917510:REM917510 ROB917510:ROI917510 RXX917510:RYE917510 SHT917510:SIA917510 SRP917510:SRW917510 TBL917510:TBS917510 TLH917510:TLO917510 TVD917510:TVK917510 UEZ917510:UFG917510 UOV917510:UPC917510 UYR917510:UYY917510 VIN917510:VIU917510 VSJ917510:VSQ917510 WCF917510:WCM917510 WMB917510:WMI917510 WVX917510:WWE917510 P983046:W983046 JL983046:JS983046 TH983046:TO983046 ADD983046:ADK983046 AMZ983046:ANG983046 AWV983046:AXC983046 BGR983046:BGY983046 BQN983046:BQU983046 CAJ983046:CAQ983046 CKF983046:CKM983046 CUB983046:CUI983046 DDX983046:DEE983046 DNT983046:DOA983046 DXP983046:DXW983046 EHL983046:EHS983046 ERH983046:ERO983046 FBD983046:FBK983046 FKZ983046:FLG983046 FUV983046:FVC983046 GER983046:GEY983046 GON983046:GOU983046 GYJ983046:GYQ983046 HIF983046:HIM983046 HSB983046:HSI983046 IBX983046:ICE983046 ILT983046:IMA983046 IVP983046:IVW983046 JFL983046:JFS983046 JPH983046:JPO983046 JZD983046:JZK983046 KIZ983046:KJG983046 KSV983046:KTC983046 LCR983046:LCY983046 LMN983046:LMU983046 LWJ983046:LWQ983046 MGF983046:MGM983046 MQB983046:MQI983046 MZX983046:NAE983046 NJT983046:NKA983046 NTP983046:NTW983046 ODL983046:ODS983046 ONH983046:ONO983046 OXD983046:OXK983046 PGZ983046:PHG983046 PQV983046:PRC983046 QAR983046:QAY983046 QKN983046:QKU983046 QUJ983046:QUQ983046 REF983046:REM983046 ROB983046:ROI983046 RXX983046:RYE983046 SHT983046:SIA983046 SRP983046:SRW983046 TBL983046:TBS983046 TLH983046:TLO983046 TVD983046:TVK983046 UEZ983046:UFG983046 UOV983046:UPC983046 UYR983046:UYY983046 VIN983046:VIU983046 VSJ983046:VSQ983046 WCF983046:WCM983046 WMB983046:WMI983046">
      <formula1>"受給開始　年目,受給開始1年目,受給開始2年目,受給開始3年目,受給開始4年目,受給開始5年目,給付終了後1年目,給付終了後2年目,給付終了後3年目,給付終了後4年目"</formula1>
    </dataValidation>
    <dataValidation type="list" allowBlank="1" showInputMessage="1" showErrorMessage="1" sqref="WVW983072 JK38 TG38 ADC38 AMY38 AWU38 BGQ38 BQM38 CAI38 CKE38 CUA38 DDW38 DNS38 DXO38 EHK38 ERG38 FBC38 FKY38 FUU38 GEQ38 GOM38 GYI38 HIE38 HSA38 IBW38 ILS38 IVO38 JFK38 JPG38 JZC38 KIY38 KSU38 LCQ38 LMM38 LWI38 MGE38 MQA38 MZW38 NJS38 NTO38 ODK38 ONG38 OXC38 PGY38 PQU38 QAQ38 QKM38 QUI38 REE38 ROA38 RXW38 SHS38 SRO38 TBK38 TLG38 TVC38 UEY38 UOU38 UYQ38 VIM38 VSI38 WCE38 WMA38 WVW38 O65568 JK65568 TG65568 ADC65568 AMY65568 AWU65568 BGQ65568 BQM65568 CAI65568 CKE65568 CUA65568 DDW65568 DNS65568 DXO65568 EHK65568 ERG65568 FBC65568 FKY65568 FUU65568 GEQ65568 GOM65568 GYI65568 HIE65568 HSA65568 IBW65568 ILS65568 IVO65568 JFK65568 JPG65568 JZC65568 KIY65568 KSU65568 LCQ65568 LMM65568 LWI65568 MGE65568 MQA65568 MZW65568 NJS65568 NTO65568 ODK65568 ONG65568 OXC65568 PGY65568 PQU65568 QAQ65568 QKM65568 QUI65568 REE65568 ROA65568 RXW65568 SHS65568 SRO65568 TBK65568 TLG65568 TVC65568 UEY65568 UOU65568 UYQ65568 VIM65568 VSI65568 WCE65568 WMA65568 WVW65568 O131104 JK131104 TG131104 ADC131104 AMY131104 AWU131104 BGQ131104 BQM131104 CAI131104 CKE131104 CUA131104 DDW131104 DNS131104 DXO131104 EHK131104 ERG131104 FBC131104 FKY131104 FUU131104 GEQ131104 GOM131104 GYI131104 HIE131104 HSA131104 IBW131104 ILS131104 IVO131104 JFK131104 JPG131104 JZC131104 KIY131104 KSU131104 LCQ131104 LMM131104 LWI131104 MGE131104 MQA131104 MZW131104 NJS131104 NTO131104 ODK131104 ONG131104 OXC131104 PGY131104 PQU131104 QAQ131104 QKM131104 QUI131104 REE131104 ROA131104 RXW131104 SHS131104 SRO131104 TBK131104 TLG131104 TVC131104 UEY131104 UOU131104 UYQ131104 VIM131104 VSI131104 WCE131104 WMA131104 WVW131104 O196640 JK196640 TG196640 ADC196640 AMY196640 AWU196640 BGQ196640 BQM196640 CAI196640 CKE196640 CUA196640 DDW196640 DNS196640 DXO196640 EHK196640 ERG196640 FBC196640 FKY196640 FUU196640 GEQ196640 GOM196640 GYI196640 HIE196640 HSA196640 IBW196640 ILS196640 IVO196640 JFK196640 JPG196640 JZC196640 KIY196640 KSU196640 LCQ196640 LMM196640 LWI196640 MGE196640 MQA196640 MZW196640 NJS196640 NTO196640 ODK196640 ONG196640 OXC196640 PGY196640 PQU196640 QAQ196640 QKM196640 QUI196640 REE196640 ROA196640 RXW196640 SHS196640 SRO196640 TBK196640 TLG196640 TVC196640 UEY196640 UOU196640 UYQ196640 VIM196640 VSI196640 WCE196640 WMA196640 WVW196640 O262176 JK262176 TG262176 ADC262176 AMY262176 AWU262176 BGQ262176 BQM262176 CAI262176 CKE262176 CUA262176 DDW262176 DNS262176 DXO262176 EHK262176 ERG262176 FBC262176 FKY262176 FUU262176 GEQ262176 GOM262176 GYI262176 HIE262176 HSA262176 IBW262176 ILS262176 IVO262176 JFK262176 JPG262176 JZC262176 KIY262176 KSU262176 LCQ262176 LMM262176 LWI262176 MGE262176 MQA262176 MZW262176 NJS262176 NTO262176 ODK262176 ONG262176 OXC262176 PGY262176 PQU262176 QAQ262176 QKM262176 QUI262176 REE262176 ROA262176 RXW262176 SHS262176 SRO262176 TBK262176 TLG262176 TVC262176 UEY262176 UOU262176 UYQ262176 VIM262176 VSI262176 WCE262176 WMA262176 WVW262176 O327712 JK327712 TG327712 ADC327712 AMY327712 AWU327712 BGQ327712 BQM327712 CAI327712 CKE327712 CUA327712 DDW327712 DNS327712 DXO327712 EHK327712 ERG327712 FBC327712 FKY327712 FUU327712 GEQ327712 GOM327712 GYI327712 HIE327712 HSA327712 IBW327712 ILS327712 IVO327712 JFK327712 JPG327712 JZC327712 KIY327712 KSU327712 LCQ327712 LMM327712 LWI327712 MGE327712 MQA327712 MZW327712 NJS327712 NTO327712 ODK327712 ONG327712 OXC327712 PGY327712 PQU327712 QAQ327712 QKM327712 QUI327712 REE327712 ROA327712 RXW327712 SHS327712 SRO327712 TBK327712 TLG327712 TVC327712 UEY327712 UOU327712 UYQ327712 VIM327712 VSI327712 WCE327712 WMA327712 WVW327712 O393248 JK393248 TG393248 ADC393248 AMY393248 AWU393248 BGQ393248 BQM393248 CAI393248 CKE393248 CUA393248 DDW393248 DNS393248 DXO393248 EHK393248 ERG393248 FBC393248 FKY393248 FUU393248 GEQ393248 GOM393248 GYI393248 HIE393248 HSA393248 IBW393248 ILS393248 IVO393248 JFK393248 JPG393248 JZC393248 KIY393248 KSU393248 LCQ393248 LMM393248 LWI393248 MGE393248 MQA393248 MZW393248 NJS393248 NTO393248 ODK393248 ONG393248 OXC393248 PGY393248 PQU393248 QAQ393248 QKM393248 QUI393248 REE393248 ROA393248 RXW393248 SHS393248 SRO393248 TBK393248 TLG393248 TVC393248 UEY393248 UOU393248 UYQ393248 VIM393248 VSI393248 WCE393248 WMA393248 WVW393248 O458784 JK458784 TG458784 ADC458784 AMY458784 AWU458784 BGQ458784 BQM458784 CAI458784 CKE458784 CUA458784 DDW458784 DNS458784 DXO458784 EHK458784 ERG458784 FBC458784 FKY458784 FUU458784 GEQ458784 GOM458784 GYI458784 HIE458784 HSA458784 IBW458784 ILS458784 IVO458784 JFK458784 JPG458784 JZC458784 KIY458784 KSU458784 LCQ458784 LMM458784 LWI458784 MGE458784 MQA458784 MZW458784 NJS458784 NTO458784 ODK458784 ONG458784 OXC458784 PGY458784 PQU458784 QAQ458784 QKM458784 QUI458784 REE458784 ROA458784 RXW458784 SHS458784 SRO458784 TBK458784 TLG458784 TVC458784 UEY458784 UOU458784 UYQ458784 VIM458784 VSI458784 WCE458784 WMA458784 WVW458784 O524320 JK524320 TG524320 ADC524320 AMY524320 AWU524320 BGQ524320 BQM524320 CAI524320 CKE524320 CUA524320 DDW524320 DNS524320 DXO524320 EHK524320 ERG524320 FBC524320 FKY524320 FUU524320 GEQ524320 GOM524320 GYI524320 HIE524320 HSA524320 IBW524320 ILS524320 IVO524320 JFK524320 JPG524320 JZC524320 KIY524320 KSU524320 LCQ524320 LMM524320 LWI524320 MGE524320 MQA524320 MZW524320 NJS524320 NTO524320 ODK524320 ONG524320 OXC524320 PGY524320 PQU524320 QAQ524320 QKM524320 QUI524320 REE524320 ROA524320 RXW524320 SHS524320 SRO524320 TBK524320 TLG524320 TVC524320 UEY524320 UOU524320 UYQ524320 VIM524320 VSI524320 WCE524320 WMA524320 WVW524320 O589856 JK589856 TG589856 ADC589856 AMY589856 AWU589856 BGQ589856 BQM589856 CAI589856 CKE589856 CUA589856 DDW589856 DNS589856 DXO589856 EHK589856 ERG589856 FBC589856 FKY589856 FUU589856 GEQ589856 GOM589856 GYI589856 HIE589856 HSA589856 IBW589856 ILS589856 IVO589856 JFK589856 JPG589856 JZC589856 KIY589856 KSU589856 LCQ589856 LMM589856 LWI589856 MGE589856 MQA589856 MZW589856 NJS589856 NTO589856 ODK589856 ONG589856 OXC589856 PGY589856 PQU589856 QAQ589856 QKM589856 QUI589856 REE589856 ROA589856 RXW589856 SHS589856 SRO589856 TBK589856 TLG589856 TVC589856 UEY589856 UOU589856 UYQ589856 VIM589856 VSI589856 WCE589856 WMA589856 WVW589856 O655392 JK655392 TG655392 ADC655392 AMY655392 AWU655392 BGQ655392 BQM655392 CAI655392 CKE655392 CUA655392 DDW655392 DNS655392 DXO655392 EHK655392 ERG655392 FBC655392 FKY655392 FUU655392 GEQ655392 GOM655392 GYI655392 HIE655392 HSA655392 IBW655392 ILS655392 IVO655392 JFK655392 JPG655392 JZC655392 KIY655392 KSU655392 LCQ655392 LMM655392 LWI655392 MGE655392 MQA655392 MZW655392 NJS655392 NTO655392 ODK655392 ONG655392 OXC655392 PGY655392 PQU655392 QAQ655392 QKM655392 QUI655392 REE655392 ROA655392 RXW655392 SHS655392 SRO655392 TBK655392 TLG655392 TVC655392 UEY655392 UOU655392 UYQ655392 VIM655392 VSI655392 WCE655392 WMA655392 WVW655392 O720928 JK720928 TG720928 ADC720928 AMY720928 AWU720928 BGQ720928 BQM720928 CAI720928 CKE720928 CUA720928 DDW720928 DNS720928 DXO720928 EHK720928 ERG720928 FBC720928 FKY720928 FUU720928 GEQ720928 GOM720928 GYI720928 HIE720928 HSA720928 IBW720928 ILS720928 IVO720928 JFK720928 JPG720928 JZC720928 KIY720928 KSU720928 LCQ720928 LMM720928 LWI720928 MGE720928 MQA720928 MZW720928 NJS720928 NTO720928 ODK720928 ONG720928 OXC720928 PGY720928 PQU720928 QAQ720928 QKM720928 QUI720928 REE720928 ROA720928 RXW720928 SHS720928 SRO720928 TBK720928 TLG720928 TVC720928 UEY720928 UOU720928 UYQ720928 VIM720928 VSI720928 WCE720928 WMA720928 WVW720928 O786464 JK786464 TG786464 ADC786464 AMY786464 AWU786464 BGQ786464 BQM786464 CAI786464 CKE786464 CUA786464 DDW786464 DNS786464 DXO786464 EHK786464 ERG786464 FBC786464 FKY786464 FUU786464 GEQ786464 GOM786464 GYI786464 HIE786464 HSA786464 IBW786464 ILS786464 IVO786464 JFK786464 JPG786464 JZC786464 KIY786464 KSU786464 LCQ786464 LMM786464 LWI786464 MGE786464 MQA786464 MZW786464 NJS786464 NTO786464 ODK786464 ONG786464 OXC786464 PGY786464 PQU786464 QAQ786464 QKM786464 QUI786464 REE786464 ROA786464 RXW786464 SHS786464 SRO786464 TBK786464 TLG786464 TVC786464 UEY786464 UOU786464 UYQ786464 VIM786464 VSI786464 WCE786464 WMA786464 WVW786464 O852000 JK852000 TG852000 ADC852000 AMY852000 AWU852000 BGQ852000 BQM852000 CAI852000 CKE852000 CUA852000 DDW852000 DNS852000 DXO852000 EHK852000 ERG852000 FBC852000 FKY852000 FUU852000 GEQ852000 GOM852000 GYI852000 HIE852000 HSA852000 IBW852000 ILS852000 IVO852000 JFK852000 JPG852000 JZC852000 KIY852000 KSU852000 LCQ852000 LMM852000 LWI852000 MGE852000 MQA852000 MZW852000 NJS852000 NTO852000 ODK852000 ONG852000 OXC852000 PGY852000 PQU852000 QAQ852000 QKM852000 QUI852000 REE852000 ROA852000 RXW852000 SHS852000 SRO852000 TBK852000 TLG852000 TVC852000 UEY852000 UOU852000 UYQ852000 VIM852000 VSI852000 WCE852000 WMA852000 WVW852000 O917536 JK917536 TG917536 ADC917536 AMY917536 AWU917536 BGQ917536 BQM917536 CAI917536 CKE917536 CUA917536 DDW917536 DNS917536 DXO917536 EHK917536 ERG917536 FBC917536 FKY917536 FUU917536 GEQ917536 GOM917536 GYI917536 HIE917536 HSA917536 IBW917536 ILS917536 IVO917536 JFK917536 JPG917536 JZC917536 KIY917536 KSU917536 LCQ917536 LMM917536 LWI917536 MGE917536 MQA917536 MZW917536 NJS917536 NTO917536 ODK917536 ONG917536 OXC917536 PGY917536 PQU917536 QAQ917536 QKM917536 QUI917536 REE917536 ROA917536 RXW917536 SHS917536 SRO917536 TBK917536 TLG917536 TVC917536 UEY917536 UOU917536 UYQ917536 VIM917536 VSI917536 WCE917536 WMA917536 WVW917536 O983072 JK983072 TG983072 ADC983072 AMY983072 AWU983072 BGQ983072 BQM983072 CAI983072 CKE983072 CUA983072 DDW983072 DNS983072 DXO983072 EHK983072 ERG983072 FBC983072 FKY983072 FUU983072 GEQ983072 GOM983072 GYI983072 HIE983072 HSA983072 IBW983072 ILS983072 IVO983072 JFK983072 JPG983072 JZC983072 KIY983072 KSU983072 LCQ983072 LMM983072 LWI983072 MGE983072 MQA983072 MZW983072 NJS983072 NTO983072 ODK983072 ONG983072 OXC983072 PGY983072 PQU983072 QAQ983072 QKM983072 QUI983072 REE983072 ROA983072 RXW983072 SHS983072 SRO983072 TBK983072 TLG983072 TVC983072 UEY983072 UOU983072 UYQ983072 VIM983072 VSI983072 WCE983072 WMA983072">
      <formula1>"本人"</formula1>
    </dataValidation>
    <dataValidation type="list" allowBlank="1" showInputMessage="1" showErrorMessage="1" sqref="WVM983050:WVP983050 JA8:JD8 SW8:SZ8 ACS8:ACV8 AMO8:AMR8 AWK8:AWN8 BGG8:BGJ8 BQC8:BQF8 BZY8:CAB8 CJU8:CJX8 CTQ8:CTT8 DDM8:DDP8 DNI8:DNL8 DXE8:DXH8 EHA8:EHD8 EQW8:EQZ8 FAS8:FAV8 FKO8:FKR8 FUK8:FUN8 GEG8:GEJ8 GOC8:GOF8 GXY8:GYB8 HHU8:HHX8 HRQ8:HRT8 IBM8:IBP8 ILI8:ILL8 IVE8:IVH8 JFA8:JFD8 JOW8:JOZ8 JYS8:JYV8 KIO8:KIR8 KSK8:KSN8 LCG8:LCJ8 LMC8:LMF8 LVY8:LWB8 MFU8:MFX8 MPQ8:MPT8 MZM8:MZP8 NJI8:NJL8 NTE8:NTH8 ODA8:ODD8 OMW8:OMZ8 OWS8:OWV8 PGO8:PGR8 PQK8:PQN8 QAG8:QAJ8 QKC8:QKF8 QTY8:QUB8 RDU8:RDX8 RNQ8:RNT8 RXM8:RXP8 SHI8:SHL8 SRE8:SRH8 TBA8:TBD8 TKW8:TKZ8 TUS8:TUV8 UEO8:UER8 UOK8:UON8 UYG8:UYJ8 VIC8:VIF8 VRY8:VSB8 WBU8:WBX8 WLQ8:WLT8 WVM8:WVP8 E65546:H65546 JA65546:JD65546 SW65546:SZ65546 ACS65546:ACV65546 AMO65546:AMR65546 AWK65546:AWN65546 BGG65546:BGJ65546 BQC65546:BQF65546 BZY65546:CAB65546 CJU65546:CJX65546 CTQ65546:CTT65546 DDM65546:DDP65546 DNI65546:DNL65546 DXE65546:DXH65546 EHA65546:EHD65546 EQW65546:EQZ65546 FAS65546:FAV65546 FKO65546:FKR65546 FUK65546:FUN65546 GEG65546:GEJ65546 GOC65546:GOF65546 GXY65546:GYB65546 HHU65546:HHX65546 HRQ65546:HRT65546 IBM65546:IBP65546 ILI65546:ILL65546 IVE65546:IVH65546 JFA65546:JFD65546 JOW65546:JOZ65546 JYS65546:JYV65546 KIO65546:KIR65546 KSK65546:KSN65546 LCG65546:LCJ65546 LMC65546:LMF65546 LVY65546:LWB65546 MFU65546:MFX65546 MPQ65546:MPT65546 MZM65546:MZP65546 NJI65546:NJL65546 NTE65546:NTH65546 ODA65546:ODD65546 OMW65546:OMZ65546 OWS65546:OWV65546 PGO65546:PGR65546 PQK65546:PQN65546 QAG65546:QAJ65546 QKC65546:QKF65546 QTY65546:QUB65546 RDU65546:RDX65546 RNQ65546:RNT65546 RXM65546:RXP65546 SHI65546:SHL65546 SRE65546:SRH65546 TBA65546:TBD65546 TKW65546:TKZ65546 TUS65546:TUV65546 UEO65546:UER65546 UOK65546:UON65546 UYG65546:UYJ65546 VIC65546:VIF65546 VRY65546:VSB65546 WBU65546:WBX65546 WLQ65546:WLT65546 WVM65546:WVP65546 E131082:H131082 JA131082:JD131082 SW131082:SZ131082 ACS131082:ACV131082 AMO131082:AMR131082 AWK131082:AWN131082 BGG131082:BGJ131082 BQC131082:BQF131082 BZY131082:CAB131082 CJU131082:CJX131082 CTQ131082:CTT131082 DDM131082:DDP131082 DNI131082:DNL131082 DXE131082:DXH131082 EHA131082:EHD131082 EQW131082:EQZ131082 FAS131082:FAV131082 FKO131082:FKR131082 FUK131082:FUN131082 GEG131082:GEJ131082 GOC131082:GOF131082 GXY131082:GYB131082 HHU131082:HHX131082 HRQ131082:HRT131082 IBM131082:IBP131082 ILI131082:ILL131082 IVE131082:IVH131082 JFA131082:JFD131082 JOW131082:JOZ131082 JYS131082:JYV131082 KIO131082:KIR131082 KSK131082:KSN131082 LCG131082:LCJ131082 LMC131082:LMF131082 LVY131082:LWB131082 MFU131082:MFX131082 MPQ131082:MPT131082 MZM131082:MZP131082 NJI131082:NJL131082 NTE131082:NTH131082 ODA131082:ODD131082 OMW131082:OMZ131082 OWS131082:OWV131082 PGO131082:PGR131082 PQK131082:PQN131082 QAG131082:QAJ131082 QKC131082:QKF131082 QTY131082:QUB131082 RDU131082:RDX131082 RNQ131082:RNT131082 RXM131082:RXP131082 SHI131082:SHL131082 SRE131082:SRH131082 TBA131082:TBD131082 TKW131082:TKZ131082 TUS131082:TUV131082 UEO131082:UER131082 UOK131082:UON131082 UYG131082:UYJ131082 VIC131082:VIF131082 VRY131082:VSB131082 WBU131082:WBX131082 WLQ131082:WLT131082 WVM131082:WVP131082 E196618:H196618 JA196618:JD196618 SW196618:SZ196618 ACS196618:ACV196618 AMO196618:AMR196618 AWK196618:AWN196618 BGG196618:BGJ196618 BQC196618:BQF196618 BZY196618:CAB196618 CJU196618:CJX196618 CTQ196618:CTT196618 DDM196618:DDP196618 DNI196618:DNL196618 DXE196618:DXH196618 EHA196618:EHD196618 EQW196618:EQZ196618 FAS196618:FAV196618 FKO196618:FKR196618 FUK196618:FUN196618 GEG196618:GEJ196618 GOC196618:GOF196618 GXY196618:GYB196618 HHU196618:HHX196618 HRQ196618:HRT196618 IBM196618:IBP196618 ILI196618:ILL196618 IVE196618:IVH196618 JFA196618:JFD196618 JOW196618:JOZ196618 JYS196618:JYV196618 KIO196618:KIR196618 KSK196618:KSN196618 LCG196618:LCJ196618 LMC196618:LMF196618 LVY196618:LWB196618 MFU196618:MFX196618 MPQ196618:MPT196618 MZM196618:MZP196618 NJI196618:NJL196618 NTE196618:NTH196618 ODA196618:ODD196618 OMW196618:OMZ196618 OWS196618:OWV196618 PGO196618:PGR196618 PQK196618:PQN196618 QAG196618:QAJ196618 QKC196618:QKF196618 QTY196618:QUB196618 RDU196618:RDX196618 RNQ196618:RNT196618 RXM196618:RXP196618 SHI196618:SHL196618 SRE196618:SRH196618 TBA196618:TBD196618 TKW196618:TKZ196618 TUS196618:TUV196618 UEO196618:UER196618 UOK196618:UON196618 UYG196618:UYJ196618 VIC196618:VIF196618 VRY196618:VSB196618 WBU196618:WBX196618 WLQ196618:WLT196618 WVM196618:WVP196618 E262154:H262154 JA262154:JD262154 SW262154:SZ262154 ACS262154:ACV262154 AMO262154:AMR262154 AWK262154:AWN262154 BGG262154:BGJ262154 BQC262154:BQF262154 BZY262154:CAB262154 CJU262154:CJX262154 CTQ262154:CTT262154 DDM262154:DDP262154 DNI262154:DNL262154 DXE262154:DXH262154 EHA262154:EHD262154 EQW262154:EQZ262154 FAS262154:FAV262154 FKO262154:FKR262154 FUK262154:FUN262154 GEG262154:GEJ262154 GOC262154:GOF262154 GXY262154:GYB262154 HHU262154:HHX262154 HRQ262154:HRT262154 IBM262154:IBP262154 ILI262154:ILL262154 IVE262154:IVH262154 JFA262154:JFD262154 JOW262154:JOZ262154 JYS262154:JYV262154 KIO262154:KIR262154 KSK262154:KSN262154 LCG262154:LCJ262154 LMC262154:LMF262154 LVY262154:LWB262154 MFU262154:MFX262154 MPQ262154:MPT262154 MZM262154:MZP262154 NJI262154:NJL262154 NTE262154:NTH262154 ODA262154:ODD262154 OMW262154:OMZ262154 OWS262154:OWV262154 PGO262154:PGR262154 PQK262154:PQN262154 QAG262154:QAJ262154 QKC262154:QKF262154 QTY262154:QUB262154 RDU262154:RDX262154 RNQ262154:RNT262154 RXM262154:RXP262154 SHI262154:SHL262154 SRE262154:SRH262154 TBA262154:TBD262154 TKW262154:TKZ262154 TUS262154:TUV262154 UEO262154:UER262154 UOK262154:UON262154 UYG262154:UYJ262154 VIC262154:VIF262154 VRY262154:VSB262154 WBU262154:WBX262154 WLQ262154:WLT262154 WVM262154:WVP262154 E327690:H327690 JA327690:JD327690 SW327690:SZ327690 ACS327690:ACV327690 AMO327690:AMR327690 AWK327690:AWN327690 BGG327690:BGJ327690 BQC327690:BQF327690 BZY327690:CAB327690 CJU327690:CJX327690 CTQ327690:CTT327690 DDM327690:DDP327690 DNI327690:DNL327690 DXE327690:DXH327690 EHA327690:EHD327690 EQW327690:EQZ327690 FAS327690:FAV327690 FKO327690:FKR327690 FUK327690:FUN327690 GEG327690:GEJ327690 GOC327690:GOF327690 GXY327690:GYB327690 HHU327690:HHX327690 HRQ327690:HRT327690 IBM327690:IBP327690 ILI327690:ILL327690 IVE327690:IVH327690 JFA327690:JFD327690 JOW327690:JOZ327690 JYS327690:JYV327690 KIO327690:KIR327690 KSK327690:KSN327690 LCG327690:LCJ327690 LMC327690:LMF327690 LVY327690:LWB327690 MFU327690:MFX327690 MPQ327690:MPT327690 MZM327690:MZP327690 NJI327690:NJL327690 NTE327690:NTH327690 ODA327690:ODD327690 OMW327690:OMZ327690 OWS327690:OWV327690 PGO327690:PGR327690 PQK327690:PQN327690 QAG327690:QAJ327690 QKC327690:QKF327690 QTY327690:QUB327690 RDU327690:RDX327690 RNQ327690:RNT327690 RXM327690:RXP327690 SHI327690:SHL327690 SRE327690:SRH327690 TBA327690:TBD327690 TKW327690:TKZ327690 TUS327690:TUV327690 UEO327690:UER327690 UOK327690:UON327690 UYG327690:UYJ327690 VIC327690:VIF327690 VRY327690:VSB327690 WBU327690:WBX327690 WLQ327690:WLT327690 WVM327690:WVP327690 E393226:H393226 JA393226:JD393226 SW393226:SZ393226 ACS393226:ACV393226 AMO393226:AMR393226 AWK393226:AWN393226 BGG393226:BGJ393226 BQC393226:BQF393226 BZY393226:CAB393226 CJU393226:CJX393226 CTQ393226:CTT393226 DDM393226:DDP393226 DNI393226:DNL393226 DXE393226:DXH393226 EHA393226:EHD393226 EQW393226:EQZ393226 FAS393226:FAV393226 FKO393226:FKR393226 FUK393226:FUN393226 GEG393226:GEJ393226 GOC393226:GOF393226 GXY393226:GYB393226 HHU393226:HHX393226 HRQ393226:HRT393226 IBM393226:IBP393226 ILI393226:ILL393226 IVE393226:IVH393226 JFA393226:JFD393226 JOW393226:JOZ393226 JYS393226:JYV393226 KIO393226:KIR393226 KSK393226:KSN393226 LCG393226:LCJ393226 LMC393226:LMF393226 LVY393226:LWB393226 MFU393226:MFX393226 MPQ393226:MPT393226 MZM393226:MZP393226 NJI393226:NJL393226 NTE393226:NTH393226 ODA393226:ODD393226 OMW393226:OMZ393226 OWS393226:OWV393226 PGO393226:PGR393226 PQK393226:PQN393226 QAG393226:QAJ393226 QKC393226:QKF393226 QTY393226:QUB393226 RDU393226:RDX393226 RNQ393226:RNT393226 RXM393226:RXP393226 SHI393226:SHL393226 SRE393226:SRH393226 TBA393226:TBD393226 TKW393226:TKZ393226 TUS393226:TUV393226 UEO393226:UER393226 UOK393226:UON393226 UYG393226:UYJ393226 VIC393226:VIF393226 VRY393226:VSB393226 WBU393226:WBX393226 WLQ393226:WLT393226 WVM393226:WVP393226 E458762:H458762 JA458762:JD458762 SW458762:SZ458762 ACS458762:ACV458762 AMO458762:AMR458762 AWK458762:AWN458762 BGG458762:BGJ458762 BQC458762:BQF458762 BZY458762:CAB458762 CJU458762:CJX458762 CTQ458762:CTT458762 DDM458762:DDP458762 DNI458762:DNL458762 DXE458762:DXH458762 EHA458762:EHD458762 EQW458762:EQZ458762 FAS458762:FAV458762 FKO458762:FKR458762 FUK458762:FUN458762 GEG458762:GEJ458762 GOC458762:GOF458762 GXY458762:GYB458762 HHU458762:HHX458762 HRQ458762:HRT458762 IBM458762:IBP458762 ILI458762:ILL458762 IVE458762:IVH458762 JFA458762:JFD458762 JOW458762:JOZ458762 JYS458762:JYV458762 KIO458762:KIR458762 KSK458762:KSN458762 LCG458762:LCJ458762 LMC458762:LMF458762 LVY458762:LWB458762 MFU458762:MFX458762 MPQ458762:MPT458762 MZM458762:MZP458762 NJI458762:NJL458762 NTE458762:NTH458762 ODA458762:ODD458762 OMW458762:OMZ458762 OWS458762:OWV458762 PGO458762:PGR458762 PQK458762:PQN458762 QAG458762:QAJ458762 QKC458762:QKF458762 QTY458762:QUB458762 RDU458762:RDX458762 RNQ458762:RNT458762 RXM458762:RXP458762 SHI458762:SHL458762 SRE458762:SRH458762 TBA458762:TBD458762 TKW458762:TKZ458762 TUS458762:TUV458762 UEO458762:UER458762 UOK458762:UON458762 UYG458762:UYJ458762 VIC458762:VIF458762 VRY458762:VSB458762 WBU458762:WBX458762 WLQ458762:WLT458762 WVM458762:WVP458762 E524298:H524298 JA524298:JD524298 SW524298:SZ524298 ACS524298:ACV524298 AMO524298:AMR524298 AWK524298:AWN524298 BGG524298:BGJ524298 BQC524298:BQF524298 BZY524298:CAB524298 CJU524298:CJX524298 CTQ524298:CTT524298 DDM524298:DDP524298 DNI524298:DNL524298 DXE524298:DXH524298 EHA524298:EHD524298 EQW524298:EQZ524298 FAS524298:FAV524298 FKO524298:FKR524298 FUK524298:FUN524298 GEG524298:GEJ524298 GOC524298:GOF524298 GXY524298:GYB524298 HHU524298:HHX524298 HRQ524298:HRT524298 IBM524298:IBP524298 ILI524298:ILL524298 IVE524298:IVH524298 JFA524298:JFD524298 JOW524298:JOZ524298 JYS524298:JYV524298 KIO524298:KIR524298 KSK524298:KSN524298 LCG524298:LCJ524298 LMC524298:LMF524298 LVY524298:LWB524298 MFU524298:MFX524298 MPQ524298:MPT524298 MZM524298:MZP524298 NJI524298:NJL524298 NTE524298:NTH524298 ODA524298:ODD524298 OMW524298:OMZ524298 OWS524298:OWV524298 PGO524298:PGR524298 PQK524298:PQN524298 QAG524298:QAJ524298 QKC524298:QKF524298 QTY524298:QUB524298 RDU524298:RDX524298 RNQ524298:RNT524298 RXM524298:RXP524298 SHI524298:SHL524298 SRE524298:SRH524298 TBA524298:TBD524298 TKW524298:TKZ524298 TUS524298:TUV524298 UEO524298:UER524298 UOK524298:UON524298 UYG524298:UYJ524298 VIC524298:VIF524298 VRY524298:VSB524298 WBU524298:WBX524298 WLQ524298:WLT524298 WVM524298:WVP524298 E589834:H589834 JA589834:JD589834 SW589834:SZ589834 ACS589834:ACV589834 AMO589834:AMR589834 AWK589834:AWN589834 BGG589834:BGJ589834 BQC589834:BQF589834 BZY589834:CAB589834 CJU589834:CJX589834 CTQ589834:CTT589834 DDM589834:DDP589834 DNI589834:DNL589834 DXE589834:DXH589834 EHA589834:EHD589834 EQW589834:EQZ589834 FAS589834:FAV589834 FKO589834:FKR589834 FUK589834:FUN589834 GEG589834:GEJ589834 GOC589834:GOF589834 GXY589834:GYB589834 HHU589834:HHX589834 HRQ589834:HRT589834 IBM589834:IBP589834 ILI589834:ILL589834 IVE589834:IVH589834 JFA589834:JFD589834 JOW589834:JOZ589834 JYS589834:JYV589834 KIO589834:KIR589834 KSK589834:KSN589834 LCG589834:LCJ589834 LMC589834:LMF589834 LVY589834:LWB589834 MFU589834:MFX589834 MPQ589834:MPT589834 MZM589834:MZP589834 NJI589834:NJL589834 NTE589834:NTH589834 ODA589834:ODD589834 OMW589834:OMZ589834 OWS589834:OWV589834 PGO589834:PGR589834 PQK589834:PQN589834 QAG589834:QAJ589834 QKC589834:QKF589834 QTY589834:QUB589834 RDU589834:RDX589834 RNQ589834:RNT589834 RXM589834:RXP589834 SHI589834:SHL589834 SRE589834:SRH589834 TBA589834:TBD589834 TKW589834:TKZ589834 TUS589834:TUV589834 UEO589834:UER589834 UOK589834:UON589834 UYG589834:UYJ589834 VIC589834:VIF589834 VRY589834:VSB589834 WBU589834:WBX589834 WLQ589834:WLT589834 WVM589834:WVP589834 E655370:H655370 JA655370:JD655370 SW655370:SZ655370 ACS655370:ACV655370 AMO655370:AMR655370 AWK655370:AWN655370 BGG655370:BGJ655370 BQC655370:BQF655370 BZY655370:CAB655370 CJU655370:CJX655370 CTQ655370:CTT655370 DDM655370:DDP655370 DNI655370:DNL655370 DXE655370:DXH655370 EHA655370:EHD655370 EQW655370:EQZ655370 FAS655370:FAV655370 FKO655370:FKR655370 FUK655370:FUN655370 GEG655370:GEJ655370 GOC655370:GOF655370 GXY655370:GYB655370 HHU655370:HHX655370 HRQ655370:HRT655370 IBM655370:IBP655370 ILI655370:ILL655370 IVE655370:IVH655370 JFA655370:JFD655370 JOW655370:JOZ655370 JYS655370:JYV655370 KIO655370:KIR655370 KSK655370:KSN655370 LCG655370:LCJ655370 LMC655370:LMF655370 LVY655370:LWB655370 MFU655370:MFX655370 MPQ655370:MPT655370 MZM655370:MZP655370 NJI655370:NJL655370 NTE655370:NTH655370 ODA655370:ODD655370 OMW655370:OMZ655370 OWS655370:OWV655370 PGO655370:PGR655370 PQK655370:PQN655370 QAG655370:QAJ655370 QKC655370:QKF655370 QTY655370:QUB655370 RDU655370:RDX655370 RNQ655370:RNT655370 RXM655370:RXP655370 SHI655370:SHL655370 SRE655370:SRH655370 TBA655370:TBD655370 TKW655370:TKZ655370 TUS655370:TUV655370 UEO655370:UER655370 UOK655370:UON655370 UYG655370:UYJ655370 VIC655370:VIF655370 VRY655370:VSB655370 WBU655370:WBX655370 WLQ655370:WLT655370 WVM655370:WVP655370 E720906:H720906 JA720906:JD720906 SW720906:SZ720906 ACS720906:ACV720906 AMO720906:AMR720906 AWK720906:AWN720906 BGG720906:BGJ720906 BQC720906:BQF720906 BZY720906:CAB720906 CJU720906:CJX720906 CTQ720906:CTT720906 DDM720906:DDP720906 DNI720906:DNL720906 DXE720906:DXH720906 EHA720906:EHD720906 EQW720906:EQZ720906 FAS720906:FAV720906 FKO720906:FKR720906 FUK720906:FUN720906 GEG720906:GEJ720906 GOC720906:GOF720906 GXY720906:GYB720906 HHU720906:HHX720906 HRQ720906:HRT720906 IBM720906:IBP720906 ILI720906:ILL720906 IVE720906:IVH720906 JFA720906:JFD720906 JOW720906:JOZ720906 JYS720906:JYV720906 KIO720906:KIR720906 KSK720906:KSN720906 LCG720906:LCJ720906 LMC720906:LMF720906 LVY720906:LWB720906 MFU720906:MFX720906 MPQ720906:MPT720906 MZM720906:MZP720906 NJI720906:NJL720906 NTE720906:NTH720906 ODA720906:ODD720906 OMW720906:OMZ720906 OWS720906:OWV720906 PGO720906:PGR720906 PQK720906:PQN720906 QAG720906:QAJ720906 QKC720906:QKF720906 QTY720906:QUB720906 RDU720906:RDX720906 RNQ720906:RNT720906 RXM720906:RXP720906 SHI720906:SHL720906 SRE720906:SRH720906 TBA720906:TBD720906 TKW720906:TKZ720906 TUS720906:TUV720906 UEO720906:UER720906 UOK720906:UON720906 UYG720906:UYJ720906 VIC720906:VIF720906 VRY720906:VSB720906 WBU720906:WBX720906 WLQ720906:WLT720906 WVM720906:WVP720906 E786442:H786442 JA786442:JD786442 SW786442:SZ786442 ACS786442:ACV786442 AMO786442:AMR786442 AWK786442:AWN786442 BGG786442:BGJ786442 BQC786442:BQF786442 BZY786442:CAB786442 CJU786442:CJX786442 CTQ786442:CTT786442 DDM786442:DDP786442 DNI786442:DNL786442 DXE786442:DXH786442 EHA786442:EHD786442 EQW786442:EQZ786442 FAS786442:FAV786442 FKO786442:FKR786442 FUK786442:FUN786442 GEG786442:GEJ786442 GOC786442:GOF786442 GXY786442:GYB786442 HHU786442:HHX786442 HRQ786442:HRT786442 IBM786442:IBP786442 ILI786442:ILL786442 IVE786442:IVH786442 JFA786442:JFD786442 JOW786442:JOZ786442 JYS786442:JYV786442 KIO786442:KIR786442 KSK786442:KSN786442 LCG786442:LCJ786442 LMC786442:LMF786442 LVY786442:LWB786442 MFU786442:MFX786442 MPQ786442:MPT786442 MZM786442:MZP786442 NJI786442:NJL786442 NTE786442:NTH786442 ODA786442:ODD786442 OMW786442:OMZ786442 OWS786442:OWV786442 PGO786442:PGR786442 PQK786442:PQN786442 QAG786442:QAJ786442 QKC786442:QKF786442 QTY786442:QUB786442 RDU786442:RDX786442 RNQ786442:RNT786442 RXM786442:RXP786442 SHI786442:SHL786442 SRE786442:SRH786442 TBA786442:TBD786442 TKW786442:TKZ786442 TUS786442:TUV786442 UEO786442:UER786442 UOK786442:UON786442 UYG786442:UYJ786442 VIC786442:VIF786442 VRY786442:VSB786442 WBU786442:WBX786442 WLQ786442:WLT786442 WVM786442:WVP786442 E851978:H851978 JA851978:JD851978 SW851978:SZ851978 ACS851978:ACV851978 AMO851978:AMR851978 AWK851978:AWN851978 BGG851978:BGJ851978 BQC851978:BQF851978 BZY851978:CAB851978 CJU851978:CJX851978 CTQ851978:CTT851978 DDM851978:DDP851978 DNI851978:DNL851978 DXE851978:DXH851978 EHA851978:EHD851978 EQW851978:EQZ851978 FAS851978:FAV851978 FKO851978:FKR851978 FUK851978:FUN851978 GEG851978:GEJ851978 GOC851978:GOF851978 GXY851978:GYB851978 HHU851978:HHX851978 HRQ851978:HRT851978 IBM851978:IBP851978 ILI851978:ILL851978 IVE851978:IVH851978 JFA851978:JFD851978 JOW851978:JOZ851978 JYS851978:JYV851978 KIO851978:KIR851978 KSK851978:KSN851978 LCG851978:LCJ851978 LMC851978:LMF851978 LVY851978:LWB851978 MFU851978:MFX851978 MPQ851978:MPT851978 MZM851978:MZP851978 NJI851978:NJL851978 NTE851978:NTH851978 ODA851978:ODD851978 OMW851978:OMZ851978 OWS851978:OWV851978 PGO851978:PGR851978 PQK851978:PQN851978 QAG851978:QAJ851978 QKC851978:QKF851978 QTY851978:QUB851978 RDU851978:RDX851978 RNQ851978:RNT851978 RXM851978:RXP851978 SHI851978:SHL851978 SRE851978:SRH851978 TBA851978:TBD851978 TKW851978:TKZ851978 TUS851978:TUV851978 UEO851978:UER851978 UOK851978:UON851978 UYG851978:UYJ851978 VIC851978:VIF851978 VRY851978:VSB851978 WBU851978:WBX851978 WLQ851978:WLT851978 WVM851978:WVP851978 E917514:H917514 JA917514:JD917514 SW917514:SZ917514 ACS917514:ACV917514 AMO917514:AMR917514 AWK917514:AWN917514 BGG917514:BGJ917514 BQC917514:BQF917514 BZY917514:CAB917514 CJU917514:CJX917514 CTQ917514:CTT917514 DDM917514:DDP917514 DNI917514:DNL917514 DXE917514:DXH917514 EHA917514:EHD917514 EQW917514:EQZ917514 FAS917514:FAV917514 FKO917514:FKR917514 FUK917514:FUN917514 GEG917514:GEJ917514 GOC917514:GOF917514 GXY917514:GYB917514 HHU917514:HHX917514 HRQ917514:HRT917514 IBM917514:IBP917514 ILI917514:ILL917514 IVE917514:IVH917514 JFA917514:JFD917514 JOW917514:JOZ917514 JYS917514:JYV917514 KIO917514:KIR917514 KSK917514:KSN917514 LCG917514:LCJ917514 LMC917514:LMF917514 LVY917514:LWB917514 MFU917514:MFX917514 MPQ917514:MPT917514 MZM917514:MZP917514 NJI917514:NJL917514 NTE917514:NTH917514 ODA917514:ODD917514 OMW917514:OMZ917514 OWS917514:OWV917514 PGO917514:PGR917514 PQK917514:PQN917514 QAG917514:QAJ917514 QKC917514:QKF917514 QTY917514:QUB917514 RDU917514:RDX917514 RNQ917514:RNT917514 RXM917514:RXP917514 SHI917514:SHL917514 SRE917514:SRH917514 TBA917514:TBD917514 TKW917514:TKZ917514 TUS917514:TUV917514 UEO917514:UER917514 UOK917514:UON917514 UYG917514:UYJ917514 VIC917514:VIF917514 VRY917514:VSB917514 WBU917514:WBX917514 WLQ917514:WLT917514 WVM917514:WVP917514 E983050:H983050 JA983050:JD983050 SW983050:SZ983050 ACS983050:ACV983050 AMO983050:AMR983050 AWK983050:AWN983050 BGG983050:BGJ983050 BQC983050:BQF983050 BZY983050:CAB983050 CJU983050:CJX983050 CTQ983050:CTT983050 DDM983050:DDP983050 DNI983050:DNL983050 DXE983050:DXH983050 EHA983050:EHD983050 EQW983050:EQZ983050 FAS983050:FAV983050 FKO983050:FKR983050 FUK983050:FUN983050 GEG983050:GEJ983050 GOC983050:GOF983050 GXY983050:GYB983050 HHU983050:HHX983050 HRQ983050:HRT983050 IBM983050:IBP983050 ILI983050:ILL983050 IVE983050:IVH983050 JFA983050:JFD983050 JOW983050:JOZ983050 JYS983050:JYV983050 KIO983050:KIR983050 KSK983050:KSN983050 LCG983050:LCJ983050 LMC983050:LMF983050 LVY983050:LWB983050 MFU983050:MFX983050 MPQ983050:MPT983050 MZM983050:MZP983050 NJI983050:NJL983050 NTE983050:NTH983050 ODA983050:ODD983050 OMW983050:OMZ983050 OWS983050:OWV983050 PGO983050:PGR983050 PQK983050:PQN983050 QAG983050:QAJ983050 QKC983050:QKF983050 QTY983050:QUB983050 RDU983050:RDX983050 RNQ983050:RNT983050 RXM983050:RXP983050 SHI983050:SHL983050 SRE983050:SRH983050 TBA983050:TBD983050 TKW983050:TKZ983050 TUS983050:TUV983050 UEO983050:UER983050 UOK983050:UON983050 UYG983050:UYJ983050 VIC983050:VIF983050 VRY983050:VSB983050 WBU983050:WBX983050 WLQ983050:WLT983050">
      <formula1>"鈴木　康友"</formula1>
    </dataValidation>
    <dataValidation type="list" allowBlank="1" showInputMessage="1" showErrorMessage="1" sqref="L81:AA81 JH81:JW81 TD81:TS81 ACZ81:ADO81 AMV81:ANK81 AWR81:AXG81 BGN81:BHC81 BQJ81:BQY81 CAF81:CAU81 CKB81:CKQ81 CTX81:CUM81 DDT81:DEI81 DNP81:DOE81 DXL81:DYA81 EHH81:EHW81 ERD81:ERS81 FAZ81:FBO81 FKV81:FLK81 FUR81:FVG81 GEN81:GFC81 GOJ81:GOY81 GYF81:GYU81 HIB81:HIQ81 HRX81:HSM81 IBT81:ICI81 ILP81:IME81 IVL81:IWA81 JFH81:JFW81 JPD81:JPS81 JYZ81:JZO81 KIV81:KJK81 KSR81:KTG81 LCN81:LDC81 LMJ81:LMY81 LWF81:LWU81 MGB81:MGQ81 MPX81:MQM81 MZT81:NAI81 NJP81:NKE81 NTL81:NUA81 ODH81:ODW81 OND81:ONS81 OWZ81:OXO81 PGV81:PHK81 PQR81:PRG81 QAN81:QBC81 QKJ81:QKY81 QUF81:QUU81 REB81:REQ81 RNX81:ROM81 RXT81:RYI81 SHP81:SIE81 SRL81:SSA81 TBH81:TBW81 TLD81:TLS81 TUZ81:TVO81 UEV81:UFK81 UOR81:UPG81 UYN81:UZC81 VIJ81:VIY81 VSF81:VSU81 WCB81:WCQ81 WLX81:WMM81 WVT81:WWI81 L65610:AA65610 JH65610:JW65610 TD65610:TS65610 ACZ65610:ADO65610 AMV65610:ANK65610 AWR65610:AXG65610 BGN65610:BHC65610 BQJ65610:BQY65610 CAF65610:CAU65610 CKB65610:CKQ65610 CTX65610:CUM65610 DDT65610:DEI65610 DNP65610:DOE65610 DXL65610:DYA65610 EHH65610:EHW65610 ERD65610:ERS65610 FAZ65610:FBO65610 FKV65610:FLK65610 FUR65610:FVG65610 GEN65610:GFC65610 GOJ65610:GOY65610 GYF65610:GYU65610 HIB65610:HIQ65610 HRX65610:HSM65610 IBT65610:ICI65610 ILP65610:IME65610 IVL65610:IWA65610 JFH65610:JFW65610 JPD65610:JPS65610 JYZ65610:JZO65610 KIV65610:KJK65610 KSR65610:KTG65610 LCN65610:LDC65610 LMJ65610:LMY65610 LWF65610:LWU65610 MGB65610:MGQ65610 MPX65610:MQM65610 MZT65610:NAI65610 NJP65610:NKE65610 NTL65610:NUA65610 ODH65610:ODW65610 OND65610:ONS65610 OWZ65610:OXO65610 PGV65610:PHK65610 PQR65610:PRG65610 QAN65610:QBC65610 QKJ65610:QKY65610 QUF65610:QUU65610 REB65610:REQ65610 RNX65610:ROM65610 RXT65610:RYI65610 SHP65610:SIE65610 SRL65610:SSA65610 TBH65610:TBW65610 TLD65610:TLS65610 TUZ65610:TVO65610 UEV65610:UFK65610 UOR65610:UPG65610 UYN65610:UZC65610 VIJ65610:VIY65610 VSF65610:VSU65610 WCB65610:WCQ65610 WLX65610:WMM65610 WVT65610:WWI65610 L131146:AA131146 JH131146:JW131146 TD131146:TS131146 ACZ131146:ADO131146 AMV131146:ANK131146 AWR131146:AXG131146 BGN131146:BHC131146 BQJ131146:BQY131146 CAF131146:CAU131146 CKB131146:CKQ131146 CTX131146:CUM131146 DDT131146:DEI131146 DNP131146:DOE131146 DXL131146:DYA131146 EHH131146:EHW131146 ERD131146:ERS131146 FAZ131146:FBO131146 FKV131146:FLK131146 FUR131146:FVG131146 GEN131146:GFC131146 GOJ131146:GOY131146 GYF131146:GYU131146 HIB131146:HIQ131146 HRX131146:HSM131146 IBT131146:ICI131146 ILP131146:IME131146 IVL131146:IWA131146 JFH131146:JFW131146 JPD131146:JPS131146 JYZ131146:JZO131146 KIV131146:KJK131146 KSR131146:KTG131146 LCN131146:LDC131146 LMJ131146:LMY131146 LWF131146:LWU131146 MGB131146:MGQ131146 MPX131146:MQM131146 MZT131146:NAI131146 NJP131146:NKE131146 NTL131146:NUA131146 ODH131146:ODW131146 OND131146:ONS131146 OWZ131146:OXO131146 PGV131146:PHK131146 PQR131146:PRG131146 QAN131146:QBC131146 QKJ131146:QKY131146 QUF131146:QUU131146 REB131146:REQ131146 RNX131146:ROM131146 RXT131146:RYI131146 SHP131146:SIE131146 SRL131146:SSA131146 TBH131146:TBW131146 TLD131146:TLS131146 TUZ131146:TVO131146 UEV131146:UFK131146 UOR131146:UPG131146 UYN131146:UZC131146 VIJ131146:VIY131146 VSF131146:VSU131146 WCB131146:WCQ131146 WLX131146:WMM131146 WVT131146:WWI131146 L196682:AA196682 JH196682:JW196682 TD196682:TS196682 ACZ196682:ADO196682 AMV196682:ANK196682 AWR196682:AXG196682 BGN196682:BHC196682 BQJ196682:BQY196682 CAF196682:CAU196682 CKB196682:CKQ196682 CTX196682:CUM196682 DDT196682:DEI196682 DNP196682:DOE196682 DXL196682:DYA196682 EHH196682:EHW196682 ERD196682:ERS196682 FAZ196682:FBO196682 FKV196682:FLK196682 FUR196682:FVG196682 GEN196682:GFC196682 GOJ196682:GOY196682 GYF196682:GYU196682 HIB196682:HIQ196682 HRX196682:HSM196682 IBT196682:ICI196682 ILP196682:IME196682 IVL196682:IWA196682 JFH196682:JFW196682 JPD196682:JPS196682 JYZ196682:JZO196682 KIV196682:KJK196682 KSR196682:KTG196682 LCN196682:LDC196682 LMJ196682:LMY196682 LWF196682:LWU196682 MGB196682:MGQ196682 MPX196682:MQM196682 MZT196682:NAI196682 NJP196682:NKE196682 NTL196682:NUA196682 ODH196682:ODW196682 OND196682:ONS196682 OWZ196682:OXO196682 PGV196682:PHK196682 PQR196682:PRG196682 QAN196682:QBC196682 QKJ196682:QKY196682 QUF196682:QUU196682 REB196682:REQ196682 RNX196682:ROM196682 RXT196682:RYI196682 SHP196682:SIE196682 SRL196682:SSA196682 TBH196682:TBW196682 TLD196682:TLS196682 TUZ196682:TVO196682 UEV196682:UFK196682 UOR196682:UPG196682 UYN196682:UZC196682 VIJ196682:VIY196682 VSF196682:VSU196682 WCB196682:WCQ196682 WLX196682:WMM196682 WVT196682:WWI196682 L262218:AA262218 JH262218:JW262218 TD262218:TS262218 ACZ262218:ADO262218 AMV262218:ANK262218 AWR262218:AXG262218 BGN262218:BHC262218 BQJ262218:BQY262218 CAF262218:CAU262218 CKB262218:CKQ262218 CTX262218:CUM262218 DDT262218:DEI262218 DNP262218:DOE262218 DXL262218:DYA262218 EHH262218:EHW262218 ERD262218:ERS262218 FAZ262218:FBO262218 FKV262218:FLK262218 FUR262218:FVG262218 GEN262218:GFC262218 GOJ262218:GOY262218 GYF262218:GYU262218 HIB262218:HIQ262218 HRX262218:HSM262218 IBT262218:ICI262218 ILP262218:IME262218 IVL262218:IWA262218 JFH262218:JFW262218 JPD262218:JPS262218 JYZ262218:JZO262218 KIV262218:KJK262218 KSR262218:KTG262218 LCN262218:LDC262218 LMJ262218:LMY262218 LWF262218:LWU262218 MGB262218:MGQ262218 MPX262218:MQM262218 MZT262218:NAI262218 NJP262218:NKE262218 NTL262218:NUA262218 ODH262218:ODW262218 OND262218:ONS262218 OWZ262218:OXO262218 PGV262218:PHK262218 PQR262218:PRG262218 QAN262218:QBC262218 QKJ262218:QKY262218 QUF262218:QUU262218 REB262218:REQ262218 RNX262218:ROM262218 RXT262218:RYI262218 SHP262218:SIE262218 SRL262218:SSA262218 TBH262218:TBW262218 TLD262218:TLS262218 TUZ262218:TVO262218 UEV262218:UFK262218 UOR262218:UPG262218 UYN262218:UZC262218 VIJ262218:VIY262218 VSF262218:VSU262218 WCB262218:WCQ262218 WLX262218:WMM262218 WVT262218:WWI262218 L327754:AA327754 JH327754:JW327754 TD327754:TS327754 ACZ327754:ADO327754 AMV327754:ANK327754 AWR327754:AXG327754 BGN327754:BHC327754 BQJ327754:BQY327754 CAF327754:CAU327754 CKB327754:CKQ327754 CTX327754:CUM327754 DDT327754:DEI327754 DNP327754:DOE327754 DXL327754:DYA327754 EHH327754:EHW327754 ERD327754:ERS327754 FAZ327754:FBO327754 FKV327754:FLK327754 FUR327754:FVG327754 GEN327754:GFC327754 GOJ327754:GOY327754 GYF327754:GYU327754 HIB327754:HIQ327754 HRX327754:HSM327754 IBT327754:ICI327754 ILP327754:IME327754 IVL327754:IWA327754 JFH327754:JFW327754 JPD327754:JPS327754 JYZ327754:JZO327754 KIV327754:KJK327754 KSR327754:KTG327754 LCN327754:LDC327754 LMJ327754:LMY327754 LWF327754:LWU327754 MGB327754:MGQ327754 MPX327754:MQM327754 MZT327754:NAI327754 NJP327754:NKE327754 NTL327754:NUA327754 ODH327754:ODW327754 OND327754:ONS327754 OWZ327754:OXO327754 PGV327754:PHK327754 PQR327754:PRG327754 QAN327754:QBC327754 QKJ327754:QKY327754 QUF327754:QUU327754 REB327754:REQ327754 RNX327754:ROM327754 RXT327754:RYI327754 SHP327754:SIE327754 SRL327754:SSA327754 TBH327754:TBW327754 TLD327754:TLS327754 TUZ327754:TVO327754 UEV327754:UFK327754 UOR327754:UPG327754 UYN327754:UZC327754 VIJ327754:VIY327754 VSF327754:VSU327754 WCB327754:WCQ327754 WLX327754:WMM327754 WVT327754:WWI327754 L393290:AA393290 JH393290:JW393290 TD393290:TS393290 ACZ393290:ADO393290 AMV393290:ANK393290 AWR393290:AXG393290 BGN393290:BHC393290 BQJ393290:BQY393290 CAF393290:CAU393290 CKB393290:CKQ393290 CTX393290:CUM393290 DDT393290:DEI393290 DNP393290:DOE393290 DXL393290:DYA393290 EHH393290:EHW393290 ERD393290:ERS393290 FAZ393290:FBO393290 FKV393290:FLK393290 FUR393290:FVG393290 GEN393290:GFC393290 GOJ393290:GOY393290 GYF393290:GYU393290 HIB393290:HIQ393290 HRX393290:HSM393290 IBT393290:ICI393290 ILP393290:IME393290 IVL393290:IWA393290 JFH393290:JFW393290 JPD393290:JPS393290 JYZ393290:JZO393290 KIV393290:KJK393290 KSR393290:KTG393290 LCN393290:LDC393290 LMJ393290:LMY393290 LWF393290:LWU393290 MGB393290:MGQ393290 MPX393290:MQM393290 MZT393290:NAI393290 NJP393290:NKE393290 NTL393290:NUA393290 ODH393290:ODW393290 OND393290:ONS393290 OWZ393290:OXO393290 PGV393290:PHK393290 PQR393290:PRG393290 QAN393290:QBC393290 QKJ393290:QKY393290 QUF393290:QUU393290 REB393290:REQ393290 RNX393290:ROM393290 RXT393290:RYI393290 SHP393290:SIE393290 SRL393290:SSA393290 TBH393290:TBW393290 TLD393290:TLS393290 TUZ393290:TVO393290 UEV393290:UFK393290 UOR393290:UPG393290 UYN393290:UZC393290 VIJ393290:VIY393290 VSF393290:VSU393290 WCB393290:WCQ393290 WLX393290:WMM393290 WVT393290:WWI393290 L458826:AA458826 JH458826:JW458826 TD458826:TS458826 ACZ458826:ADO458826 AMV458826:ANK458826 AWR458826:AXG458826 BGN458826:BHC458826 BQJ458826:BQY458826 CAF458826:CAU458826 CKB458826:CKQ458826 CTX458826:CUM458826 DDT458826:DEI458826 DNP458826:DOE458826 DXL458826:DYA458826 EHH458826:EHW458826 ERD458826:ERS458826 FAZ458826:FBO458826 FKV458826:FLK458826 FUR458826:FVG458826 GEN458826:GFC458826 GOJ458826:GOY458826 GYF458826:GYU458826 HIB458826:HIQ458826 HRX458826:HSM458826 IBT458826:ICI458826 ILP458826:IME458826 IVL458826:IWA458826 JFH458826:JFW458826 JPD458826:JPS458826 JYZ458826:JZO458826 KIV458826:KJK458826 KSR458826:KTG458826 LCN458826:LDC458826 LMJ458826:LMY458826 LWF458826:LWU458826 MGB458826:MGQ458826 MPX458826:MQM458826 MZT458826:NAI458826 NJP458826:NKE458826 NTL458826:NUA458826 ODH458826:ODW458826 OND458826:ONS458826 OWZ458826:OXO458826 PGV458826:PHK458826 PQR458826:PRG458826 QAN458826:QBC458826 QKJ458826:QKY458826 QUF458826:QUU458826 REB458826:REQ458826 RNX458826:ROM458826 RXT458826:RYI458826 SHP458826:SIE458826 SRL458826:SSA458826 TBH458826:TBW458826 TLD458826:TLS458826 TUZ458826:TVO458826 UEV458826:UFK458826 UOR458826:UPG458826 UYN458826:UZC458826 VIJ458826:VIY458826 VSF458826:VSU458826 WCB458826:WCQ458826 WLX458826:WMM458826 WVT458826:WWI458826 L524362:AA524362 JH524362:JW524362 TD524362:TS524362 ACZ524362:ADO524362 AMV524362:ANK524362 AWR524362:AXG524362 BGN524362:BHC524362 BQJ524362:BQY524362 CAF524362:CAU524362 CKB524362:CKQ524362 CTX524362:CUM524362 DDT524362:DEI524362 DNP524362:DOE524362 DXL524362:DYA524362 EHH524362:EHW524362 ERD524362:ERS524362 FAZ524362:FBO524362 FKV524362:FLK524362 FUR524362:FVG524362 GEN524362:GFC524362 GOJ524362:GOY524362 GYF524362:GYU524362 HIB524362:HIQ524362 HRX524362:HSM524362 IBT524362:ICI524362 ILP524362:IME524362 IVL524362:IWA524362 JFH524362:JFW524362 JPD524362:JPS524362 JYZ524362:JZO524362 KIV524362:KJK524362 KSR524362:KTG524362 LCN524362:LDC524362 LMJ524362:LMY524362 LWF524362:LWU524362 MGB524362:MGQ524362 MPX524362:MQM524362 MZT524362:NAI524362 NJP524362:NKE524362 NTL524362:NUA524362 ODH524362:ODW524362 OND524362:ONS524362 OWZ524362:OXO524362 PGV524362:PHK524362 PQR524362:PRG524362 QAN524362:QBC524362 QKJ524362:QKY524362 QUF524362:QUU524362 REB524362:REQ524362 RNX524362:ROM524362 RXT524362:RYI524362 SHP524362:SIE524362 SRL524362:SSA524362 TBH524362:TBW524362 TLD524362:TLS524362 TUZ524362:TVO524362 UEV524362:UFK524362 UOR524362:UPG524362 UYN524362:UZC524362 VIJ524362:VIY524362 VSF524362:VSU524362 WCB524362:WCQ524362 WLX524362:WMM524362 WVT524362:WWI524362 L589898:AA589898 JH589898:JW589898 TD589898:TS589898 ACZ589898:ADO589898 AMV589898:ANK589898 AWR589898:AXG589898 BGN589898:BHC589898 BQJ589898:BQY589898 CAF589898:CAU589898 CKB589898:CKQ589898 CTX589898:CUM589898 DDT589898:DEI589898 DNP589898:DOE589898 DXL589898:DYA589898 EHH589898:EHW589898 ERD589898:ERS589898 FAZ589898:FBO589898 FKV589898:FLK589898 FUR589898:FVG589898 GEN589898:GFC589898 GOJ589898:GOY589898 GYF589898:GYU589898 HIB589898:HIQ589898 HRX589898:HSM589898 IBT589898:ICI589898 ILP589898:IME589898 IVL589898:IWA589898 JFH589898:JFW589898 JPD589898:JPS589898 JYZ589898:JZO589898 KIV589898:KJK589898 KSR589898:KTG589898 LCN589898:LDC589898 LMJ589898:LMY589898 LWF589898:LWU589898 MGB589898:MGQ589898 MPX589898:MQM589898 MZT589898:NAI589898 NJP589898:NKE589898 NTL589898:NUA589898 ODH589898:ODW589898 OND589898:ONS589898 OWZ589898:OXO589898 PGV589898:PHK589898 PQR589898:PRG589898 QAN589898:QBC589898 QKJ589898:QKY589898 QUF589898:QUU589898 REB589898:REQ589898 RNX589898:ROM589898 RXT589898:RYI589898 SHP589898:SIE589898 SRL589898:SSA589898 TBH589898:TBW589898 TLD589898:TLS589898 TUZ589898:TVO589898 UEV589898:UFK589898 UOR589898:UPG589898 UYN589898:UZC589898 VIJ589898:VIY589898 VSF589898:VSU589898 WCB589898:WCQ589898 WLX589898:WMM589898 WVT589898:WWI589898 L655434:AA655434 JH655434:JW655434 TD655434:TS655434 ACZ655434:ADO655434 AMV655434:ANK655434 AWR655434:AXG655434 BGN655434:BHC655434 BQJ655434:BQY655434 CAF655434:CAU655434 CKB655434:CKQ655434 CTX655434:CUM655434 DDT655434:DEI655434 DNP655434:DOE655434 DXL655434:DYA655434 EHH655434:EHW655434 ERD655434:ERS655434 FAZ655434:FBO655434 FKV655434:FLK655434 FUR655434:FVG655434 GEN655434:GFC655434 GOJ655434:GOY655434 GYF655434:GYU655434 HIB655434:HIQ655434 HRX655434:HSM655434 IBT655434:ICI655434 ILP655434:IME655434 IVL655434:IWA655434 JFH655434:JFW655434 JPD655434:JPS655434 JYZ655434:JZO655434 KIV655434:KJK655434 KSR655434:KTG655434 LCN655434:LDC655434 LMJ655434:LMY655434 LWF655434:LWU655434 MGB655434:MGQ655434 MPX655434:MQM655434 MZT655434:NAI655434 NJP655434:NKE655434 NTL655434:NUA655434 ODH655434:ODW655434 OND655434:ONS655434 OWZ655434:OXO655434 PGV655434:PHK655434 PQR655434:PRG655434 QAN655434:QBC655434 QKJ655434:QKY655434 QUF655434:QUU655434 REB655434:REQ655434 RNX655434:ROM655434 RXT655434:RYI655434 SHP655434:SIE655434 SRL655434:SSA655434 TBH655434:TBW655434 TLD655434:TLS655434 TUZ655434:TVO655434 UEV655434:UFK655434 UOR655434:UPG655434 UYN655434:UZC655434 VIJ655434:VIY655434 VSF655434:VSU655434 WCB655434:WCQ655434 WLX655434:WMM655434 WVT655434:WWI655434 L720970:AA720970 JH720970:JW720970 TD720970:TS720970 ACZ720970:ADO720970 AMV720970:ANK720970 AWR720970:AXG720970 BGN720970:BHC720970 BQJ720970:BQY720970 CAF720970:CAU720970 CKB720970:CKQ720970 CTX720970:CUM720970 DDT720970:DEI720970 DNP720970:DOE720970 DXL720970:DYA720970 EHH720970:EHW720970 ERD720970:ERS720970 FAZ720970:FBO720970 FKV720970:FLK720970 FUR720970:FVG720970 GEN720970:GFC720970 GOJ720970:GOY720970 GYF720970:GYU720970 HIB720970:HIQ720970 HRX720970:HSM720970 IBT720970:ICI720970 ILP720970:IME720970 IVL720970:IWA720970 JFH720970:JFW720970 JPD720970:JPS720970 JYZ720970:JZO720970 KIV720970:KJK720970 KSR720970:KTG720970 LCN720970:LDC720970 LMJ720970:LMY720970 LWF720970:LWU720970 MGB720970:MGQ720970 MPX720970:MQM720970 MZT720970:NAI720970 NJP720970:NKE720970 NTL720970:NUA720970 ODH720970:ODW720970 OND720970:ONS720970 OWZ720970:OXO720970 PGV720970:PHK720970 PQR720970:PRG720970 QAN720970:QBC720970 QKJ720970:QKY720970 QUF720970:QUU720970 REB720970:REQ720970 RNX720970:ROM720970 RXT720970:RYI720970 SHP720970:SIE720970 SRL720970:SSA720970 TBH720970:TBW720970 TLD720970:TLS720970 TUZ720970:TVO720970 UEV720970:UFK720970 UOR720970:UPG720970 UYN720970:UZC720970 VIJ720970:VIY720970 VSF720970:VSU720970 WCB720970:WCQ720970 WLX720970:WMM720970 WVT720970:WWI720970 L786506:AA786506 JH786506:JW786506 TD786506:TS786506 ACZ786506:ADO786506 AMV786506:ANK786506 AWR786506:AXG786506 BGN786506:BHC786506 BQJ786506:BQY786506 CAF786506:CAU786506 CKB786506:CKQ786506 CTX786506:CUM786506 DDT786506:DEI786506 DNP786506:DOE786506 DXL786506:DYA786506 EHH786506:EHW786506 ERD786506:ERS786506 FAZ786506:FBO786506 FKV786506:FLK786506 FUR786506:FVG786506 GEN786506:GFC786506 GOJ786506:GOY786506 GYF786506:GYU786506 HIB786506:HIQ786506 HRX786506:HSM786506 IBT786506:ICI786506 ILP786506:IME786506 IVL786506:IWA786506 JFH786506:JFW786506 JPD786506:JPS786506 JYZ786506:JZO786506 KIV786506:KJK786506 KSR786506:KTG786506 LCN786506:LDC786506 LMJ786506:LMY786506 LWF786506:LWU786506 MGB786506:MGQ786506 MPX786506:MQM786506 MZT786506:NAI786506 NJP786506:NKE786506 NTL786506:NUA786506 ODH786506:ODW786506 OND786506:ONS786506 OWZ786506:OXO786506 PGV786506:PHK786506 PQR786506:PRG786506 QAN786506:QBC786506 QKJ786506:QKY786506 QUF786506:QUU786506 REB786506:REQ786506 RNX786506:ROM786506 RXT786506:RYI786506 SHP786506:SIE786506 SRL786506:SSA786506 TBH786506:TBW786506 TLD786506:TLS786506 TUZ786506:TVO786506 UEV786506:UFK786506 UOR786506:UPG786506 UYN786506:UZC786506 VIJ786506:VIY786506 VSF786506:VSU786506 WCB786506:WCQ786506 WLX786506:WMM786506 WVT786506:WWI786506 L852042:AA852042 JH852042:JW852042 TD852042:TS852042 ACZ852042:ADO852042 AMV852042:ANK852042 AWR852042:AXG852042 BGN852042:BHC852042 BQJ852042:BQY852042 CAF852042:CAU852042 CKB852042:CKQ852042 CTX852042:CUM852042 DDT852042:DEI852042 DNP852042:DOE852042 DXL852042:DYA852042 EHH852042:EHW852042 ERD852042:ERS852042 FAZ852042:FBO852042 FKV852042:FLK852042 FUR852042:FVG852042 GEN852042:GFC852042 GOJ852042:GOY852042 GYF852042:GYU852042 HIB852042:HIQ852042 HRX852042:HSM852042 IBT852042:ICI852042 ILP852042:IME852042 IVL852042:IWA852042 JFH852042:JFW852042 JPD852042:JPS852042 JYZ852042:JZO852042 KIV852042:KJK852042 KSR852042:KTG852042 LCN852042:LDC852042 LMJ852042:LMY852042 LWF852042:LWU852042 MGB852042:MGQ852042 MPX852042:MQM852042 MZT852042:NAI852042 NJP852042:NKE852042 NTL852042:NUA852042 ODH852042:ODW852042 OND852042:ONS852042 OWZ852042:OXO852042 PGV852042:PHK852042 PQR852042:PRG852042 QAN852042:QBC852042 QKJ852042:QKY852042 QUF852042:QUU852042 REB852042:REQ852042 RNX852042:ROM852042 RXT852042:RYI852042 SHP852042:SIE852042 SRL852042:SSA852042 TBH852042:TBW852042 TLD852042:TLS852042 TUZ852042:TVO852042 UEV852042:UFK852042 UOR852042:UPG852042 UYN852042:UZC852042 VIJ852042:VIY852042 VSF852042:VSU852042 WCB852042:WCQ852042 WLX852042:WMM852042 WVT852042:WWI852042 L917578:AA917578 JH917578:JW917578 TD917578:TS917578 ACZ917578:ADO917578 AMV917578:ANK917578 AWR917578:AXG917578 BGN917578:BHC917578 BQJ917578:BQY917578 CAF917578:CAU917578 CKB917578:CKQ917578 CTX917578:CUM917578 DDT917578:DEI917578 DNP917578:DOE917578 DXL917578:DYA917578 EHH917578:EHW917578 ERD917578:ERS917578 FAZ917578:FBO917578 FKV917578:FLK917578 FUR917578:FVG917578 GEN917578:GFC917578 GOJ917578:GOY917578 GYF917578:GYU917578 HIB917578:HIQ917578 HRX917578:HSM917578 IBT917578:ICI917578 ILP917578:IME917578 IVL917578:IWA917578 JFH917578:JFW917578 JPD917578:JPS917578 JYZ917578:JZO917578 KIV917578:KJK917578 KSR917578:KTG917578 LCN917578:LDC917578 LMJ917578:LMY917578 LWF917578:LWU917578 MGB917578:MGQ917578 MPX917578:MQM917578 MZT917578:NAI917578 NJP917578:NKE917578 NTL917578:NUA917578 ODH917578:ODW917578 OND917578:ONS917578 OWZ917578:OXO917578 PGV917578:PHK917578 PQR917578:PRG917578 QAN917578:QBC917578 QKJ917578:QKY917578 QUF917578:QUU917578 REB917578:REQ917578 RNX917578:ROM917578 RXT917578:RYI917578 SHP917578:SIE917578 SRL917578:SSA917578 TBH917578:TBW917578 TLD917578:TLS917578 TUZ917578:TVO917578 UEV917578:UFK917578 UOR917578:UPG917578 UYN917578:UZC917578 VIJ917578:VIY917578 VSF917578:VSU917578 WCB917578:WCQ917578 WLX917578:WMM917578 WVT917578:WWI917578 L983114:AA983114 JH983114:JW983114 TD983114:TS983114 ACZ983114:ADO983114 AMV983114:ANK983114 AWR983114:AXG983114 BGN983114:BHC983114 BQJ983114:BQY983114 CAF983114:CAU983114 CKB983114:CKQ983114 CTX983114:CUM983114 DDT983114:DEI983114 DNP983114:DOE983114 DXL983114:DYA983114 EHH983114:EHW983114 ERD983114:ERS983114 FAZ983114:FBO983114 FKV983114:FLK983114 FUR983114:FVG983114 GEN983114:GFC983114 GOJ983114:GOY983114 GYF983114:GYU983114 HIB983114:HIQ983114 HRX983114:HSM983114 IBT983114:ICI983114 ILP983114:IME983114 IVL983114:IWA983114 JFH983114:JFW983114 JPD983114:JPS983114 JYZ983114:JZO983114 KIV983114:KJK983114 KSR983114:KTG983114 LCN983114:LDC983114 LMJ983114:LMY983114 LWF983114:LWU983114 MGB983114:MGQ983114 MPX983114:MQM983114 MZT983114:NAI983114 NJP983114:NKE983114 NTL983114:NUA983114 ODH983114:ODW983114 OND983114:ONS983114 OWZ983114:OXO983114 PGV983114:PHK983114 PQR983114:PRG983114 QAN983114:QBC983114 QKJ983114:QKY983114 QUF983114:QUU983114 REB983114:REQ983114 RNX983114:ROM983114 RXT983114:RYI983114 SHP983114:SIE983114 SRL983114:SSA983114 TBH983114:TBW983114 TLD983114:TLS983114 TUZ983114:TVO983114 UEV983114:UFK983114 UOR983114:UPG983114 UYN983114:UZC983114 VIJ983114:VIY983114 VSF983114:VSU983114 WCB983114:WCQ983114 WLX983114:WMM983114 WVT983114:WWI983114 B83:B84 IX83:IX84 ST83:ST84 ACP83:ACP84 AML83:AML84 AWH83:AWH84 BGD83:BGD84 BPZ83:BPZ84 BZV83:BZV84 CJR83:CJR84 CTN83:CTN84 DDJ83:DDJ84 DNF83:DNF84 DXB83:DXB84 EGX83:EGX84 EQT83:EQT84 FAP83:FAP84 FKL83:FKL84 FUH83:FUH84 GED83:GED84 GNZ83:GNZ84 GXV83:GXV84 HHR83:HHR84 HRN83:HRN84 IBJ83:IBJ84 ILF83:ILF84 IVB83:IVB84 JEX83:JEX84 JOT83:JOT84 JYP83:JYP84 KIL83:KIL84 KSH83:KSH84 LCD83:LCD84 LLZ83:LLZ84 LVV83:LVV84 MFR83:MFR84 MPN83:MPN84 MZJ83:MZJ84 NJF83:NJF84 NTB83:NTB84 OCX83:OCX84 OMT83:OMT84 OWP83:OWP84 PGL83:PGL84 PQH83:PQH84 QAD83:QAD84 QJZ83:QJZ84 QTV83:QTV84 RDR83:RDR84 RNN83:RNN84 RXJ83:RXJ84 SHF83:SHF84 SRB83:SRB84 TAX83:TAX84 TKT83:TKT84 TUP83:TUP84 UEL83:UEL84 UOH83:UOH84 UYD83:UYD84 VHZ83:VHZ84 VRV83:VRV84 WBR83:WBR84 WLN83:WLN84 WVJ83:WVJ84 B65612:B65613 IX65612:IX65613 ST65612:ST65613 ACP65612:ACP65613 AML65612:AML65613 AWH65612:AWH65613 BGD65612:BGD65613 BPZ65612:BPZ65613 BZV65612:BZV65613 CJR65612:CJR65613 CTN65612:CTN65613 DDJ65612:DDJ65613 DNF65612:DNF65613 DXB65612:DXB65613 EGX65612:EGX65613 EQT65612:EQT65613 FAP65612:FAP65613 FKL65612:FKL65613 FUH65612:FUH65613 GED65612:GED65613 GNZ65612:GNZ65613 GXV65612:GXV65613 HHR65612:HHR65613 HRN65612:HRN65613 IBJ65612:IBJ65613 ILF65612:ILF65613 IVB65612:IVB65613 JEX65612:JEX65613 JOT65612:JOT65613 JYP65612:JYP65613 KIL65612:KIL65613 KSH65612:KSH65613 LCD65612:LCD65613 LLZ65612:LLZ65613 LVV65612:LVV65613 MFR65612:MFR65613 MPN65612:MPN65613 MZJ65612:MZJ65613 NJF65612:NJF65613 NTB65612:NTB65613 OCX65612:OCX65613 OMT65612:OMT65613 OWP65612:OWP65613 PGL65612:PGL65613 PQH65612:PQH65613 QAD65612:QAD65613 QJZ65612:QJZ65613 QTV65612:QTV65613 RDR65612:RDR65613 RNN65612:RNN65613 RXJ65612:RXJ65613 SHF65612:SHF65613 SRB65612:SRB65613 TAX65612:TAX65613 TKT65612:TKT65613 TUP65612:TUP65613 UEL65612:UEL65613 UOH65612:UOH65613 UYD65612:UYD65613 VHZ65612:VHZ65613 VRV65612:VRV65613 WBR65612:WBR65613 WLN65612:WLN65613 WVJ65612:WVJ65613 B131148:B131149 IX131148:IX131149 ST131148:ST131149 ACP131148:ACP131149 AML131148:AML131149 AWH131148:AWH131149 BGD131148:BGD131149 BPZ131148:BPZ131149 BZV131148:BZV131149 CJR131148:CJR131149 CTN131148:CTN131149 DDJ131148:DDJ131149 DNF131148:DNF131149 DXB131148:DXB131149 EGX131148:EGX131149 EQT131148:EQT131149 FAP131148:FAP131149 FKL131148:FKL131149 FUH131148:FUH131149 GED131148:GED131149 GNZ131148:GNZ131149 GXV131148:GXV131149 HHR131148:HHR131149 HRN131148:HRN131149 IBJ131148:IBJ131149 ILF131148:ILF131149 IVB131148:IVB131149 JEX131148:JEX131149 JOT131148:JOT131149 JYP131148:JYP131149 KIL131148:KIL131149 KSH131148:KSH131149 LCD131148:LCD131149 LLZ131148:LLZ131149 LVV131148:LVV131149 MFR131148:MFR131149 MPN131148:MPN131149 MZJ131148:MZJ131149 NJF131148:NJF131149 NTB131148:NTB131149 OCX131148:OCX131149 OMT131148:OMT131149 OWP131148:OWP131149 PGL131148:PGL131149 PQH131148:PQH131149 QAD131148:QAD131149 QJZ131148:QJZ131149 QTV131148:QTV131149 RDR131148:RDR131149 RNN131148:RNN131149 RXJ131148:RXJ131149 SHF131148:SHF131149 SRB131148:SRB131149 TAX131148:TAX131149 TKT131148:TKT131149 TUP131148:TUP131149 UEL131148:UEL131149 UOH131148:UOH131149 UYD131148:UYD131149 VHZ131148:VHZ131149 VRV131148:VRV131149 WBR131148:WBR131149 WLN131148:WLN131149 WVJ131148:WVJ131149 B196684:B196685 IX196684:IX196685 ST196684:ST196685 ACP196684:ACP196685 AML196684:AML196685 AWH196684:AWH196685 BGD196684:BGD196685 BPZ196684:BPZ196685 BZV196684:BZV196685 CJR196684:CJR196685 CTN196684:CTN196685 DDJ196684:DDJ196685 DNF196684:DNF196685 DXB196684:DXB196685 EGX196684:EGX196685 EQT196684:EQT196685 FAP196684:FAP196685 FKL196684:FKL196685 FUH196684:FUH196685 GED196684:GED196685 GNZ196684:GNZ196685 GXV196684:GXV196685 HHR196684:HHR196685 HRN196684:HRN196685 IBJ196684:IBJ196685 ILF196684:ILF196685 IVB196684:IVB196685 JEX196684:JEX196685 JOT196684:JOT196685 JYP196684:JYP196685 KIL196684:KIL196685 KSH196684:KSH196685 LCD196684:LCD196685 LLZ196684:LLZ196685 LVV196684:LVV196685 MFR196684:MFR196685 MPN196684:MPN196685 MZJ196684:MZJ196685 NJF196684:NJF196685 NTB196684:NTB196685 OCX196684:OCX196685 OMT196684:OMT196685 OWP196684:OWP196685 PGL196684:PGL196685 PQH196684:PQH196685 QAD196684:QAD196685 QJZ196684:QJZ196685 QTV196684:QTV196685 RDR196684:RDR196685 RNN196684:RNN196685 RXJ196684:RXJ196685 SHF196684:SHF196685 SRB196684:SRB196685 TAX196684:TAX196685 TKT196684:TKT196685 TUP196684:TUP196685 UEL196684:UEL196685 UOH196684:UOH196685 UYD196684:UYD196685 VHZ196684:VHZ196685 VRV196684:VRV196685 WBR196684:WBR196685 WLN196684:WLN196685 WVJ196684:WVJ196685 B262220:B262221 IX262220:IX262221 ST262220:ST262221 ACP262220:ACP262221 AML262220:AML262221 AWH262220:AWH262221 BGD262220:BGD262221 BPZ262220:BPZ262221 BZV262220:BZV262221 CJR262220:CJR262221 CTN262220:CTN262221 DDJ262220:DDJ262221 DNF262220:DNF262221 DXB262220:DXB262221 EGX262220:EGX262221 EQT262220:EQT262221 FAP262220:FAP262221 FKL262220:FKL262221 FUH262220:FUH262221 GED262220:GED262221 GNZ262220:GNZ262221 GXV262220:GXV262221 HHR262220:HHR262221 HRN262220:HRN262221 IBJ262220:IBJ262221 ILF262220:ILF262221 IVB262220:IVB262221 JEX262220:JEX262221 JOT262220:JOT262221 JYP262220:JYP262221 KIL262220:KIL262221 KSH262220:KSH262221 LCD262220:LCD262221 LLZ262220:LLZ262221 LVV262220:LVV262221 MFR262220:MFR262221 MPN262220:MPN262221 MZJ262220:MZJ262221 NJF262220:NJF262221 NTB262220:NTB262221 OCX262220:OCX262221 OMT262220:OMT262221 OWP262220:OWP262221 PGL262220:PGL262221 PQH262220:PQH262221 QAD262220:QAD262221 QJZ262220:QJZ262221 QTV262220:QTV262221 RDR262220:RDR262221 RNN262220:RNN262221 RXJ262220:RXJ262221 SHF262220:SHF262221 SRB262220:SRB262221 TAX262220:TAX262221 TKT262220:TKT262221 TUP262220:TUP262221 UEL262220:UEL262221 UOH262220:UOH262221 UYD262220:UYD262221 VHZ262220:VHZ262221 VRV262220:VRV262221 WBR262220:WBR262221 WLN262220:WLN262221 WVJ262220:WVJ262221 B327756:B327757 IX327756:IX327757 ST327756:ST327757 ACP327756:ACP327757 AML327756:AML327757 AWH327756:AWH327757 BGD327756:BGD327757 BPZ327756:BPZ327757 BZV327756:BZV327757 CJR327756:CJR327757 CTN327756:CTN327757 DDJ327756:DDJ327757 DNF327756:DNF327757 DXB327756:DXB327757 EGX327756:EGX327757 EQT327756:EQT327757 FAP327756:FAP327757 FKL327756:FKL327757 FUH327756:FUH327757 GED327756:GED327757 GNZ327756:GNZ327757 GXV327756:GXV327757 HHR327756:HHR327757 HRN327756:HRN327757 IBJ327756:IBJ327757 ILF327756:ILF327757 IVB327756:IVB327757 JEX327756:JEX327757 JOT327756:JOT327757 JYP327756:JYP327757 KIL327756:KIL327757 KSH327756:KSH327757 LCD327756:LCD327757 LLZ327756:LLZ327757 LVV327756:LVV327757 MFR327756:MFR327757 MPN327756:MPN327757 MZJ327756:MZJ327757 NJF327756:NJF327757 NTB327756:NTB327757 OCX327756:OCX327757 OMT327756:OMT327757 OWP327756:OWP327757 PGL327756:PGL327757 PQH327756:PQH327757 QAD327756:QAD327757 QJZ327756:QJZ327757 QTV327756:QTV327757 RDR327756:RDR327757 RNN327756:RNN327757 RXJ327756:RXJ327757 SHF327756:SHF327757 SRB327756:SRB327757 TAX327756:TAX327757 TKT327756:TKT327757 TUP327756:TUP327757 UEL327756:UEL327757 UOH327756:UOH327757 UYD327756:UYD327757 VHZ327756:VHZ327757 VRV327756:VRV327757 WBR327756:WBR327757 WLN327756:WLN327757 WVJ327756:WVJ327757 B393292:B393293 IX393292:IX393293 ST393292:ST393293 ACP393292:ACP393293 AML393292:AML393293 AWH393292:AWH393293 BGD393292:BGD393293 BPZ393292:BPZ393293 BZV393292:BZV393293 CJR393292:CJR393293 CTN393292:CTN393293 DDJ393292:DDJ393293 DNF393292:DNF393293 DXB393292:DXB393293 EGX393292:EGX393293 EQT393292:EQT393293 FAP393292:FAP393293 FKL393292:FKL393293 FUH393292:FUH393293 GED393292:GED393293 GNZ393292:GNZ393293 GXV393292:GXV393293 HHR393292:HHR393293 HRN393292:HRN393293 IBJ393292:IBJ393293 ILF393292:ILF393293 IVB393292:IVB393293 JEX393292:JEX393293 JOT393292:JOT393293 JYP393292:JYP393293 KIL393292:KIL393293 KSH393292:KSH393293 LCD393292:LCD393293 LLZ393292:LLZ393293 LVV393292:LVV393293 MFR393292:MFR393293 MPN393292:MPN393293 MZJ393292:MZJ393293 NJF393292:NJF393293 NTB393292:NTB393293 OCX393292:OCX393293 OMT393292:OMT393293 OWP393292:OWP393293 PGL393292:PGL393293 PQH393292:PQH393293 QAD393292:QAD393293 QJZ393292:QJZ393293 QTV393292:QTV393293 RDR393292:RDR393293 RNN393292:RNN393293 RXJ393292:RXJ393293 SHF393292:SHF393293 SRB393292:SRB393293 TAX393292:TAX393293 TKT393292:TKT393293 TUP393292:TUP393293 UEL393292:UEL393293 UOH393292:UOH393293 UYD393292:UYD393293 VHZ393292:VHZ393293 VRV393292:VRV393293 WBR393292:WBR393293 WLN393292:WLN393293 WVJ393292:WVJ393293 B458828:B458829 IX458828:IX458829 ST458828:ST458829 ACP458828:ACP458829 AML458828:AML458829 AWH458828:AWH458829 BGD458828:BGD458829 BPZ458828:BPZ458829 BZV458828:BZV458829 CJR458828:CJR458829 CTN458828:CTN458829 DDJ458828:DDJ458829 DNF458828:DNF458829 DXB458828:DXB458829 EGX458828:EGX458829 EQT458828:EQT458829 FAP458828:FAP458829 FKL458828:FKL458829 FUH458828:FUH458829 GED458828:GED458829 GNZ458828:GNZ458829 GXV458828:GXV458829 HHR458828:HHR458829 HRN458828:HRN458829 IBJ458828:IBJ458829 ILF458828:ILF458829 IVB458828:IVB458829 JEX458828:JEX458829 JOT458828:JOT458829 JYP458828:JYP458829 KIL458828:KIL458829 KSH458828:KSH458829 LCD458828:LCD458829 LLZ458828:LLZ458829 LVV458828:LVV458829 MFR458828:MFR458829 MPN458828:MPN458829 MZJ458828:MZJ458829 NJF458828:NJF458829 NTB458828:NTB458829 OCX458828:OCX458829 OMT458828:OMT458829 OWP458828:OWP458829 PGL458828:PGL458829 PQH458828:PQH458829 QAD458828:QAD458829 QJZ458828:QJZ458829 QTV458828:QTV458829 RDR458828:RDR458829 RNN458828:RNN458829 RXJ458828:RXJ458829 SHF458828:SHF458829 SRB458828:SRB458829 TAX458828:TAX458829 TKT458828:TKT458829 TUP458828:TUP458829 UEL458828:UEL458829 UOH458828:UOH458829 UYD458828:UYD458829 VHZ458828:VHZ458829 VRV458828:VRV458829 WBR458828:WBR458829 WLN458828:WLN458829 WVJ458828:WVJ458829 B524364:B524365 IX524364:IX524365 ST524364:ST524365 ACP524364:ACP524365 AML524364:AML524365 AWH524364:AWH524365 BGD524364:BGD524365 BPZ524364:BPZ524365 BZV524364:BZV524365 CJR524364:CJR524365 CTN524364:CTN524365 DDJ524364:DDJ524365 DNF524364:DNF524365 DXB524364:DXB524365 EGX524364:EGX524365 EQT524364:EQT524365 FAP524364:FAP524365 FKL524364:FKL524365 FUH524364:FUH524365 GED524364:GED524365 GNZ524364:GNZ524365 GXV524364:GXV524365 HHR524364:HHR524365 HRN524364:HRN524365 IBJ524364:IBJ524365 ILF524364:ILF524365 IVB524364:IVB524365 JEX524364:JEX524365 JOT524364:JOT524365 JYP524364:JYP524365 KIL524364:KIL524365 KSH524364:KSH524365 LCD524364:LCD524365 LLZ524364:LLZ524365 LVV524364:LVV524365 MFR524364:MFR524365 MPN524364:MPN524365 MZJ524364:MZJ524365 NJF524364:NJF524365 NTB524364:NTB524365 OCX524364:OCX524365 OMT524364:OMT524365 OWP524364:OWP524365 PGL524364:PGL524365 PQH524364:PQH524365 QAD524364:QAD524365 QJZ524364:QJZ524365 QTV524364:QTV524365 RDR524364:RDR524365 RNN524364:RNN524365 RXJ524364:RXJ524365 SHF524364:SHF524365 SRB524364:SRB524365 TAX524364:TAX524365 TKT524364:TKT524365 TUP524364:TUP524365 UEL524364:UEL524365 UOH524364:UOH524365 UYD524364:UYD524365 VHZ524364:VHZ524365 VRV524364:VRV524365 WBR524364:WBR524365 WLN524364:WLN524365 WVJ524364:WVJ524365 B589900:B589901 IX589900:IX589901 ST589900:ST589901 ACP589900:ACP589901 AML589900:AML589901 AWH589900:AWH589901 BGD589900:BGD589901 BPZ589900:BPZ589901 BZV589900:BZV589901 CJR589900:CJR589901 CTN589900:CTN589901 DDJ589900:DDJ589901 DNF589900:DNF589901 DXB589900:DXB589901 EGX589900:EGX589901 EQT589900:EQT589901 FAP589900:FAP589901 FKL589900:FKL589901 FUH589900:FUH589901 GED589900:GED589901 GNZ589900:GNZ589901 GXV589900:GXV589901 HHR589900:HHR589901 HRN589900:HRN589901 IBJ589900:IBJ589901 ILF589900:ILF589901 IVB589900:IVB589901 JEX589900:JEX589901 JOT589900:JOT589901 JYP589900:JYP589901 KIL589900:KIL589901 KSH589900:KSH589901 LCD589900:LCD589901 LLZ589900:LLZ589901 LVV589900:LVV589901 MFR589900:MFR589901 MPN589900:MPN589901 MZJ589900:MZJ589901 NJF589900:NJF589901 NTB589900:NTB589901 OCX589900:OCX589901 OMT589900:OMT589901 OWP589900:OWP589901 PGL589900:PGL589901 PQH589900:PQH589901 QAD589900:QAD589901 QJZ589900:QJZ589901 QTV589900:QTV589901 RDR589900:RDR589901 RNN589900:RNN589901 RXJ589900:RXJ589901 SHF589900:SHF589901 SRB589900:SRB589901 TAX589900:TAX589901 TKT589900:TKT589901 TUP589900:TUP589901 UEL589900:UEL589901 UOH589900:UOH589901 UYD589900:UYD589901 VHZ589900:VHZ589901 VRV589900:VRV589901 WBR589900:WBR589901 WLN589900:WLN589901 WVJ589900:WVJ589901 B655436:B655437 IX655436:IX655437 ST655436:ST655437 ACP655436:ACP655437 AML655436:AML655437 AWH655436:AWH655437 BGD655436:BGD655437 BPZ655436:BPZ655437 BZV655436:BZV655437 CJR655436:CJR655437 CTN655436:CTN655437 DDJ655436:DDJ655437 DNF655436:DNF655437 DXB655436:DXB655437 EGX655436:EGX655437 EQT655436:EQT655437 FAP655436:FAP655437 FKL655436:FKL655437 FUH655436:FUH655437 GED655436:GED655437 GNZ655436:GNZ655437 GXV655436:GXV655437 HHR655436:HHR655437 HRN655436:HRN655437 IBJ655436:IBJ655437 ILF655436:ILF655437 IVB655436:IVB655437 JEX655436:JEX655437 JOT655436:JOT655437 JYP655436:JYP655437 KIL655436:KIL655437 KSH655436:KSH655437 LCD655436:LCD655437 LLZ655436:LLZ655437 LVV655436:LVV655437 MFR655436:MFR655437 MPN655436:MPN655437 MZJ655436:MZJ655437 NJF655436:NJF655437 NTB655436:NTB655437 OCX655436:OCX655437 OMT655436:OMT655437 OWP655436:OWP655437 PGL655436:PGL655437 PQH655436:PQH655437 QAD655436:QAD655437 QJZ655436:QJZ655437 QTV655436:QTV655437 RDR655436:RDR655437 RNN655436:RNN655437 RXJ655436:RXJ655437 SHF655436:SHF655437 SRB655436:SRB655437 TAX655436:TAX655437 TKT655436:TKT655437 TUP655436:TUP655437 UEL655436:UEL655437 UOH655436:UOH655437 UYD655436:UYD655437 VHZ655436:VHZ655437 VRV655436:VRV655437 WBR655436:WBR655437 WLN655436:WLN655437 WVJ655436:WVJ655437 B720972:B720973 IX720972:IX720973 ST720972:ST720973 ACP720972:ACP720973 AML720972:AML720973 AWH720972:AWH720973 BGD720972:BGD720973 BPZ720972:BPZ720973 BZV720972:BZV720973 CJR720972:CJR720973 CTN720972:CTN720973 DDJ720972:DDJ720973 DNF720972:DNF720973 DXB720972:DXB720973 EGX720972:EGX720973 EQT720972:EQT720973 FAP720972:FAP720973 FKL720972:FKL720973 FUH720972:FUH720973 GED720972:GED720973 GNZ720972:GNZ720973 GXV720972:GXV720973 HHR720972:HHR720973 HRN720972:HRN720973 IBJ720972:IBJ720973 ILF720972:ILF720973 IVB720972:IVB720973 JEX720972:JEX720973 JOT720972:JOT720973 JYP720972:JYP720973 KIL720972:KIL720973 KSH720972:KSH720973 LCD720972:LCD720973 LLZ720972:LLZ720973 LVV720972:LVV720973 MFR720972:MFR720973 MPN720972:MPN720973 MZJ720972:MZJ720973 NJF720972:NJF720973 NTB720972:NTB720973 OCX720972:OCX720973 OMT720972:OMT720973 OWP720972:OWP720973 PGL720972:PGL720973 PQH720972:PQH720973 QAD720972:QAD720973 QJZ720972:QJZ720973 QTV720972:QTV720973 RDR720972:RDR720973 RNN720972:RNN720973 RXJ720972:RXJ720973 SHF720972:SHF720973 SRB720972:SRB720973 TAX720972:TAX720973 TKT720972:TKT720973 TUP720972:TUP720973 UEL720972:UEL720973 UOH720972:UOH720973 UYD720972:UYD720973 VHZ720972:VHZ720973 VRV720972:VRV720973 WBR720972:WBR720973 WLN720972:WLN720973 WVJ720972:WVJ720973 B786508:B786509 IX786508:IX786509 ST786508:ST786509 ACP786508:ACP786509 AML786508:AML786509 AWH786508:AWH786509 BGD786508:BGD786509 BPZ786508:BPZ786509 BZV786508:BZV786509 CJR786508:CJR786509 CTN786508:CTN786509 DDJ786508:DDJ786509 DNF786508:DNF786509 DXB786508:DXB786509 EGX786508:EGX786509 EQT786508:EQT786509 FAP786508:FAP786509 FKL786508:FKL786509 FUH786508:FUH786509 GED786508:GED786509 GNZ786508:GNZ786509 GXV786508:GXV786509 HHR786508:HHR786509 HRN786508:HRN786509 IBJ786508:IBJ786509 ILF786508:ILF786509 IVB786508:IVB786509 JEX786508:JEX786509 JOT786508:JOT786509 JYP786508:JYP786509 KIL786508:KIL786509 KSH786508:KSH786509 LCD786508:LCD786509 LLZ786508:LLZ786509 LVV786508:LVV786509 MFR786508:MFR786509 MPN786508:MPN786509 MZJ786508:MZJ786509 NJF786508:NJF786509 NTB786508:NTB786509 OCX786508:OCX786509 OMT786508:OMT786509 OWP786508:OWP786509 PGL786508:PGL786509 PQH786508:PQH786509 QAD786508:QAD786509 QJZ786508:QJZ786509 QTV786508:QTV786509 RDR786508:RDR786509 RNN786508:RNN786509 RXJ786508:RXJ786509 SHF786508:SHF786509 SRB786508:SRB786509 TAX786508:TAX786509 TKT786508:TKT786509 TUP786508:TUP786509 UEL786508:UEL786509 UOH786508:UOH786509 UYD786508:UYD786509 VHZ786508:VHZ786509 VRV786508:VRV786509 WBR786508:WBR786509 WLN786508:WLN786509 WVJ786508:WVJ786509 B852044:B852045 IX852044:IX852045 ST852044:ST852045 ACP852044:ACP852045 AML852044:AML852045 AWH852044:AWH852045 BGD852044:BGD852045 BPZ852044:BPZ852045 BZV852044:BZV852045 CJR852044:CJR852045 CTN852044:CTN852045 DDJ852044:DDJ852045 DNF852044:DNF852045 DXB852044:DXB852045 EGX852044:EGX852045 EQT852044:EQT852045 FAP852044:FAP852045 FKL852044:FKL852045 FUH852044:FUH852045 GED852044:GED852045 GNZ852044:GNZ852045 GXV852044:GXV852045 HHR852044:HHR852045 HRN852044:HRN852045 IBJ852044:IBJ852045 ILF852044:ILF852045 IVB852044:IVB852045 JEX852044:JEX852045 JOT852044:JOT852045 JYP852044:JYP852045 KIL852044:KIL852045 KSH852044:KSH852045 LCD852044:LCD852045 LLZ852044:LLZ852045 LVV852044:LVV852045 MFR852044:MFR852045 MPN852044:MPN852045 MZJ852044:MZJ852045 NJF852044:NJF852045 NTB852044:NTB852045 OCX852044:OCX852045 OMT852044:OMT852045 OWP852044:OWP852045 PGL852044:PGL852045 PQH852044:PQH852045 QAD852044:QAD852045 QJZ852044:QJZ852045 QTV852044:QTV852045 RDR852044:RDR852045 RNN852044:RNN852045 RXJ852044:RXJ852045 SHF852044:SHF852045 SRB852044:SRB852045 TAX852044:TAX852045 TKT852044:TKT852045 TUP852044:TUP852045 UEL852044:UEL852045 UOH852044:UOH852045 UYD852044:UYD852045 VHZ852044:VHZ852045 VRV852044:VRV852045 WBR852044:WBR852045 WLN852044:WLN852045 WVJ852044:WVJ852045 B917580:B917581 IX917580:IX917581 ST917580:ST917581 ACP917580:ACP917581 AML917580:AML917581 AWH917580:AWH917581 BGD917580:BGD917581 BPZ917580:BPZ917581 BZV917580:BZV917581 CJR917580:CJR917581 CTN917580:CTN917581 DDJ917580:DDJ917581 DNF917580:DNF917581 DXB917580:DXB917581 EGX917580:EGX917581 EQT917580:EQT917581 FAP917580:FAP917581 FKL917580:FKL917581 FUH917580:FUH917581 GED917580:GED917581 GNZ917580:GNZ917581 GXV917580:GXV917581 HHR917580:HHR917581 HRN917580:HRN917581 IBJ917580:IBJ917581 ILF917580:ILF917581 IVB917580:IVB917581 JEX917580:JEX917581 JOT917580:JOT917581 JYP917580:JYP917581 KIL917580:KIL917581 KSH917580:KSH917581 LCD917580:LCD917581 LLZ917580:LLZ917581 LVV917580:LVV917581 MFR917580:MFR917581 MPN917580:MPN917581 MZJ917580:MZJ917581 NJF917580:NJF917581 NTB917580:NTB917581 OCX917580:OCX917581 OMT917580:OMT917581 OWP917580:OWP917581 PGL917580:PGL917581 PQH917580:PQH917581 QAD917580:QAD917581 QJZ917580:QJZ917581 QTV917580:QTV917581 RDR917580:RDR917581 RNN917580:RNN917581 RXJ917580:RXJ917581 SHF917580:SHF917581 SRB917580:SRB917581 TAX917580:TAX917581 TKT917580:TKT917581 TUP917580:TUP917581 UEL917580:UEL917581 UOH917580:UOH917581 UYD917580:UYD917581 VHZ917580:VHZ917581 VRV917580:VRV917581 WBR917580:WBR917581 WLN917580:WLN917581 WVJ917580:WVJ917581 B983116:B983117 IX983116:IX983117 ST983116:ST983117 ACP983116:ACP983117 AML983116:AML983117 AWH983116:AWH983117 BGD983116:BGD983117 BPZ983116:BPZ983117 BZV983116:BZV983117 CJR983116:CJR983117 CTN983116:CTN983117 DDJ983116:DDJ983117 DNF983116:DNF983117 DXB983116:DXB983117 EGX983116:EGX983117 EQT983116:EQT983117 FAP983116:FAP983117 FKL983116:FKL983117 FUH983116:FUH983117 GED983116:GED983117 GNZ983116:GNZ983117 GXV983116:GXV983117 HHR983116:HHR983117 HRN983116:HRN983117 IBJ983116:IBJ983117 ILF983116:ILF983117 IVB983116:IVB983117 JEX983116:JEX983117 JOT983116:JOT983117 JYP983116:JYP983117 KIL983116:KIL983117 KSH983116:KSH983117 LCD983116:LCD983117 LLZ983116:LLZ983117 LVV983116:LVV983117 MFR983116:MFR983117 MPN983116:MPN983117 MZJ983116:MZJ983117 NJF983116:NJF983117 NTB983116:NTB983117 OCX983116:OCX983117 OMT983116:OMT983117 OWP983116:OWP983117 PGL983116:PGL983117 PQH983116:PQH983117 QAD983116:QAD983117 QJZ983116:QJZ983117 QTV983116:QTV983117 RDR983116:RDR983117 RNN983116:RNN983117 RXJ983116:RXJ983117 SHF983116:SHF983117 SRB983116:SRB983117 TAX983116:TAX983117 TKT983116:TKT983117 TUP983116:TUP983117 UEL983116:UEL983117 UOH983116:UOH983117 UYD983116:UYD983117 VHZ983116:VHZ983117 VRV983116:VRV983117 WBR983116:WBR983117 WLN983116:WLN983117 WVJ983116:WVJ983117 B93:B94 IX93:IX94 ST93:ST94 ACP93:ACP94 AML93:AML94 AWH93:AWH94 BGD93:BGD94 BPZ93:BPZ94 BZV93:BZV94 CJR93:CJR94 CTN93:CTN94 DDJ93:DDJ94 DNF93:DNF94 DXB93:DXB94 EGX93:EGX94 EQT93:EQT94 FAP93:FAP94 FKL93:FKL94 FUH93:FUH94 GED93:GED94 GNZ93:GNZ94 GXV93:GXV94 HHR93:HHR94 HRN93:HRN94 IBJ93:IBJ94 ILF93:ILF94 IVB93:IVB94 JEX93:JEX94 JOT93:JOT94 JYP93:JYP94 KIL93:KIL94 KSH93:KSH94 LCD93:LCD94 LLZ93:LLZ94 LVV93:LVV94 MFR93:MFR94 MPN93:MPN94 MZJ93:MZJ94 NJF93:NJF94 NTB93:NTB94 OCX93:OCX94 OMT93:OMT94 OWP93:OWP94 PGL93:PGL94 PQH93:PQH94 QAD93:QAD94 QJZ93:QJZ94 QTV93:QTV94 RDR93:RDR94 RNN93:RNN94 RXJ93:RXJ94 SHF93:SHF94 SRB93:SRB94 TAX93:TAX94 TKT93:TKT94 TUP93:TUP94 UEL93:UEL94 UOH93:UOH94 UYD93:UYD94 VHZ93:VHZ94 VRV93:VRV94 WBR93:WBR94 WLN93:WLN94 WVJ93:WVJ94 B65622:B65623 IX65622:IX65623 ST65622:ST65623 ACP65622:ACP65623 AML65622:AML65623 AWH65622:AWH65623 BGD65622:BGD65623 BPZ65622:BPZ65623 BZV65622:BZV65623 CJR65622:CJR65623 CTN65622:CTN65623 DDJ65622:DDJ65623 DNF65622:DNF65623 DXB65622:DXB65623 EGX65622:EGX65623 EQT65622:EQT65623 FAP65622:FAP65623 FKL65622:FKL65623 FUH65622:FUH65623 GED65622:GED65623 GNZ65622:GNZ65623 GXV65622:GXV65623 HHR65622:HHR65623 HRN65622:HRN65623 IBJ65622:IBJ65623 ILF65622:ILF65623 IVB65622:IVB65623 JEX65622:JEX65623 JOT65622:JOT65623 JYP65622:JYP65623 KIL65622:KIL65623 KSH65622:KSH65623 LCD65622:LCD65623 LLZ65622:LLZ65623 LVV65622:LVV65623 MFR65622:MFR65623 MPN65622:MPN65623 MZJ65622:MZJ65623 NJF65622:NJF65623 NTB65622:NTB65623 OCX65622:OCX65623 OMT65622:OMT65623 OWP65622:OWP65623 PGL65622:PGL65623 PQH65622:PQH65623 QAD65622:QAD65623 QJZ65622:QJZ65623 QTV65622:QTV65623 RDR65622:RDR65623 RNN65622:RNN65623 RXJ65622:RXJ65623 SHF65622:SHF65623 SRB65622:SRB65623 TAX65622:TAX65623 TKT65622:TKT65623 TUP65622:TUP65623 UEL65622:UEL65623 UOH65622:UOH65623 UYD65622:UYD65623 VHZ65622:VHZ65623 VRV65622:VRV65623 WBR65622:WBR65623 WLN65622:WLN65623 WVJ65622:WVJ65623 B131158:B131159 IX131158:IX131159 ST131158:ST131159 ACP131158:ACP131159 AML131158:AML131159 AWH131158:AWH131159 BGD131158:BGD131159 BPZ131158:BPZ131159 BZV131158:BZV131159 CJR131158:CJR131159 CTN131158:CTN131159 DDJ131158:DDJ131159 DNF131158:DNF131159 DXB131158:DXB131159 EGX131158:EGX131159 EQT131158:EQT131159 FAP131158:FAP131159 FKL131158:FKL131159 FUH131158:FUH131159 GED131158:GED131159 GNZ131158:GNZ131159 GXV131158:GXV131159 HHR131158:HHR131159 HRN131158:HRN131159 IBJ131158:IBJ131159 ILF131158:ILF131159 IVB131158:IVB131159 JEX131158:JEX131159 JOT131158:JOT131159 JYP131158:JYP131159 KIL131158:KIL131159 KSH131158:KSH131159 LCD131158:LCD131159 LLZ131158:LLZ131159 LVV131158:LVV131159 MFR131158:MFR131159 MPN131158:MPN131159 MZJ131158:MZJ131159 NJF131158:NJF131159 NTB131158:NTB131159 OCX131158:OCX131159 OMT131158:OMT131159 OWP131158:OWP131159 PGL131158:PGL131159 PQH131158:PQH131159 QAD131158:QAD131159 QJZ131158:QJZ131159 QTV131158:QTV131159 RDR131158:RDR131159 RNN131158:RNN131159 RXJ131158:RXJ131159 SHF131158:SHF131159 SRB131158:SRB131159 TAX131158:TAX131159 TKT131158:TKT131159 TUP131158:TUP131159 UEL131158:UEL131159 UOH131158:UOH131159 UYD131158:UYD131159 VHZ131158:VHZ131159 VRV131158:VRV131159 WBR131158:WBR131159 WLN131158:WLN131159 WVJ131158:WVJ131159 B196694:B196695 IX196694:IX196695 ST196694:ST196695 ACP196694:ACP196695 AML196694:AML196695 AWH196694:AWH196695 BGD196694:BGD196695 BPZ196694:BPZ196695 BZV196694:BZV196695 CJR196694:CJR196695 CTN196694:CTN196695 DDJ196694:DDJ196695 DNF196694:DNF196695 DXB196694:DXB196695 EGX196694:EGX196695 EQT196694:EQT196695 FAP196694:FAP196695 FKL196694:FKL196695 FUH196694:FUH196695 GED196694:GED196695 GNZ196694:GNZ196695 GXV196694:GXV196695 HHR196694:HHR196695 HRN196694:HRN196695 IBJ196694:IBJ196695 ILF196694:ILF196695 IVB196694:IVB196695 JEX196694:JEX196695 JOT196694:JOT196695 JYP196694:JYP196695 KIL196694:KIL196695 KSH196694:KSH196695 LCD196694:LCD196695 LLZ196694:LLZ196695 LVV196694:LVV196695 MFR196694:MFR196695 MPN196694:MPN196695 MZJ196694:MZJ196695 NJF196694:NJF196695 NTB196694:NTB196695 OCX196694:OCX196695 OMT196694:OMT196695 OWP196694:OWP196695 PGL196694:PGL196695 PQH196694:PQH196695 QAD196694:QAD196695 QJZ196694:QJZ196695 QTV196694:QTV196695 RDR196694:RDR196695 RNN196694:RNN196695 RXJ196694:RXJ196695 SHF196694:SHF196695 SRB196694:SRB196695 TAX196694:TAX196695 TKT196694:TKT196695 TUP196694:TUP196695 UEL196694:UEL196695 UOH196694:UOH196695 UYD196694:UYD196695 VHZ196694:VHZ196695 VRV196694:VRV196695 WBR196694:WBR196695 WLN196694:WLN196695 WVJ196694:WVJ196695 B262230:B262231 IX262230:IX262231 ST262230:ST262231 ACP262230:ACP262231 AML262230:AML262231 AWH262230:AWH262231 BGD262230:BGD262231 BPZ262230:BPZ262231 BZV262230:BZV262231 CJR262230:CJR262231 CTN262230:CTN262231 DDJ262230:DDJ262231 DNF262230:DNF262231 DXB262230:DXB262231 EGX262230:EGX262231 EQT262230:EQT262231 FAP262230:FAP262231 FKL262230:FKL262231 FUH262230:FUH262231 GED262230:GED262231 GNZ262230:GNZ262231 GXV262230:GXV262231 HHR262230:HHR262231 HRN262230:HRN262231 IBJ262230:IBJ262231 ILF262230:ILF262231 IVB262230:IVB262231 JEX262230:JEX262231 JOT262230:JOT262231 JYP262230:JYP262231 KIL262230:KIL262231 KSH262230:KSH262231 LCD262230:LCD262231 LLZ262230:LLZ262231 LVV262230:LVV262231 MFR262230:MFR262231 MPN262230:MPN262231 MZJ262230:MZJ262231 NJF262230:NJF262231 NTB262230:NTB262231 OCX262230:OCX262231 OMT262230:OMT262231 OWP262230:OWP262231 PGL262230:PGL262231 PQH262230:PQH262231 QAD262230:QAD262231 QJZ262230:QJZ262231 QTV262230:QTV262231 RDR262230:RDR262231 RNN262230:RNN262231 RXJ262230:RXJ262231 SHF262230:SHF262231 SRB262230:SRB262231 TAX262230:TAX262231 TKT262230:TKT262231 TUP262230:TUP262231 UEL262230:UEL262231 UOH262230:UOH262231 UYD262230:UYD262231 VHZ262230:VHZ262231 VRV262230:VRV262231 WBR262230:WBR262231 WLN262230:WLN262231 WVJ262230:WVJ262231 B327766:B327767 IX327766:IX327767 ST327766:ST327767 ACP327766:ACP327767 AML327766:AML327767 AWH327766:AWH327767 BGD327766:BGD327767 BPZ327766:BPZ327767 BZV327766:BZV327767 CJR327766:CJR327767 CTN327766:CTN327767 DDJ327766:DDJ327767 DNF327766:DNF327767 DXB327766:DXB327767 EGX327766:EGX327767 EQT327766:EQT327767 FAP327766:FAP327767 FKL327766:FKL327767 FUH327766:FUH327767 GED327766:GED327767 GNZ327766:GNZ327767 GXV327766:GXV327767 HHR327766:HHR327767 HRN327766:HRN327767 IBJ327766:IBJ327767 ILF327766:ILF327767 IVB327766:IVB327767 JEX327766:JEX327767 JOT327766:JOT327767 JYP327766:JYP327767 KIL327766:KIL327767 KSH327766:KSH327767 LCD327766:LCD327767 LLZ327766:LLZ327767 LVV327766:LVV327767 MFR327766:MFR327767 MPN327766:MPN327767 MZJ327766:MZJ327767 NJF327766:NJF327767 NTB327766:NTB327767 OCX327766:OCX327767 OMT327766:OMT327767 OWP327766:OWP327767 PGL327766:PGL327767 PQH327766:PQH327767 QAD327766:QAD327767 QJZ327766:QJZ327767 QTV327766:QTV327767 RDR327766:RDR327767 RNN327766:RNN327767 RXJ327766:RXJ327767 SHF327766:SHF327767 SRB327766:SRB327767 TAX327766:TAX327767 TKT327766:TKT327767 TUP327766:TUP327767 UEL327766:UEL327767 UOH327766:UOH327767 UYD327766:UYD327767 VHZ327766:VHZ327767 VRV327766:VRV327767 WBR327766:WBR327767 WLN327766:WLN327767 WVJ327766:WVJ327767 B393302:B393303 IX393302:IX393303 ST393302:ST393303 ACP393302:ACP393303 AML393302:AML393303 AWH393302:AWH393303 BGD393302:BGD393303 BPZ393302:BPZ393303 BZV393302:BZV393303 CJR393302:CJR393303 CTN393302:CTN393303 DDJ393302:DDJ393303 DNF393302:DNF393303 DXB393302:DXB393303 EGX393302:EGX393303 EQT393302:EQT393303 FAP393302:FAP393303 FKL393302:FKL393303 FUH393302:FUH393303 GED393302:GED393303 GNZ393302:GNZ393303 GXV393302:GXV393303 HHR393302:HHR393303 HRN393302:HRN393303 IBJ393302:IBJ393303 ILF393302:ILF393303 IVB393302:IVB393303 JEX393302:JEX393303 JOT393302:JOT393303 JYP393302:JYP393303 KIL393302:KIL393303 KSH393302:KSH393303 LCD393302:LCD393303 LLZ393302:LLZ393303 LVV393302:LVV393303 MFR393302:MFR393303 MPN393302:MPN393303 MZJ393302:MZJ393303 NJF393302:NJF393303 NTB393302:NTB393303 OCX393302:OCX393303 OMT393302:OMT393303 OWP393302:OWP393303 PGL393302:PGL393303 PQH393302:PQH393303 QAD393302:QAD393303 QJZ393302:QJZ393303 QTV393302:QTV393303 RDR393302:RDR393303 RNN393302:RNN393303 RXJ393302:RXJ393303 SHF393302:SHF393303 SRB393302:SRB393303 TAX393302:TAX393303 TKT393302:TKT393303 TUP393302:TUP393303 UEL393302:UEL393303 UOH393302:UOH393303 UYD393302:UYD393303 VHZ393302:VHZ393303 VRV393302:VRV393303 WBR393302:WBR393303 WLN393302:WLN393303 WVJ393302:WVJ393303 B458838:B458839 IX458838:IX458839 ST458838:ST458839 ACP458838:ACP458839 AML458838:AML458839 AWH458838:AWH458839 BGD458838:BGD458839 BPZ458838:BPZ458839 BZV458838:BZV458839 CJR458838:CJR458839 CTN458838:CTN458839 DDJ458838:DDJ458839 DNF458838:DNF458839 DXB458838:DXB458839 EGX458838:EGX458839 EQT458838:EQT458839 FAP458838:FAP458839 FKL458838:FKL458839 FUH458838:FUH458839 GED458838:GED458839 GNZ458838:GNZ458839 GXV458838:GXV458839 HHR458838:HHR458839 HRN458838:HRN458839 IBJ458838:IBJ458839 ILF458838:ILF458839 IVB458838:IVB458839 JEX458838:JEX458839 JOT458838:JOT458839 JYP458838:JYP458839 KIL458838:KIL458839 KSH458838:KSH458839 LCD458838:LCD458839 LLZ458838:LLZ458839 LVV458838:LVV458839 MFR458838:MFR458839 MPN458838:MPN458839 MZJ458838:MZJ458839 NJF458838:NJF458839 NTB458838:NTB458839 OCX458838:OCX458839 OMT458838:OMT458839 OWP458838:OWP458839 PGL458838:PGL458839 PQH458838:PQH458839 QAD458838:QAD458839 QJZ458838:QJZ458839 QTV458838:QTV458839 RDR458838:RDR458839 RNN458838:RNN458839 RXJ458838:RXJ458839 SHF458838:SHF458839 SRB458838:SRB458839 TAX458838:TAX458839 TKT458838:TKT458839 TUP458838:TUP458839 UEL458838:UEL458839 UOH458838:UOH458839 UYD458838:UYD458839 VHZ458838:VHZ458839 VRV458838:VRV458839 WBR458838:WBR458839 WLN458838:WLN458839 WVJ458838:WVJ458839 B524374:B524375 IX524374:IX524375 ST524374:ST524375 ACP524374:ACP524375 AML524374:AML524375 AWH524374:AWH524375 BGD524374:BGD524375 BPZ524374:BPZ524375 BZV524374:BZV524375 CJR524374:CJR524375 CTN524374:CTN524375 DDJ524374:DDJ524375 DNF524374:DNF524375 DXB524374:DXB524375 EGX524374:EGX524375 EQT524374:EQT524375 FAP524374:FAP524375 FKL524374:FKL524375 FUH524374:FUH524375 GED524374:GED524375 GNZ524374:GNZ524375 GXV524374:GXV524375 HHR524374:HHR524375 HRN524374:HRN524375 IBJ524374:IBJ524375 ILF524374:ILF524375 IVB524374:IVB524375 JEX524374:JEX524375 JOT524374:JOT524375 JYP524374:JYP524375 KIL524374:KIL524375 KSH524374:KSH524375 LCD524374:LCD524375 LLZ524374:LLZ524375 LVV524374:LVV524375 MFR524374:MFR524375 MPN524374:MPN524375 MZJ524374:MZJ524375 NJF524374:NJF524375 NTB524374:NTB524375 OCX524374:OCX524375 OMT524374:OMT524375 OWP524374:OWP524375 PGL524374:PGL524375 PQH524374:PQH524375 QAD524374:QAD524375 QJZ524374:QJZ524375 QTV524374:QTV524375 RDR524374:RDR524375 RNN524374:RNN524375 RXJ524374:RXJ524375 SHF524374:SHF524375 SRB524374:SRB524375 TAX524374:TAX524375 TKT524374:TKT524375 TUP524374:TUP524375 UEL524374:UEL524375 UOH524374:UOH524375 UYD524374:UYD524375 VHZ524374:VHZ524375 VRV524374:VRV524375 WBR524374:WBR524375 WLN524374:WLN524375 WVJ524374:WVJ524375 B589910:B589911 IX589910:IX589911 ST589910:ST589911 ACP589910:ACP589911 AML589910:AML589911 AWH589910:AWH589911 BGD589910:BGD589911 BPZ589910:BPZ589911 BZV589910:BZV589911 CJR589910:CJR589911 CTN589910:CTN589911 DDJ589910:DDJ589911 DNF589910:DNF589911 DXB589910:DXB589911 EGX589910:EGX589911 EQT589910:EQT589911 FAP589910:FAP589911 FKL589910:FKL589911 FUH589910:FUH589911 GED589910:GED589911 GNZ589910:GNZ589911 GXV589910:GXV589911 HHR589910:HHR589911 HRN589910:HRN589911 IBJ589910:IBJ589911 ILF589910:ILF589911 IVB589910:IVB589911 JEX589910:JEX589911 JOT589910:JOT589911 JYP589910:JYP589911 KIL589910:KIL589911 KSH589910:KSH589911 LCD589910:LCD589911 LLZ589910:LLZ589911 LVV589910:LVV589911 MFR589910:MFR589911 MPN589910:MPN589911 MZJ589910:MZJ589911 NJF589910:NJF589911 NTB589910:NTB589911 OCX589910:OCX589911 OMT589910:OMT589911 OWP589910:OWP589911 PGL589910:PGL589911 PQH589910:PQH589911 QAD589910:QAD589911 QJZ589910:QJZ589911 QTV589910:QTV589911 RDR589910:RDR589911 RNN589910:RNN589911 RXJ589910:RXJ589911 SHF589910:SHF589911 SRB589910:SRB589911 TAX589910:TAX589911 TKT589910:TKT589911 TUP589910:TUP589911 UEL589910:UEL589911 UOH589910:UOH589911 UYD589910:UYD589911 VHZ589910:VHZ589911 VRV589910:VRV589911 WBR589910:WBR589911 WLN589910:WLN589911 WVJ589910:WVJ589911 B655446:B655447 IX655446:IX655447 ST655446:ST655447 ACP655446:ACP655447 AML655446:AML655447 AWH655446:AWH655447 BGD655446:BGD655447 BPZ655446:BPZ655447 BZV655446:BZV655447 CJR655446:CJR655447 CTN655446:CTN655447 DDJ655446:DDJ655447 DNF655446:DNF655447 DXB655446:DXB655447 EGX655446:EGX655447 EQT655446:EQT655447 FAP655446:FAP655447 FKL655446:FKL655447 FUH655446:FUH655447 GED655446:GED655447 GNZ655446:GNZ655447 GXV655446:GXV655447 HHR655446:HHR655447 HRN655446:HRN655447 IBJ655446:IBJ655447 ILF655446:ILF655447 IVB655446:IVB655447 JEX655446:JEX655447 JOT655446:JOT655447 JYP655446:JYP655447 KIL655446:KIL655447 KSH655446:KSH655447 LCD655446:LCD655447 LLZ655446:LLZ655447 LVV655446:LVV655447 MFR655446:MFR655447 MPN655446:MPN655447 MZJ655446:MZJ655447 NJF655446:NJF655447 NTB655446:NTB655447 OCX655446:OCX655447 OMT655446:OMT655447 OWP655446:OWP655447 PGL655446:PGL655447 PQH655446:PQH655447 QAD655446:QAD655447 QJZ655446:QJZ655447 QTV655446:QTV655447 RDR655446:RDR655447 RNN655446:RNN655447 RXJ655446:RXJ655447 SHF655446:SHF655447 SRB655446:SRB655447 TAX655446:TAX655447 TKT655446:TKT655447 TUP655446:TUP655447 UEL655446:UEL655447 UOH655446:UOH655447 UYD655446:UYD655447 VHZ655446:VHZ655447 VRV655446:VRV655447 WBR655446:WBR655447 WLN655446:WLN655447 WVJ655446:WVJ655447 B720982:B720983 IX720982:IX720983 ST720982:ST720983 ACP720982:ACP720983 AML720982:AML720983 AWH720982:AWH720983 BGD720982:BGD720983 BPZ720982:BPZ720983 BZV720982:BZV720983 CJR720982:CJR720983 CTN720982:CTN720983 DDJ720982:DDJ720983 DNF720982:DNF720983 DXB720982:DXB720983 EGX720982:EGX720983 EQT720982:EQT720983 FAP720982:FAP720983 FKL720982:FKL720983 FUH720982:FUH720983 GED720982:GED720983 GNZ720982:GNZ720983 GXV720982:GXV720983 HHR720982:HHR720983 HRN720982:HRN720983 IBJ720982:IBJ720983 ILF720982:ILF720983 IVB720982:IVB720983 JEX720982:JEX720983 JOT720982:JOT720983 JYP720982:JYP720983 KIL720982:KIL720983 KSH720982:KSH720983 LCD720982:LCD720983 LLZ720982:LLZ720983 LVV720982:LVV720983 MFR720982:MFR720983 MPN720982:MPN720983 MZJ720982:MZJ720983 NJF720982:NJF720983 NTB720982:NTB720983 OCX720982:OCX720983 OMT720982:OMT720983 OWP720982:OWP720983 PGL720982:PGL720983 PQH720982:PQH720983 QAD720982:QAD720983 QJZ720982:QJZ720983 QTV720982:QTV720983 RDR720982:RDR720983 RNN720982:RNN720983 RXJ720982:RXJ720983 SHF720982:SHF720983 SRB720982:SRB720983 TAX720982:TAX720983 TKT720982:TKT720983 TUP720982:TUP720983 UEL720982:UEL720983 UOH720982:UOH720983 UYD720982:UYD720983 VHZ720982:VHZ720983 VRV720982:VRV720983 WBR720982:WBR720983 WLN720982:WLN720983 WVJ720982:WVJ720983 B786518:B786519 IX786518:IX786519 ST786518:ST786519 ACP786518:ACP786519 AML786518:AML786519 AWH786518:AWH786519 BGD786518:BGD786519 BPZ786518:BPZ786519 BZV786518:BZV786519 CJR786518:CJR786519 CTN786518:CTN786519 DDJ786518:DDJ786519 DNF786518:DNF786519 DXB786518:DXB786519 EGX786518:EGX786519 EQT786518:EQT786519 FAP786518:FAP786519 FKL786518:FKL786519 FUH786518:FUH786519 GED786518:GED786519 GNZ786518:GNZ786519 GXV786518:GXV786519 HHR786518:HHR786519 HRN786518:HRN786519 IBJ786518:IBJ786519 ILF786518:ILF786519 IVB786518:IVB786519 JEX786518:JEX786519 JOT786518:JOT786519 JYP786518:JYP786519 KIL786518:KIL786519 KSH786518:KSH786519 LCD786518:LCD786519 LLZ786518:LLZ786519 LVV786518:LVV786519 MFR786518:MFR786519 MPN786518:MPN786519 MZJ786518:MZJ786519 NJF786518:NJF786519 NTB786518:NTB786519 OCX786518:OCX786519 OMT786518:OMT786519 OWP786518:OWP786519 PGL786518:PGL786519 PQH786518:PQH786519 QAD786518:QAD786519 QJZ786518:QJZ786519 QTV786518:QTV786519 RDR786518:RDR786519 RNN786518:RNN786519 RXJ786518:RXJ786519 SHF786518:SHF786519 SRB786518:SRB786519 TAX786518:TAX786519 TKT786518:TKT786519 TUP786518:TUP786519 UEL786518:UEL786519 UOH786518:UOH786519 UYD786518:UYD786519 VHZ786518:VHZ786519 VRV786518:VRV786519 WBR786518:WBR786519 WLN786518:WLN786519 WVJ786518:WVJ786519 B852054:B852055 IX852054:IX852055 ST852054:ST852055 ACP852054:ACP852055 AML852054:AML852055 AWH852054:AWH852055 BGD852054:BGD852055 BPZ852054:BPZ852055 BZV852054:BZV852055 CJR852054:CJR852055 CTN852054:CTN852055 DDJ852054:DDJ852055 DNF852054:DNF852055 DXB852054:DXB852055 EGX852054:EGX852055 EQT852054:EQT852055 FAP852054:FAP852055 FKL852054:FKL852055 FUH852054:FUH852055 GED852054:GED852055 GNZ852054:GNZ852055 GXV852054:GXV852055 HHR852054:HHR852055 HRN852054:HRN852055 IBJ852054:IBJ852055 ILF852054:ILF852055 IVB852054:IVB852055 JEX852054:JEX852055 JOT852054:JOT852055 JYP852054:JYP852055 KIL852054:KIL852055 KSH852054:KSH852055 LCD852054:LCD852055 LLZ852054:LLZ852055 LVV852054:LVV852055 MFR852054:MFR852055 MPN852054:MPN852055 MZJ852054:MZJ852055 NJF852054:NJF852055 NTB852054:NTB852055 OCX852054:OCX852055 OMT852054:OMT852055 OWP852054:OWP852055 PGL852054:PGL852055 PQH852054:PQH852055 QAD852054:QAD852055 QJZ852054:QJZ852055 QTV852054:QTV852055 RDR852054:RDR852055 RNN852054:RNN852055 RXJ852054:RXJ852055 SHF852054:SHF852055 SRB852054:SRB852055 TAX852054:TAX852055 TKT852054:TKT852055 TUP852054:TUP852055 UEL852054:UEL852055 UOH852054:UOH852055 UYD852054:UYD852055 VHZ852054:VHZ852055 VRV852054:VRV852055 WBR852054:WBR852055 WLN852054:WLN852055 WVJ852054:WVJ852055 B917590:B917591 IX917590:IX917591 ST917590:ST917591 ACP917590:ACP917591 AML917590:AML917591 AWH917590:AWH917591 BGD917590:BGD917591 BPZ917590:BPZ917591 BZV917590:BZV917591 CJR917590:CJR917591 CTN917590:CTN917591 DDJ917590:DDJ917591 DNF917590:DNF917591 DXB917590:DXB917591 EGX917590:EGX917591 EQT917590:EQT917591 FAP917590:FAP917591 FKL917590:FKL917591 FUH917590:FUH917591 GED917590:GED917591 GNZ917590:GNZ917591 GXV917590:GXV917591 HHR917590:HHR917591 HRN917590:HRN917591 IBJ917590:IBJ917591 ILF917590:ILF917591 IVB917590:IVB917591 JEX917590:JEX917591 JOT917590:JOT917591 JYP917590:JYP917591 KIL917590:KIL917591 KSH917590:KSH917591 LCD917590:LCD917591 LLZ917590:LLZ917591 LVV917590:LVV917591 MFR917590:MFR917591 MPN917590:MPN917591 MZJ917590:MZJ917591 NJF917590:NJF917591 NTB917590:NTB917591 OCX917590:OCX917591 OMT917590:OMT917591 OWP917590:OWP917591 PGL917590:PGL917591 PQH917590:PQH917591 QAD917590:QAD917591 QJZ917590:QJZ917591 QTV917590:QTV917591 RDR917590:RDR917591 RNN917590:RNN917591 RXJ917590:RXJ917591 SHF917590:SHF917591 SRB917590:SRB917591 TAX917590:TAX917591 TKT917590:TKT917591 TUP917590:TUP917591 UEL917590:UEL917591 UOH917590:UOH917591 UYD917590:UYD917591 VHZ917590:VHZ917591 VRV917590:VRV917591 WBR917590:WBR917591 WLN917590:WLN917591 WVJ917590:WVJ917591 B983126:B983127 IX983126:IX983127 ST983126:ST983127 ACP983126:ACP983127 AML983126:AML983127 AWH983126:AWH983127 BGD983126:BGD983127 BPZ983126:BPZ983127 BZV983126:BZV983127 CJR983126:CJR983127 CTN983126:CTN983127 DDJ983126:DDJ983127 DNF983126:DNF983127 DXB983126:DXB983127 EGX983126:EGX983127 EQT983126:EQT983127 FAP983126:FAP983127 FKL983126:FKL983127 FUH983126:FUH983127 GED983126:GED983127 GNZ983126:GNZ983127 GXV983126:GXV983127 HHR983126:HHR983127 HRN983126:HRN983127 IBJ983126:IBJ983127 ILF983126:ILF983127 IVB983126:IVB983127 JEX983126:JEX983127 JOT983126:JOT983127 JYP983126:JYP983127 KIL983126:KIL983127 KSH983126:KSH983127 LCD983126:LCD983127 LLZ983126:LLZ983127 LVV983126:LVV983127 MFR983126:MFR983127 MPN983126:MPN983127 MZJ983126:MZJ983127 NJF983126:NJF983127 NTB983126:NTB983127 OCX983126:OCX983127 OMT983126:OMT983127 OWP983126:OWP983127 PGL983126:PGL983127 PQH983126:PQH983127 QAD983126:QAD983127 QJZ983126:QJZ983127 QTV983126:QTV983127 RDR983126:RDR983127 RNN983126:RNN983127 RXJ983126:RXJ983127 SHF983126:SHF983127 SRB983126:SRB983127 TAX983126:TAX983127 TKT983126:TKT983127 TUP983126:TUP983127 UEL983126:UEL983127 UOH983126:UOH983127 UYD983126:UYD983127 VHZ983126:VHZ983127 VRV983126:VRV983127 WBR983126:WBR983127 WLN983126:WLN983127 WVJ983126:WVJ983127 B66:B67 IX66:IX67 ST66:ST67 ACP66:ACP67 AML66:AML67 AWH66:AWH67 BGD66:BGD67 BPZ66:BPZ67 BZV66:BZV67 CJR66:CJR67 CTN66:CTN67 DDJ66:DDJ67 DNF66:DNF67 DXB66:DXB67 EGX66:EGX67 EQT66:EQT67 FAP66:FAP67 FKL66:FKL67 FUH66:FUH67 GED66:GED67 GNZ66:GNZ67 GXV66:GXV67 HHR66:HHR67 HRN66:HRN67 IBJ66:IBJ67 ILF66:ILF67 IVB66:IVB67 JEX66:JEX67 JOT66:JOT67 JYP66:JYP67 KIL66:KIL67 KSH66:KSH67 LCD66:LCD67 LLZ66:LLZ67 LVV66:LVV67 MFR66:MFR67 MPN66:MPN67 MZJ66:MZJ67 NJF66:NJF67 NTB66:NTB67 OCX66:OCX67 OMT66:OMT67 OWP66:OWP67 PGL66:PGL67 PQH66:PQH67 QAD66:QAD67 QJZ66:QJZ67 QTV66:QTV67 RDR66:RDR67 RNN66:RNN67 RXJ66:RXJ67 SHF66:SHF67 SRB66:SRB67 TAX66:TAX67 TKT66:TKT67 TUP66:TUP67 UEL66:UEL67 UOH66:UOH67 UYD66:UYD67 VHZ66:VHZ67 VRV66:VRV67 WBR66:WBR67 WLN66:WLN67 WVJ66:WVJ67 B65595:B65596 IX65595:IX65596 ST65595:ST65596 ACP65595:ACP65596 AML65595:AML65596 AWH65595:AWH65596 BGD65595:BGD65596 BPZ65595:BPZ65596 BZV65595:BZV65596 CJR65595:CJR65596 CTN65595:CTN65596 DDJ65595:DDJ65596 DNF65595:DNF65596 DXB65595:DXB65596 EGX65595:EGX65596 EQT65595:EQT65596 FAP65595:FAP65596 FKL65595:FKL65596 FUH65595:FUH65596 GED65595:GED65596 GNZ65595:GNZ65596 GXV65595:GXV65596 HHR65595:HHR65596 HRN65595:HRN65596 IBJ65595:IBJ65596 ILF65595:ILF65596 IVB65595:IVB65596 JEX65595:JEX65596 JOT65595:JOT65596 JYP65595:JYP65596 KIL65595:KIL65596 KSH65595:KSH65596 LCD65595:LCD65596 LLZ65595:LLZ65596 LVV65595:LVV65596 MFR65595:MFR65596 MPN65595:MPN65596 MZJ65595:MZJ65596 NJF65595:NJF65596 NTB65595:NTB65596 OCX65595:OCX65596 OMT65595:OMT65596 OWP65595:OWP65596 PGL65595:PGL65596 PQH65595:PQH65596 QAD65595:QAD65596 QJZ65595:QJZ65596 QTV65595:QTV65596 RDR65595:RDR65596 RNN65595:RNN65596 RXJ65595:RXJ65596 SHF65595:SHF65596 SRB65595:SRB65596 TAX65595:TAX65596 TKT65595:TKT65596 TUP65595:TUP65596 UEL65595:UEL65596 UOH65595:UOH65596 UYD65595:UYD65596 VHZ65595:VHZ65596 VRV65595:VRV65596 WBR65595:WBR65596 WLN65595:WLN65596 WVJ65595:WVJ65596 B131131:B131132 IX131131:IX131132 ST131131:ST131132 ACP131131:ACP131132 AML131131:AML131132 AWH131131:AWH131132 BGD131131:BGD131132 BPZ131131:BPZ131132 BZV131131:BZV131132 CJR131131:CJR131132 CTN131131:CTN131132 DDJ131131:DDJ131132 DNF131131:DNF131132 DXB131131:DXB131132 EGX131131:EGX131132 EQT131131:EQT131132 FAP131131:FAP131132 FKL131131:FKL131132 FUH131131:FUH131132 GED131131:GED131132 GNZ131131:GNZ131132 GXV131131:GXV131132 HHR131131:HHR131132 HRN131131:HRN131132 IBJ131131:IBJ131132 ILF131131:ILF131132 IVB131131:IVB131132 JEX131131:JEX131132 JOT131131:JOT131132 JYP131131:JYP131132 KIL131131:KIL131132 KSH131131:KSH131132 LCD131131:LCD131132 LLZ131131:LLZ131132 LVV131131:LVV131132 MFR131131:MFR131132 MPN131131:MPN131132 MZJ131131:MZJ131132 NJF131131:NJF131132 NTB131131:NTB131132 OCX131131:OCX131132 OMT131131:OMT131132 OWP131131:OWP131132 PGL131131:PGL131132 PQH131131:PQH131132 QAD131131:QAD131132 QJZ131131:QJZ131132 QTV131131:QTV131132 RDR131131:RDR131132 RNN131131:RNN131132 RXJ131131:RXJ131132 SHF131131:SHF131132 SRB131131:SRB131132 TAX131131:TAX131132 TKT131131:TKT131132 TUP131131:TUP131132 UEL131131:UEL131132 UOH131131:UOH131132 UYD131131:UYD131132 VHZ131131:VHZ131132 VRV131131:VRV131132 WBR131131:WBR131132 WLN131131:WLN131132 WVJ131131:WVJ131132 B196667:B196668 IX196667:IX196668 ST196667:ST196668 ACP196667:ACP196668 AML196667:AML196668 AWH196667:AWH196668 BGD196667:BGD196668 BPZ196667:BPZ196668 BZV196667:BZV196668 CJR196667:CJR196668 CTN196667:CTN196668 DDJ196667:DDJ196668 DNF196667:DNF196668 DXB196667:DXB196668 EGX196667:EGX196668 EQT196667:EQT196668 FAP196667:FAP196668 FKL196667:FKL196668 FUH196667:FUH196668 GED196667:GED196668 GNZ196667:GNZ196668 GXV196667:GXV196668 HHR196667:HHR196668 HRN196667:HRN196668 IBJ196667:IBJ196668 ILF196667:ILF196668 IVB196667:IVB196668 JEX196667:JEX196668 JOT196667:JOT196668 JYP196667:JYP196668 KIL196667:KIL196668 KSH196667:KSH196668 LCD196667:LCD196668 LLZ196667:LLZ196668 LVV196667:LVV196668 MFR196667:MFR196668 MPN196667:MPN196668 MZJ196667:MZJ196668 NJF196667:NJF196668 NTB196667:NTB196668 OCX196667:OCX196668 OMT196667:OMT196668 OWP196667:OWP196668 PGL196667:PGL196668 PQH196667:PQH196668 QAD196667:QAD196668 QJZ196667:QJZ196668 QTV196667:QTV196668 RDR196667:RDR196668 RNN196667:RNN196668 RXJ196667:RXJ196668 SHF196667:SHF196668 SRB196667:SRB196668 TAX196667:TAX196668 TKT196667:TKT196668 TUP196667:TUP196668 UEL196667:UEL196668 UOH196667:UOH196668 UYD196667:UYD196668 VHZ196667:VHZ196668 VRV196667:VRV196668 WBR196667:WBR196668 WLN196667:WLN196668 WVJ196667:WVJ196668 B262203:B262204 IX262203:IX262204 ST262203:ST262204 ACP262203:ACP262204 AML262203:AML262204 AWH262203:AWH262204 BGD262203:BGD262204 BPZ262203:BPZ262204 BZV262203:BZV262204 CJR262203:CJR262204 CTN262203:CTN262204 DDJ262203:DDJ262204 DNF262203:DNF262204 DXB262203:DXB262204 EGX262203:EGX262204 EQT262203:EQT262204 FAP262203:FAP262204 FKL262203:FKL262204 FUH262203:FUH262204 GED262203:GED262204 GNZ262203:GNZ262204 GXV262203:GXV262204 HHR262203:HHR262204 HRN262203:HRN262204 IBJ262203:IBJ262204 ILF262203:ILF262204 IVB262203:IVB262204 JEX262203:JEX262204 JOT262203:JOT262204 JYP262203:JYP262204 KIL262203:KIL262204 KSH262203:KSH262204 LCD262203:LCD262204 LLZ262203:LLZ262204 LVV262203:LVV262204 MFR262203:MFR262204 MPN262203:MPN262204 MZJ262203:MZJ262204 NJF262203:NJF262204 NTB262203:NTB262204 OCX262203:OCX262204 OMT262203:OMT262204 OWP262203:OWP262204 PGL262203:PGL262204 PQH262203:PQH262204 QAD262203:QAD262204 QJZ262203:QJZ262204 QTV262203:QTV262204 RDR262203:RDR262204 RNN262203:RNN262204 RXJ262203:RXJ262204 SHF262203:SHF262204 SRB262203:SRB262204 TAX262203:TAX262204 TKT262203:TKT262204 TUP262203:TUP262204 UEL262203:UEL262204 UOH262203:UOH262204 UYD262203:UYD262204 VHZ262203:VHZ262204 VRV262203:VRV262204 WBR262203:WBR262204 WLN262203:WLN262204 WVJ262203:WVJ262204 B327739:B327740 IX327739:IX327740 ST327739:ST327740 ACP327739:ACP327740 AML327739:AML327740 AWH327739:AWH327740 BGD327739:BGD327740 BPZ327739:BPZ327740 BZV327739:BZV327740 CJR327739:CJR327740 CTN327739:CTN327740 DDJ327739:DDJ327740 DNF327739:DNF327740 DXB327739:DXB327740 EGX327739:EGX327740 EQT327739:EQT327740 FAP327739:FAP327740 FKL327739:FKL327740 FUH327739:FUH327740 GED327739:GED327740 GNZ327739:GNZ327740 GXV327739:GXV327740 HHR327739:HHR327740 HRN327739:HRN327740 IBJ327739:IBJ327740 ILF327739:ILF327740 IVB327739:IVB327740 JEX327739:JEX327740 JOT327739:JOT327740 JYP327739:JYP327740 KIL327739:KIL327740 KSH327739:KSH327740 LCD327739:LCD327740 LLZ327739:LLZ327740 LVV327739:LVV327740 MFR327739:MFR327740 MPN327739:MPN327740 MZJ327739:MZJ327740 NJF327739:NJF327740 NTB327739:NTB327740 OCX327739:OCX327740 OMT327739:OMT327740 OWP327739:OWP327740 PGL327739:PGL327740 PQH327739:PQH327740 QAD327739:QAD327740 QJZ327739:QJZ327740 QTV327739:QTV327740 RDR327739:RDR327740 RNN327739:RNN327740 RXJ327739:RXJ327740 SHF327739:SHF327740 SRB327739:SRB327740 TAX327739:TAX327740 TKT327739:TKT327740 TUP327739:TUP327740 UEL327739:UEL327740 UOH327739:UOH327740 UYD327739:UYD327740 VHZ327739:VHZ327740 VRV327739:VRV327740 WBR327739:WBR327740 WLN327739:WLN327740 WVJ327739:WVJ327740 B393275:B393276 IX393275:IX393276 ST393275:ST393276 ACP393275:ACP393276 AML393275:AML393276 AWH393275:AWH393276 BGD393275:BGD393276 BPZ393275:BPZ393276 BZV393275:BZV393276 CJR393275:CJR393276 CTN393275:CTN393276 DDJ393275:DDJ393276 DNF393275:DNF393276 DXB393275:DXB393276 EGX393275:EGX393276 EQT393275:EQT393276 FAP393275:FAP393276 FKL393275:FKL393276 FUH393275:FUH393276 GED393275:GED393276 GNZ393275:GNZ393276 GXV393275:GXV393276 HHR393275:HHR393276 HRN393275:HRN393276 IBJ393275:IBJ393276 ILF393275:ILF393276 IVB393275:IVB393276 JEX393275:JEX393276 JOT393275:JOT393276 JYP393275:JYP393276 KIL393275:KIL393276 KSH393275:KSH393276 LCD393275:LCD393276 LLZ393275:LLZ393276 LVV393275:LVV393276 MFR393275:MFR393276 MPN393275:MPN393276 MZJ393275:MZJ393276 NJF393275:NJF393276 NTB393275:NTB393276 OCX393275:OCX393276 OMT393275:OMT393276 OWP393275:OWP393276 PGL393275:PGL393276 PQH393275:PQH393276 QAD393275:QAD393276 QJZ393275:QJZ393276 QTV393275:QTV393276 RDR393275:RDR393276 RNN393275:RNN393276 RXJ393275:RXJ393276 SHF393275:SHF393276 SRB393275:SRB393276 TAX393275:TAX393276 TKT393275:TKT393276 TUP393275:TUP393276 UEL393275:UEL393276 UOH393275:UOH393276 UYD393275:UYD393276 VHZ393275:VHZ393276 VRV393275:VRV393276 WBR393275:WBR393276 WLN393275:WLN393276 WVJ393275:WVJ393276 B458811:B458812 IX458811:IX458812 ST458811:ST458812 ACP458811:ACP458812 AML458811:AML458812 AWH458811:AWH458812 BGD458811:BGD458812 BPZ458811:BPZ458812 BZV458811:BZV458812 CJR458811:CJR458812 CTN458811:CTN458812 DDJ458811:DDJ458812 DNF458811:DNF458812 DXB458811:DXB458812 EGX458811:EGX458812 EQT458811:EQT458812 FAP458811:FAP458812 FKL458811:FKL458812 FUH458811:FUH458812 GED458811:GED458812 GNZ458811:GNZ458812 GXV458811:GXV458812 HHR458811:HHR458812 HRN458811:HRN458812 IBJ458811:IBJ458812 ILF458811:ILF458812 IVB458811:IVB458812 JEX458811:JEX458812 JOT458811:JOT458812 JYP458811:JYP458812 KIL458811:KIL458812 KSH458811:KSH458812 LCD458811:LCD458812 LLZ458811:LLZ458812 LVV458811:LVV458812 MFR458811:MFR458812 MPN458811:MPN458812 MZJ458811:MZJ458812 NJF458811:NJF458812 NTB458811:NTB458812 OCX458811:OCX458812 OMT458811:OMT458812 OWP458811:OWP458812 PGL458811:PGL458812 PQH458811:PQH458812 QAD458811:QAD458812 QJZ458811:QJZ458812 QTV458811:QTV458812 RDR458811:RDR458812 RNN458811:RNN458812 RXJ458811:RXJ458812 SHF458811:SHF458812 SRB458811:SRB458812 TAX458811:TAX458812 TKT458811:TKT458812 TUP458811:TUP458812 UEL458811:UEL458812 UOH458811:UOH458812 UYD458811:UYD458812 VHZ458811:VHZ458812 VRV458811:VRV458812 WBR458811:WBR458812 WLN458811:WLN458812 WVJ458811:WVJ458812 B524347:B524348 IX524347:IX524348 ST524347:ST524348 ACP524347:ACP524348 AML524347:AML524348 AWH524347:AWH524348 BGD524347:BGD524348 BPZ524347:BPZ524348 BZV524347:BZV524348 CJR524347:CJR524348 CTN524347:CTN524348 DDJ524347:DDJ524348 DNF524347:DNF524348 DXB524347:DXB524348 EGX524347:EGX524348 EQT524347:EQT524348 FAP524347:FAP524348 FKL524347:FKL524348 FUH524347:FUH524348 GED524347:GED524348 GNZ524347:GNZ524348 GXV524347:GXV524348 HHR524347:HHR524348 HRN524347:HRN524348 IBJ524347:IBJ524348 ILF524347:ILF524348 IVB524347:IVB524348 JEX524347:JEX524348 JOT524347:JOT524348 JYP524347:JYP524348 KIL524347:KIL524348 KSH524347:KSH524348 LCD524347:LCD524348 LLZ524347:LLZ524348 LVV524347:LVV524348 MFR524347:MFR524348 MPN524347:MPN524348 MZJ524347:MZJ524348 NJF524347:NJF524348 NTB524347:NTB524348 OCX524347:OCX524348 OMT524347:OMT524348 OWP524347:OWP524348 PGL524347:PGL524348 PQH524347:PQH524348 QAD524347:QAD524348 QJZ524347:QJZ524348 QTV524347:QTV524348 RDR524347:RDR524348 RNN524347:RNN524348 RXJ524347:RXJ524348 SHF524347:SHF524348 SRB524347:SRB524348 TAX524347:TAX524348 TKT524347:TKT524348 TUP524347:TUP524348 UEL524347:UEL524348 UOH524347:UOH524348 UYD524347:UYD524348 VHZ524347:VHZ524348 VRV524347:VRV524348 WBR524347:WBR524348 WLN524347:WLN524348 WVJ524347:WVJ524348 B589883:B589884 IX589883:IX589884 ST589883:ST589884 ACP589883:ACP589884 AML589883:AML589884 AWH589883:AWH589884 BGD589883:BGD589884 BPZ589883:BPZ589884 BZV589883:BZV589884 CJR589883:CJR589884 CTN589883:CTN589884 DDJ589883:DDJ589884 DNF589883:DNF589884 DXB589883:DXB589884 EGX589883:EGX589884 EQT589883:EQT589884 FAP589883:FAP589884 FKL589883:FKL589884 FUH589883:FUH589884 GED589883:GED589884 GNZ589883:GNZ589884 GXV589883:GXV589884 HHR589883:HHR589884 HRN589883:HRN589884 IBJ589883:IBJ589884 ILF589883:ILF589884 IVB589883:IVB589884 JEX589883:JEX589884 JOT589883:JOT589884 JYP589883:JYP589884 KIL589883:KIL589884 KSH589883:KSH589884 LCD589883:LCD589884 LLZ589883:LLZ589884 LVV589883:LVV589884 MFR589883:MFR589884 MPN589883:MPN589884 MZJ589883:MZJ589884 NJF589883:NJF589884 NTB589883:NTB589884 OCX589883:OCX589884 OMT589883:OMT589884 OWP589883:OWP589884 PGL589883:PGL589884 PQH589883:PQH589884 QAD589883:QAD589884 QJZ589883:QJZ589884 QTV589883:QTV589884 RDR589883:RDR589884 RNN589883:RNN589884 RXJ589883:RXJ589884 SHF589883:SHF589884 SRB589883:SRB589884 TAX589883:TAX589884 TKT589883:TKT589884 TUP589883:TUP589884 UEL589883:UEL589884 UOH589883:UOH589884 UYD589883:UYD589884 VHZ589883:VHZ589884 VRV589883:VRV589884 WBR589883:WBR589884 WLN589883:WLN589884 WVJ589883:WVJ589884 B655419:B655420 IX655419:IX655420 ST655419:ST655420 ACP655419:ACP655420 AML655419:AML655420 AWH655419:AWH655420 BGD655419:BGD655420 BPZ655419:BPZ655420 BZV655419:BZV655420 CJR655419:CJR655420 CTN655419:CTN655420 DDJ655419:DDJ655420 DNF655419:DNF655420 DXB655419:DXB655420 EGX655419:EGX655420 EQT655419:EQT655420 FAP655419:FAP655420 FKL655419:FKL655420 FUH655419:FUH655420 GED655419:GED655420 GNZ655419:GNZ655420 GXV655419:GXV655420 HHR655419:HHR655420 HRN655419:HRN655420 IBJ655419:IBJ655420 ILF655419:ILF655420 IVB655419:IVB655420 JEX655419:JEX655420 JOT655419:JOT655420 JYP655419:JYP655420 KIL655419:KIL655420 KSH655419:KSH655420 LCD655419:LCD655420 LLZ655419:LLZ655420 LVV655419:LVV655420 MFR655419:MFR655420 MPN655419:MPN655420 MZJ655419:MZJ655420 NJF655419:NJF655420 NTB655419:NTB655420 OCX655419:OCX655420 OMT655419:OMT655420 OWP655419:OWP655420 PGL655419:PGL655420 PQH655419:PQH655420 QAD655419:QAD655420 QJZ655419:QJZ655420 QTV655419:QTV655420 RDR655419:RDR655420 RNN655419:RNN655420 RXJ655419:RXJ655420 SHF655419:SHF655420 SRB655419:SRB655420 TAX655419:TAX655420 TKT655419:TKT655420 TUP655419:TUP655420 UEL655419:UEL655420 UOH655419:UOH655420 UYD655419:UYD655420 VHZ655419:VHZ655420 VRV655419:VRV655420 WBR655419:WBR655420 WLN655419:WLN655420 WVJ655419:WVJ655420 B720955:B720956 IX720955:IX720956 ST720955:ST720956 ACP720955:ACP720956 AML720955:AML720956 AWH720955:AWH720956 BGD720955:BGD720956 BPZ720955:BPZ720956 BZV720955:BZV720956 CJR720955:CJR720956 CTN720955:CTN720956 DDJ720955:DDJ720956 DNF720955:DNF720956 DXB720955:DXB720956 EGX720955:EGX720956 EQT720955:EQT720956 FAP720955:FAP720956 FKL720955:FKL720956 FUH720955:FUH720956 GED720955:GED720956 GNZ720955:GNZ720956 GXV720955:GXV720956 HHR720955:HHR720956 HRN720955:HRN720956 IBJ720955:IBJ720956 ILF720955:ILF720956 IVB720955:IVB720956 JEX720955:JEX720956 JOT720955:JOT720956 JYP720955:JYP720956 KIL720955:KIL720956 KSH720955:KSH720956 LCD720955:LCD720956 LLZ720955:LLZ720956 LVV720955:LVV720956 MFR720955:MFR720956 MPN720955:MPN720956 MZJ720955:MZJ720956 NJF720955:NJF720956 NTB720955:NTB720956 OCX720955:OCX720956 OMT720955:OMT720956 OWP720955:OWP720956 PGL720955:PGL720956 PQH720955:PQH720956 QAD720955:QAD720956 QJZ720955:QJZ720956 QTV720955:QTV720956 RDR720955:RDR720956 RNN720955:RNN720956 RXJ720955:RXJ720956 SHF720955:SHF720956 SRB720955:SRB720956 TAX720955:TAX720956 TKT720955:TKT720956 TUP720955:TUP720956 UEL720955:UEL720956 UOH720955:UOH720956 UYD720955:UYD720956 VHZ720955:VHZ720956 VRV720955:VRV720956 WBR720955:WBR720956 WLN720955:WLN720956 WVJ720955:WVJ720956 B786491:B786492 IX786491:IX786492 ST786491:ST786492 ACP786491:ACP786492 AML786491:AML786492 AWH786491:AWH786492 BGD786491:BGD786492 BPZ786491:BPZ786492 BZV786491:BZV786492 CJR786491:CJR786492 CTN786491:CTN786492 DDJ786491:DDJ786492 DNF786491:DNF786492 DXB786491:DXB786492 EGX786491:EGX786492 EQT786491:EQT786492 FAP786491:FAP786492 FKL786491:FKL786492 FUH786491:FUH786492 GED786491:GED786492 GNZ786491:GNZ786492 GXV786491:GXV786492 HHR786491:HHR786492 HRN786491:HRN786492 IBJ786491:IBJ786492 ILF786491:ILF786492 IVB786491:IVB786492 JEX786491:JEX786492 JOT786491:JOT786492 JYP786491:JYP786492 KIL786491:KIL786492 KSH786491:KSH786492 LCD786491:LCD786492 LLZ786491:LLZ786492 LVV786491:LVV786492 MFR786491:MFR786492 MPN786491:MPN786492 MZJ786491:MZJ786492 NJF786491:NJF786492 NTB786491:NTB786492 OCX786491:OCX786492 OMT786491:OMT786492 OWP786491:OWP786492 PGL786491:PGL786492 PQH786491:PQH786492 QAD786491:QAD786492 QJZ786491:QJZ786492 QTV786491:QTV786492 RDR786491:RDR786492 RNN786491:RNN786492 RXJ786491:RXJ786492 SHF786491:SHF786492 SRB786491:SRB786492 TAX786491:TAX786492 TKT786491:TKT786492 TUP786491:TUP786492 UEL786491:UEL786492 UOH786491:UOH786492 UYD786491:UYD786492 VHZ786491:VHZ786492 VRV786491:VRV786492 WBR786491:WBR786492 WLN786491:WLN786492 WVJ786491:WVJ786492 B852027:B852028 IX852027:IX852028 ST852027:ST852028 ACP852027:ACP852028 AML852027:AML852028 AWH852027:AWH852028 BGD852027:BGD852028 BPZ852027:BPZ852028 BZV852027:BZV852028 CJR852027:CJR852028 CTN852027:CTN852028 DDJ852027:DDJ852028 DNF852027:DNF852028 DXB852027:DXB852028 EGX852027:EGX852028 EQT852027:EQT852028 FAP852027:FAP852028 FKL852027:FKL852028 FUH852027:FUH852028 GED852027:GED852028 GNZ852027:GNZ852028 GXV852027:GXV852028 HHR852027:HHR852028 HRN852027:HRN852028 IBJ852027:IBJ852028 ILF852027:ILF852028 IVB852027:IVB852028 JEX852027:JEX852028 JOT852027:JOT852028 JYP852027:JYP852028 KIL852027:KIL852028 KSH852027:KSH852028 LCD852027:LCD852028 LLZ852027:LLZ852028 LVV852027:LVV852028 MFR852027:MFR852028 MPN852027:MPN852028 MZJ852027:MZJ852028 NJF852027:NJF852028 NTB852027:NTB852028 OCX852027:OCX852028 OMT852027:OMT852028 OWP852027:OWP852028 PGL852027:PGL852028 PQH852027:PQH852028 QAD852027:QAD852028 QJZ852027:QJZ852028 QTV852027:QTV852028 RDR852027:RDR852028 RNN852027:RNN852028 RXJ852027:RXJ852028 SHF852027:SHF852028 SRB852027:SRB852028 TAX852027:TAX852028 TKT852027:TKT852028 TUP852027:TUP852028 UEL852027:UEL852028 UOH852027:UOH852028 UYD852027:UYD852028 VHZ852027:VHZ852028 VRV852027:VRV852028 WBR852027:WBR852028 WLN852027:WLN852028 WVJ852027:WVJ852028 B917563:B917564 IX917563:IX917564 ST917563:ST917564 ACP917563:ACP917564 AML917563:AML917564 AWH917563:AWH917564 BGD917563:BGD917564 BPZ917563:BPZ917564 BZV917563:BZV917564 CJR917563:CJR917564 CTN917563:CTN917564 DDJ917563:DDJ917564 DNF917563:DNF917564 DXB917563:DXB917564 EGX917563:EGX917564 EQT917563:EQT917564 FAP917563:FAP917564 FKL917563:FKL917564 FUH917563:FUH917564 GED917563:GED917564 GNZ917563:GNZ917564 GXV917563:GXV917564 HHR917563:HHR917564 HRN917563:HRN917564 IBJ917563:IBJ917564 ILF917563:ILF917564 IVB917563:IVB917564 JEX917563:JEX917564 JOT917563:JOT917564 JYP917563:JYP917564 KIL917563:KIL917564 KSH917563:KSH917564 LCD917563:LCD917564 LLZ917563:LLZ917564 LVV917563:LVV917564 MFR917563:MFR917564 MPN917563:MPN917564 MZJ917563:MZJ917564 NJF917563:NJF917564 NTB917563:NTB917564 OCX917563:OCX917564 OMT917563:OMT917564 OWP917563:OWP917564 PGL917563:PGL917564 PQH917563:PQH917564 QAD917563:QAD917564 QJZ917563:QJZ917564 QTV917563:QTV917564 RDR917563:RDR917564 RNN917563:RNN917564 RXJ917563:RXJ917564 SHF917563:SHF917564 SRB917563:SRB917564 TAX917563:TAX917564 TKT917563:TKT917564 TUP917563:TUP917564 UEL917563:UEL917564 UOH917563:UOH917564 UYD917563:UYD917564 VHZ917563:VHZ917564 VRV917563:VRV917564 WBR917563:WBR917564 WLN917563:WLN917564 WVJ917563:WVJ917564 B983099:B983100 IX983099:IX983100 ST983099:ST983100 ACP983099:ACP983100 AML983099:AML983100 AWH983099:AWH983100 BGD983099:BGD983100 BPZ983099:BPZ983100 BZV983099:BZV983100 CJR983099:CJR983100 CTN983099:CTN983100 DDJ983099:DDJ983100 DNF983099:DNF983100 DXB983099:DXB983100 EGX983099:EGX983100 EQT983099:EQT983100 FAP983099:FAP983100 FKL983099:FKL983100 FUH983099:FUH983100 GED983099:GED983100 GNZ983099:GNZ983100 GXV983099:GXV983100 HHR983099:HHR983100 HRN983099:HRN983100 IBJ983099:IBJ983100 ILF983099:ILF983100 IVB983099:IVB983100 JEX983099:JEX983100 JOT983099:JOT983100 JYP983099:JYP983100 KIL983099:KIL983100 KSH983099:KSH983100 LCD983099:LCD983100 LLZ983099:LLZ983100 LVV983099:LVV983100 MFR983099:MFR983100 MPN983099:MPN983100 MZJ983099:MZJ983100 NJF983099:NJF983100 NTB983099:NTB983100 OCX983099:OCX983100 OMT983099:OMT983100 OWP983099:OWP983100 PGL983099:PGL983100 PQH983099:PQH983100 QAD983099:QAD983100 QJZ983099:QJZ983100 QTV983099:QTV983100 RDR983099:RDR983100 RNN983099:RNN983100 RXJ983099:RXJ983100 SHF983099:SHF983100 SRB983099:SRB983100 TAX983099:TAX983100 TKT983099:TKT983100 TUP983099:TUP983100 UEL983099:UEL983100 UOH983099:UOH983100 UYD983099:UYD983100 VHZ983099:VHZ983100 VRV983099:VRV983100 WBR983099:WBR983100 WLN983099:WLN983100 WVJ983099:WVJ983100 IX19:IX20 ST19:ST20 ACP19:ACP20 AML19:AML20 AWH19:AWH20 BGD19:BGD20 BPZ19:BPZ20 BZV19:BZV20 CJR19:CJR20 CTN19:CTN20 DDJ19:DDJ20 DNF19:DNF20 DXB19:DXB20 EGX19:EGX20 EQT19:EQT20 FAP19:FAP20 FKL19:FKL20 FUH19:FUH20 GED19:GED20 GNZ19:GNZ20 GXV19:GXV20 HHR19:HHR20 HRN19:HRN20 IBJ19:IBJ20 ILF19:ILF20 IVB19:IVB20 JEX19:JEX20 JOT19:JOT20 JYP19:JYP20 KIL19:KIL20 KSH19:KSH20 LCD19:LCD20 LLZ19:LLZ20 LVV19:LVV20 MFR19:MFR20 MPN19:MPN20 MZJ19:MZJ20 NJF19:NJF20 NTB19:NTB20 OCX19:OCX20 OMT19:OMT20 OWP19:OWP20 PGL19:PGL20 PQH19:PQH20 QAD19:QAD20 QJZ19:QJZ20 QTV19:QTV20 RDR19:RDR20 RNN19:RNN20 RXJ19:RXJ20 SHF19:SHF20 SRB19:SRB20 TAX19:TAX20 TKT19:TKT20 TUP19:TUP20 UEL19:UEL20 UOH19:UOH20 UYD19:UYD20 VHZ19:VHZ20 VRV19:VRV20 WBR19:WBR20 WLN19:WLN20 WVJ19:WVJ20 B19:B20">
      <formula1>"□,■"</formula1>
    </dataValidation>
    <dataValidation type="whole" allowBlank="1" showInputMessage="1" showErrorMessage="1" sqref="M46:O46 JI46:JK46 TE46:TG46 ADA46:ADC46 AMW46:AMY46 AWS46:AWU46 BGO46:BGQ46 BQK46:BQM46 CAG46:CAI46 CKC46:CKE46 CTY46:CUA46 DDU46:DDW46 DNQ46:DNS46 DXM46:DXO46 EHI46:EHK46 ERE46:ERG46 FBA46:FBC46 FKW46:FKY46 FUS46:FUU46 GEO46:GEQ46 GOK46:GOM46 GYG46:GYI46 HIC46:HIE46 HRY46:HSA46 IBU46:IBW46 ILQ46:ILS46 IVM46:IVO46 JFI46:JFK46 JPE46:JPG46 JZA46:JZC46 KIW46:KIY46 KSS46:KSU46 LCO46:LCQ46 LMK46:LMM46 LWG46:LWI46 MGC46:MGE46 MPY46:MQA46 MZU46:MZW46 NJQ46:NJS46 NTM46:NTO46 ODI46:ODK46 ONE46:ONG46 OXA46:OXC46 PGW46:PGY46 PQS46:PQU46 QAO46:QAQ46 QKK46:QKM46 QUG46:QUI46 REC46:REE46 RNY46:ROA46 RXU46:RXW46 SHQ46:SHS46 SRM46:SRO46 TBI46:TBK46 TLE46:TLG46 TVA46:TVC46 UEW46:UEY46 UOS46:UOU46 UYO46:UYQ46 VIK46:VIM46 VSG46:VSI46 WCC46:WCE46 WLY46:WMA46 WVU46:WVW46 M65576:O65576 JI65576:JK65576 TE65576:TG65576 ADA65576:ADC65576 AMW65576:AMY65576 AWS65576:AWU65576 BGO65576:BGQ65576 BQK65576:BQM65576 CAG65576:CAI65576 CKC65576:CKE65576 CTY65576:CUA65576 DDU65576:DDW65576 DNQ65576:DNS65576 DXM65576:DXO65576 EHI65576:EHK65576 ERE65576:ERG65576 FBA65576:FBC65576 FKW65576:FKY65576 FUS65576:FUU65576 GEO65576:GEQ65576 GOK65576:GOM65576 GYG65576:GYI65576 HIC65576:HIE65576 HRY65576:HSA65576 IBU65576:IBW65576 ILQ65576:ILS65576 IVM65576:IVO65576 JFI65576:JFK65576 JPE65576:JPG65576 JZA65576:JZC65576 KIW65576:KIY65576 KSS65576:KSU65576 LCO65576:LCQ65576 LMK65576:LMM65576 LWG65576:LWI65576 MGC65576:MGE65576 MPY65576:MQA65576 MZU65576:MZW65576 NJQ65576:NJS65576 NTM65576:NTO65576 ODI65576:ODK65576 ONE65576:ONG65576 OXA65576:OXC65576 PGW65576:PGY65576 PQS65576:PQU65576 QAO65576:QAQ65576 QKK65576:QKM65576 QUG65576:QUI65576 REC65576:REE65576 RNY65576:ROA65576 RXU65576:RXW65576 SHQ65576:SHS65576 SRM65576:SRO65576 TBI65576:TBK65576 TLE65576:TLG65576 TVA65576:TVC65576 UEW65576:UEY65576 UOS65576:UOU65576 UYO65576:UYQ65576 VIK65576:VIM65576 VSG65576:VSI65576 WCC65576:WCE65576 WLY65576:WMA65576 WVU65576:WVW65576 M131112:O131112 JI131112:JK131112 TE131112:TG131112 ADA131112:ADC131112 AMW131112:AMY131112 AWS131112:AWU131112 BGO131112:BGQ131112 BQK131112:BQM131112 CAG131112:CAI131112 CKC131112:CKE131112 CTY131112:CUA131112 DDU131112:DDW131112 DNQ131112:DNS131112 DXM131112:DXO131112 EHI131112:EHK131112 ERE131112:ERG131112 FBA131112:FBC131112 FKW131112:FKY131112 FUS131112:FUU131112 GEO131112:GEQ131112 GOK131112:GOM131112 GYG131112:GYI131112 HIC131112:HIE131112 HRY131112:HSA131112 IBU131112:IBW131112 ILQ131112:ILS131112 IVM131112:IVO131112 JFI131112:JFK131112 JPE131112:JPG131112 JZA131112:JZC131112 KIW131112:KIY131112 KSS131112:KSU131112 LCO131112:LCQ131112 LMK131112:LMM131112 LWG131112:LWI131112 MGC131112:MGE131112 MPY131112:MQA131112 MZU131112:MZW131112 NJQ131112:NJS131112 NTM131112:NTO131112 ODI131112:ODK131112 ONE131112:ONG131112 OXA131112:OXC131112 PGW131112:PGY131112 PQS131112:PQU131112 QAO131112:QAQ131112 QKK131112:QKM131112 QUG131112:QUI131112 REC131112:REE131112 RNY131112:ROA131112 RXU131112:RXW131112 SHQ131112:SHS131112 SRM131112:SRO131112 TBI131112:TBK131112 TLE131112:TLG131112 TVA131112:TVC131112 UEW131112:UEY131112 UOS131112:UOU131112 UYO131112:UYQ131112 VIK131112:VIM131112 VSG131112:VSI131112 WCC131112:WCE131112 WLY131112:WMA131112 WVU131112:WVW131112 M196648:O196648 JI196648:JK196648 TE196648:TG196648 ADA196648:ADC196648 AMW196648:AMY196648 AWS196648:AWU196648 BGO196648:BGQ196648 BQK196648:BQM196648 CAG196648:CAI196648 CKC196648:CKE196648 CTY196648:CUA196648 DDU196648:DDW196648 DNQ196648:DNS196648 DXM196648:DXO196648 EHI196648:EHK196648 ERE196648:ERG196648 FBA196648:FBC196648 FKW196648:FKY196648 FUS196648:FUU196648 GEO196648:GEQ196648 GOK196648:GOM196648 GYG196648:GYI196648 HIC196648:HIE196648 HRY196648:HSA196648 IBU196648:IBW196648 ILQ196648:ILS196648 IVM196648:IVO196648 JFI196648:JFK196648 JPE196648:JPG196648 JZA196648:JZC196648 KIW196648:KIY196648 KSS196648:KSU196648 LCO196648:LCQ196648 LMK196648:LMM196648 LWG196648:LWI196648 MGC196648:MGE196648 MPY196648:MQA196648 MZU196648:MZW196648 NJQ196648:NJS196648 NTM196648:NTO196648 ODI196648:ODK196648 ONE196648:ONG196648 OXA196648:OXC196648 PGW196648:PGY196648 PQS196648:PQU196648 QAO196648:QAQ196648 QKK196648:QKM196648 QUG196648:QUI196648 REC196648:REE196648 RNY196648:ROA196648 RXU196648:RXW196648 SHQ196648:SHS196648 SRM196648:SRO196648 TBI196648:TBK196648 TLE196648:TLG196648 TVA196648:TVC196648 UEW196648:UEY196648 UOS196648:UOU196648 UYO196648:UYQ196648 VIK196648:VIM196648 VSG196648:VSI196648 WCC196648:WCE196648 WLY196648:WMA196648 WVU196648:WVW196648 M262184:O262184 JI262184:JK262184 TE262184:TG262184 ADA262184:ADC262184 AMW262184:AMY262184 AWS262184:AWU262184 BGO262184:BGQ262184 BQK262184:BQM262184 CAG262184:CAI262184 CKC262184:CKE262184 CTY262184:CUA262184 DDU262184:DDW262184 DNQ262184:DNS262184 DXM262184:DXO262184 EHI262184:EHK262184 ERE262184:ERG262184 FBA262184:FBC262184 FKW262184:FKY262184 FUS262184:FUU262184 GEO262184:GEQ262184 GOK262184:GOM262184 GYG262184:GYI262184 HIC262184:HIE262184 HRY262184:HSA262184 IBU262184:IBW262184 ILQ262184:ILS262184 IVM262184:IVO262184 JFI262184:JFK262184 JPE262184:JPG262184 JZA262184:JZC262184 KIW262184:KIY262184 KSS262184:KSU262184 LCO262184:LCQ262184 LMK262184:LMM262184 LWG262184:LWI262184 MGC262184:MGE262184 MPY262184:MQA262184 MZU262184:MZW262184 NJQ262184:NJS262184 NTM262184:NTO262184 ODI262184:ODK262184 ONE262184:ONG262184 OXA262184:OXC262184 PGW262184:PGY262184 PQS262184:PQU262184 QAO262184:QAQ262184 QKK262184:QKM262184 QUG262184:QUI262184 REC262184:REE262184 RNY262184:ROA262184 RXU262184:RXW262184 SHQ262184:SHS262184 SRM262184:SRO262184 TBI262184:TBK262184 TLE262184:TLG262184 TVA262184:TVC262184 UEW262184:UEY262184 UOS262184:UOU262184 UYO262184:UYQ262184 VIK262184:VIM262184 VSG262184:VSI262184 WCC262184:WCE262184 WLY262184:WMA262184 WVU262184:WVW262184 M327720:O327720 JI327720:JK327720 TE327720:TG327720 ADA327720:ADC327720 AMW327720:AMY327720 AWS327720:AWU327720 BGO327720:BGQ327720 BQK327720:BQM327720 CAG327720:CAI327720 CKC327720:CKE327720 CTY327720:CUA327720 DDU327720:DDW327720 DNQ327720:DNS327720 DXM327720:DXO327720 EHI327720:EHK327720 ERE327720:ERG327720 FBA327720:FBC327720 FKW327720:FKY327720 FUS327720:FUU327720 GEO327720:GEQ327720 GOK327720:GOM327720 GYG327720:GYI327720 HIC327720:HIE327720 HRY327720:HSA327720 IBU327720:IBW327720 ILQ327720:ILS327720 IVM327720:IVO327720 JFI327720:JFK327720 JPE327720:JPG327720 JZA327720:JZC327720 KIW327720:KIY327720 KSS327720:KSU327720 LCO327720:LCQ327720 LMK327720:LMM327720 LWG327720:LWI327720 MGC327720:MGE327720 MPY327720:MQA327720 MZU327720:MZW327720 NJQ327720:NJS327720 NTM327720:NTO327720 ODI327720:ODK327720 ONE327720:ONG327720 OXA327720:OXC327720 PGW327720:PGY327720 PQS327720:PQU327720 QAO327720:QAQ327720 QKK327720:QKM327720 QUG327720:QUI327720 REC327720:REE327720 RNY327720:ROA327720 RXU327720:RXW327720 SHQ327720:SHS327720 SRM327720:SRO327720 TBI327720:TBK327720 TLE327720:TLG327720 TVA327720:TVC327720 UEW327720:UEY327720 UOS327720:UOU327720 UYO327720:UYQ327720 VIK327720:VIM327720 VSG327720:VSI327720 WCC327720:WCE327720 WLY327720:WMA327720 WVU327720:WVW327720 M393256:O393256 JI393256:JK393256 TE393256:TG393256 ADA393256:ADC393256 AMW393256:AMY393256 AWS393256:AWU393256 BGO393256:BGQ393256 BQK393256:BQM393256 CAG393256:CAI393256 CKC393256:CKE393256 CTY393256:CUA393256 DDU393256:DDW393256 DNQ393256:DNS393256 DXM393256:DXO393256 EHI393256:EHK393256 ERE393256:ERG393256 FBA393256:FBC393256 FKW393256:FKY393256 FUS393256:FUU393256 GEO393256:GEQ393256 GOK393256:GOM393256 GYG393256:GYI393256 HIC393256:HIE393256 HRY393256:HSA393256 IBU393256:IBW393256 ILQ393256:ILS393256 IVM393256:IVO393256 JFI393256:JFK393256 JPE393256:JPG393256 JZA393256:JZC393256 KIW393256:KIY393256 KSS393256:KSU393256 LCO393256:LCQ393256 LMK393256:LMM393256 LWG393256:LWI393256 MGC393256:MGE393256 MPY393256:MQA393256 MZU393256:MZW393256 NJQ393256:NJS393256 NTM393256:NTO393256 ODI393256:ODK393256 ONE393256:ONG393256 OXA393256:OXC393256 PGW393256:PGY393256 PQS393256:PQU393256 QAO393256:QAQ393256 QKK393256:QKM393256 QUG393256:QUI393256 REC393256:REE393256 RNY393256:ROA393256 RXU393256:RXW393256 SHQ393256:SHS393256 SRM393256:SRO393256 TBI393256:TBK393256 TLE393256:TLG393256 TVA393256:TVC393256 UEW393256:UEY393256 UOS393256:UOU393256 UYO393256:UYQ393256 VIK393256:VIM393256 VSG393256:VSI393256 WCC393256:WCE393256 WLY393256:WMA393256 WVU393256:WVW393256 M458792:O458792 JI458792:JK458792 TE458792:TG458792 ADA458792:ADC458792 AMW458792:AMY458792 AWS458792:AWU458792 BGO458792:BGQ458792 BQK458792:BQM458792 CAG458792:CAI458792 CKC458792:CKE458792 CTY458792:CUA458792 DDU458792:DDW458792 DNQ458792:DNS458792 DXM458792:DXO458792 EHI458792:EHK458792 ERE458792:ERG458792 FBA458792:FBC458792 FKW458792:FKY458792 FUS458792:FUU458792 GEO458792:GEQ458792 GOK458792:GOM458792 GYG458792:GYI458792 HIC458792:HIE458792 HRY458792:HSA458792 IBU458792:IBW458792 ILQ458792:ILS458792 IVM458792:IVO458792 JFI458792:JFK458792 JPE458792:JPG458792 JZA458792:JZC458792 KIW458792:KIY458792 KSS458792:KSU458792 LCO458792:LCQ458792 LMK458792:LMM458792 LWG458792:LWI458792 MGC458792:MGE458792 MPY458792:MQA458792 MZU458792:MZW458792 NJQ458792:NJS458792 NTM458792:NTO458792 ODI458792:ODK458792 ONE458792:ONG458792 OXA458792:OXC458792 PGW458792:PGY458792 PQS458792:PQU458792 QAO458792:QAQ458792 QKK458792:QKM458792 QUG458792:QUI458792 REC458792:REE458792 RNY458792:ROA458792 RXU458792:RXW458792 SHQ458792:SHS458792 SRM458792:SRO458792 TBI458792:TBK458792 TLE458792:TLG458792 TVA458792:TVC458792 UEW458792:UEY458792 UOS458792:UOU458792 UYO458792:UYQ458792 VIK458792:VIM458792 VSG458792:VSI458792 WCC458792:WCE458792 WLY458792:WMA458792 WVU458792:WVW458792 M524328:O524328 JI524328:JK524328 TE524328:TG524328 ADA524328:ADC524328 AMW524328:AMY524328 AWS524328:AWU524328 BGO524328:BGQ524328 BQK524328:BQM524328 CAG524328:CAI524328 CKC524328:CKE524328 CTY524328:CUA524328 DDU524328:DDW524328 DNQ524328:DNS524328 DXM524328:DXO524328 EHI524328:EHK524328 ERE524328:ERG524328 FBA524328:FBC524328 FKW524328:FKY524328 FUS524328:FUU524328 GEO524328:GEQ524328 GOK524328:GOM524328 GYG524328:GYI524328 HIC524328:HIE524328 HRY524328:HSA524328 IBU524328:IBW524328 ILQ524328:ILS524328 IVM524328:IVO524328 JFI524328:JFK524328 JPE524328:JPG524328 JZA524328:JZC524328 KIW524328:KIY524328 KSS524328:KSU524328 LCO524328:LCQ524328 LMK524328:LMM524328 LWG524328:LWI524328 MGC524328:MGE524328 MPY524328:MQA524328 MZU524328:MZW524328 NJQ524328:NJS524328 NTM524328:NTO524328 ODI524328:ODK524328 ONE524328:ONG524328 OXA524328:OXC524328 PGW524328:PGY524328 PQS524328:PQU524328 QAO524328:QAQ524328 QKK524328:QKM524328 QUG524328:QUI524328 REC524328:REE524328 RNY524328:ROA524328 RXU524328:RXW524328 SHQ524328:SHS524328 SRM524328:SRO524328 TBI524328:TBK524328 TLE524328:TLG524328 TVA524328:TVC524328 UEW524328:UEY524328 UOS524328:UOU524328 UYO524328:UYQ524328 VIK524328:VIM524328 VSG524328:VSI524328 WCC524328:WCE524328 WLY524328:WMA524328 WVU524328:WVW524328 M589864:O589864 JI589864:JK589864 TE589864:TG589864 ADA589864:ADC589864 AMW589864:AMY589864 AWS589864:AWU589864 BGO589864:BGQ589864 BQK589864:BQM589864 CAG589864:CAI589864 CKC589864:CKE589864 CTY589864:CUA589864 DDU589864:DDW589864 DNQ589864:DNS589864 DXM589864:DXO589864 EHI589864:EHK589864 ERE589864:ERG589864 FBA589864:FBC589864 FKW589864:FKY589864 FUS589864:FUU589864 GEO589864:GEQ589864 GOK589864:GOM589864 GYG589864:GYI589864 HIC589864:HIE589864 HRY589864:HSA589864 IBU589864:IBW589864 ILQ589864:ILS589864 IVM589864:IVO589864 JFI589864:JFK589864 JPE589864:JPG589864 JZA589864:JZC589864 KIW589864:KIY589864 KSS589864:KSU589864 LCO589864:LCQ589864 LMK589864:LMM589864 LWG589864:LWI589864 MGC589864:MGE589864 MPY589864:MQA589864 MZU589864:MZW589864 NJQ589864:NJS589864 NTM589864:NTO589864 ODI589864:ODK589864 ONE589864:ONG589864 OXA589864:OXC589864 PGW589864:PGY589864 PQS589864:PQU589864 QAO589864:QAQ589864 QKK589864:QKM589864 QUG589864:QUI589864 REC589864:REE589864 RNY589864:ROA589864 RXU589864:RXW589864 SHQ589864:SHS589864 SRM589864:SRO589864 TBI589864:TBK589864 TLE589864:TLG589864 TVA589864:TVC589864 UEW589864:UEY589864 UOS589864:UOU589864 UYO589864:UYQ589864 VIK589864:VIM589864 VSG589864:VSI589864 WCC589864:WCE589864 WLY589864:WMA589864 WVU589864:WVW589864 M655400:O655400 JI655400:JK655400 TE655400:TG655400 ADA655400:ADC655400 AMW655400:AMY655400 AWS655400:AWU655400 BGO655400:BGQ655400 BQK655400:BQM655400 CAG655400:CAI655400 CKC655400:CKE655400 CTY655400:CUA655400 DDU655400:DDW655400 DNQ655400:DNS655400 DXM655400:DXO655400 EHI655400:EHK655400 ERE655400:ERG655400 FBA655400:FBC655400 FKW655400:FKY655400 FUS655400:FUU655400 GEO655400:GEQ655400 GOK655400:GOM655400 GYG655400:GYI655400 HIC655400:HIE655400 HRY655400:HSA655400 IBU655400:IBW655400 ILQ655400:ILS655400 IVM655400:IVO655400 JFI655400:JFK655400 JPE655400:JPG655400 JZA655400:JZC655400 KIW655400:KIY655400 KSS655400:KSU655400 LCO655400:LCQ655400 LMK655400:LMM655400 LWG655400:LWI655400 MGC655400:MGE655400 MPY655400:MQA655400 MZU655400:MZW655400 NJQ655400:NJS655400 NTM655400:NTO655400 ODI655400:ODK655400 ONE655400:ONG655400 OXA655400:OXC655400 PGW655400:PGY655400 PQS655400:PQU655400 QAO655400:QAQ655400 QKK655400:QKM655400 QUG655400:QUI655400 REC655400:REE655400 RNY655400:ROA655400 RXU655400:RXW655400 SHQ655400:SHS655400 SRM655400:SRO655400 TBI655400:TBK655400 TLE655400:TLG655400 TVA655400:TVC655400 UEW655400:UEY655400 UOS655400:UOU655400 UYO655400:UYQ655400 VIK655400:VIM655400 VSG655400:VSI655400 WCC655400:WCE655400 WLY655400:WMA655400 WVU655400:WVW655400 M720936:O720936 JI720936:JK720936 TE720936:TG720936 ADA720936:ADC720936 AMW720936:AMY720936 AWS720936:AWU720936 BGO720936:BGQ720936 BQK720936:BQM720936 CAG720936:CAI720936 CKC720936:CKE720936 CTY720936:CUA720936 DDU720936:DDW720936 DNQ720936:DNS720936 DXM720936:DXO720936 EHI720936:EHK720936 ERE720936:ERG720936 FBA720936:FBC720936 FKW720936:FKY720936 FUS720936:FUU720936 GEO720936:GEQ720936 GOK720936:GOM720936 GYG720936:GYI720936 HIC720936:HIE720936 HRY720936:HSA720936 IBU720936:IBW720936 ILQ720936:ILS720936 IVM720936:IVO720936 JFI720936:JFK720936 JPE720936:JPG720936 JZA720936:JZC720936 KIW720936:KIY720936 KSS720936:KSU720936 LCO720936:LCQ720936 LMK720936:LMM720936 LWG720936:LWI720936 MGC720936:MGE720936 MPY720936:MQA720936 MZU720936:MZW720936 NJQ720936:NJS720936 NTM720936:NTO720936 ODI720936:ODK720936 ONE720936:ONG720936 OXA720936:OXC720936 PGW720936:PGY720936 PQS720936:PQU720936 QAO720936:QAQ720936 QKK720936:QKM720936 QUG720936:QUI720936 REC720936:REE720936 RNY720936:ROA720936 RXU720936:RXW720936 SHQ720936:SHS720936 SRM720936:SRO720936 TBI720936:TBK720936 TLE720936:TLG720936 TVA720936:TVC720936 UEW720936:UEY720936 UOS720936:UOU720936 UYO720936:UYQ720936 VIK720936:VIM720936 VSG720936:VSI720936 WCC720936:WCE720936 WLY720936:WMA720936 WVU720936:WVW720936 M786472:O786472 JI786472:JK786472 TE786472:TG786472 ADA786472:ADC786472 AMW786472:AMY786472 AWS786472:AWU786472 BGO786472:BGQ786472 BQK786472:BQM786472 CAG786472:CAI786472 CKC786472:CKE786472 CTY786472:CUA786472 DDU786472:DDW786472 DNQ786472:DNS786472 DXM786472:DXO786472 EHI786472:EHK786472 ERE786472:ERG786472 FBA786472:FBC786472 FKW786472:FKY786472 FUS786472:FUU786472 GEO786472:GEQ786472 GOK786472:GOM786472 GYG786472:GYI786472 HIC786472:HIE786472 HRY786472:HSA786472 IBU786472:IBW786472 ILQ786472:ILS786472 IVM786472:IVO786472 JFI786472:JFK786472 JPE786472:JPG786472 JZA786472:JZC786472 KIW786472:KIY786472 KSS786472:KSU786472 LCO786472:LCQ786472 LMK786472:LMM786472 LWG786472:LWI786472 MGC786472:MGE786472 MPY786472:MQA786472 MZU786472:MZW786472 NJQ786472:NJS786472 NTM786472:NTO786472 ODI786472:ODK786472 ONE786472:ONG786472 OXA786472:OXC786472 PGW786472:PGY786472 PQS786472:PQU786472 QAO786472:QAQ786472 QKK786472:QKM786472 QUG786472:QUI786472 REC786472:REE786472 RNY786472:ROA786472 RXU786472:RXW786472 SHQ786472:SHS786472 SRM786472:SRO786472 TBI786472:TBK786472 TLE786472:TLG786472 TVA786472:TVC786472 UEW786472:UEY786472 UOS786472:UOU786472 UYO786472:UYQ786472 VIK786472:VIM786472 VSG786472:VSI786472 WCC786472:WCE786472 WLY786472:WMA786472 WVU786472:WVW786472 M852008:O852008 JI852008:JK852008 TE852008:TG852008 ADA852008:ADC852008 AMW852008:AMY852008 AWS852008:AWU852008 BGO852008:BGQ852008 BQK852008:BQM852008 CAG852008:CAI852008 CKC852008:CKE852008 CTY852008:CUA852008 DDU852008:DDW852008 DNQ852008:DNS852008 DXM852008:DXO852008 EHI852008:EHK852008 ERE852008:ERG852008 FBA852008:FBC852008 FKW852008:FKY852008 FUS852008:FUU852008 GEO852008:GEQ852008 GOK852008:GOM852008 GYG852008:GYI852008 HIC852008:HIE852008 HRY852008:HSA852008 IBU852008:IBW852008 ILQ852008:ILS852008 IVM852008:IVO852008 JFI852008:JFK852008 JPE852008:JPG852008 JZA852008:JZC852008 KIW852008:KIY852008 KSS852008:KSU852008 LCO852008:LCQ852008 LMK852008:LMM852008 LWG852008:LWI852008 MGC852008:MGE852008 MPY852008:MQA852008 MZU852008:MZW852008 NJQ852008:NJS852008 NTM852008:NTO852008 ODI852008:ODK852008 ONE852008:ONG852008 OXA852008:OXC852008 PGW852008:PGY852008 PQS852008:PQU852008 QAO852008:QAQ852008 QKK852008:QKM852008 QUG852008:QUI852008 REC852008:REE852008 RNY852008:ROA852008 RXU852008:RXW852008 SHQ852008:SHS852008 SRM852008:SRO852008 TBI852008:TBK852008 TLE852008:TLG852008 TVA852008:TVC852008 UEW852008:UEY852008 UOS852008:UOU852008 UYO852008:UYQ852008 VIK852008:VIM852008 VSG852008:VSI852008 WCC852008:WCE852008 WLY852008:WMA852008 WVU852008:WVW852008 M917544:O917544 JI917544:JK917544 TE917544:TG917544 ADA917544:ADC917544 AMW917544:AMY917544 AWS917544:AWU917544 BGO917544:BGQ917544 BQK917544:BQM917544 CAG917544:CAI917544 CKC917544:CKE917544 CTY917544:CUA917544 DDU917544:DDW917544 DNQ917544:DNS917544 DXM917544:DXO917544 EHI917544:EHK917544 ERE917544:ERG917544 FBA917544:FBC917544 FKW917544:FKY917544 FUS917544:FUU917544 GEO917544:GEQ917544 GOK917544:GOM917544 GYG917544:GYI917544 HIC917544:HIE917544 HRY917544:HSA917544 IBU917544:IBW917544 ILQ917544:ILS917544 IVM917544:IVO917544 JFI917544:JFK917544 JPE917544:JPG917544 JZA917544:JZC917544 KIW917544:KIY917544 KSS917544:KSU917544 LCO917544:LCQ917544 LMK917544:LMM917544 LWG917544:LWI917544 MGC917544:MGE917544 MPY917544:MQA917544 MZU917544:MZW917544 NJQ917544:NJS917544 NTM917544:NTO917544 ODI917544:ODK917544 ONE917544:ONG917544 OXA917544:OXC917544 PGW917544:PGY917544 PQS917544:PQU917544 QAO917544:QAQ917544 QKK917544:QKM917544 QUG917544:QUI917544 REC917544:REE917544 RNY917544:ROA917544 RXU917544:RXW917544 SHQ917544:SHS917544 SRM917544:SRO917544 TBI917544:TBK917544 TLE917544:TLG917544 TVA917544:TVC917544 UEW917544:UEY917544 UOS917544:UOU917544 UYO917544:UYQ917544 VIK917544:VIM917544 VSG917544:VSI917544 WCC917544:WCE917544 WLY917544:WMA917544 WVU917544:WVW917544 M983080:O983080 JI983080:JK983080 TE983080:TG983080 ADA983080:ADC983080 AMW983080:AMY983080 AWS983080:AWU983080 BGO983080:BGQ983080 BQK983080:BQM983080 CAG983080:CAI983080 CKC983080:CKE983080 CTY983080:CUA983080 DDU983080:DDW983080 DNQ983080:DNS983080 DXM983080:DXO983080 EHI983080:EHK983080 ERE983080:ERG983080 FBA983080:FBC983080 FKW983080:FKY983080 FUS983080:FUU983080 GEO983080:GEQ983080 GOK983080:GOM983080 GYG983080:GYI983080 HIC983080:HIE983080 HRY983080:HSA983080 IBU983080:IBW983080 ILQ983080:ILS983080 IVM983080:IVO983080 JFI983080:JFK983080 JPE983080:JPG983080 JZA983080:JZC983080 KIW983080:KIY983080 KSS983080:KSU983080 LCO983080:LCQ983080 LMK983080:LMM983080 LWG983080:LWI983080 MGC983080:MGE983080 MPY983080:MQA983080 MZU983080:MZW983080 NJQ983080:NJS983080 NTM983080:NTO983080 ODI983080:ODK983080 ONE983080:ONG983080 OXA983080:OXC983080 PGW983080:PGY983080 PQS983080:PQU983080 QAO983080:QAQ983080 QKK983080:QKM983080 QUG983080:QUI983080 REC983080:REE983080 RNY983080:ROA983080 RXU983080:RXW983080 SHQ983080:SHS983080 SRM983080:SRO983080 TBI983080:TBK983080 TLE983080:TLG983080 TVA983080:TVC983080 UEW983080:UEY983080 UOS983080:UOU983080 UYO983080:UYQ983080 VIK983080:VIM983080 VSG983080:VSI983080 WCC983080:WCE983080 WLY983080:WMA983080 WVU983080:WVW983080">
      <formula1>0</formula1>
      <formula2>1000000000</formula2>
    </dataValidation>
    <dataValidation type="whole" allowBlank="1" showInputMessage="1" showErrorMessage="1" sqref="K38:K45 JG38:JG45 TC38:TC45 ACY38:ACY45 AMU38:AMU45 AWQ38:AWQ45 BGM38:BGM45 BQI38:BQI45 CAE38:CAE45 CKA38:CKA45 CTW38:CTW45 DDS38:DDS45 DNO38:DNO45 DXK38:DXK45 EHG38:EHG45 ERC38:ERC45 FAY38:FAY45 FKU38:FKU45 FUQ38:FUQ45 GEM38:GEM45 GOI38:GOI45 GYE38:GYE45 HIA38:HIA45 HRW38:HRW45 IBS38:IBS45 ILO38:ILO45 IVK38:IVK45 JFG38:JFG45 JPC38:JPC45 JYY38:JYY45 KIU38:KIU45 KSQ38:KSQ45 LCM38:LCM45 LMI38:LMI45 LWE38:LWE45 MGA38:MGA45 MPW38:MPW45 MZS38:MZS45 NJO38:NJO45 NTK38:NTK45 ODG38:ODG45 ONC38:ONC45 OWY38:OWY45 PGU38:PGU45 PQQ38:PQQ45 QAM38:QAM45 QKI38:QKI45 QUE38:QUE45 REA38:REA45 RNW38:RNW45 RXS38:RXS45 SHO38:SHO45 SRK38:SRK45 TBG38:TBG45 TLC38:TLC45 TUY38:TUY45 UEU38:UEU45 UOQ38:UOQ45 UYM38:UYM45 VII38:VII45 VSE38:VSE45 WCA38:WCA45 WLW38:WLW45 WVS38:WVS45 K65568:K65575 JG65568:JG65575 TC65568:TC65575 ACY65568:ACY65575 AMU65568:AMU65575 AWQ65568:AWQ65575 BGM65568:BGM65575 BQI65568:BQI65575 CAE65568:CAE65575 CKA65568:CKA65575 CTW65568:CTW65575 DDS65568:DDS65575 DNO65568:DNO65575 DXK65568:DXK65575 EHG65568:EHG65575 ERC65568:ERC65575 FAY65568:FAY65575 FKU65568:FKU65575 FUQ65568:FUQ65575 GEM65568:GEM65575 GOI65568:GOI65575 GYE65568:GYE65575 HIA65568:HIA65575 HRW65568:HRW65575 IBS65568:IBS65575 ILO65568:ILO65575 IVK65568:IVK65575 JFG65568:JFG65575 JPC65568:JPC65575 JYY65568:JYY65575 KIU65568:KIU65575 KSQ65568:KSQ65575 LCM65568:LCM65575 LMI65568:LMI65575 LWE65568:LWE65575 MGA65568:MGA65575 MPW65568:MPW65575 MZS65568:MZS65575 NJO65568:NJO65575 NTK65568:NTK65575 ODG65568:ODG65575 ONC65568:ONC65575 OWY65568:OWY65575 PGU65568:PGU65575 PQQ65568:PQQ65575 QAM65568:QAM65575 QKI65568:QKI65575 QUE65568:QUE65575 REA65568:REA65575 RNW65568:RNW65575 RXS65568:RXS65575 SHO65568:SHO65575 SRK65568:SRK65575 TBG65568:TBG65575 TLC65568:TLC65575 TUY65568:TUY65575 UEU65568:UEU65575 UOQ65568:UOQ65575 UYM65568:UYM65575 VII65568:VII65575 VSE65568:VSE65575 WCA65568:WCA65575 WLW65568:WLW65575 WVS65568:WVS65575 K131104:K131111 JG131104:JG131111 TC131104:TC131111 ACY131104:ACY131111 AMU131104:AMU131111 AWQ131104:AWQ131111 BGM131104:BGM131111 BQI131104:BQI131111 CAE131104:CAE131111 CKA131104:CKA131111 CTW131104:CTW131111 DDS131104:DDS131111 DNO131104:DNO131111 DXK131104:DXK131111 EHG131104:EHG131111 ERC131104:ERC131111 FAY131104:FAY131111 FKU131104:FKU131111 FUQ131104:FUQ131111 GEM131104:GEM131111 GOI131104:GOI131111 GYE131104:GYE131111 HIA131104:HIA131111 HRW131104:HRW131111 IBS131104:IBS131111 ILO131104:ILO131111 IVK131104:IVK131111 JFG131104:JFG131111 JPC131104:JPC131111 JYY131104:JYY131111 KIU131104:KIU131111 KSQ131104:KSQ131111 LCM131104:LCM131111 LMI131104:LMI131111 LWE131104:LWE131111 MGA131104:MGA131111 MPW131104:MPW131111 MZS131104:MZS131111 NJO131104:NJO131111 NTK131104:NTK131111 ODG131104:ODG131111 ONC131104:ONC131111 OWY131104:OWY131111 PGU131104:PGU131111 PQQ131104:PQQ131111 QAM131104:QAM131111 QKI131104:QKI131111 QUE131104:QUE131111 REA131104:REA131111 RNW131104:RNW131111 RXS131104:RXS131111 SHO131104:SHO131111 SRK131104:SRK131111 TBG131104:TBG131111 TLC131104:TLC131111 TUY131104:TUY131111 UEU131104:UEU131111 UOQ131104:UOQ131111 UYM131104:UYM131111 VII131104:VII131111 VSE131104:VSE131111 WCA131104:WCA131111 WLW131104:WLW131111 WVS131104:WVS131111 K196640:K196647 JG196640:JG196647 TC196640:TC196647 ACY196640:ACY196647 AMU196640:AMU196647 AWQ196640:AWQ196647 BGM196640:BGM196647 BQI196640:BQI196647 CAE196640:CAE196647 CKA196640:CKA196647 CTW196640:CTW196647 DDS196640:DDS196647 DNO196640:DNO196647 DXK196640:DXK196647 EHG196640:EHG196647 ERC196640:ERC196647 FAY196640:FAY196647 FKU196640:FKU196647 FUQ196640:FUQ196647 GEM196640:GEM196647 GOI196640:GOI196647 GYE196640:GYE196647 HIA196640:HIA196647 HRW196640:HRW196647 IBS196640:IBS196647 ILO196640:ILO196647 IVK196640:IVK196647 JFG196640:JFG196647 JPC196640:JPC196647 JYY196640:JYY196647 KIU196640:KIU196647 KSQ196640:KSQ196647 LCM196640:LCM196647 LMI196640:LMI196647 LWE196640:LWE196647 MGA196640:MGA196647 MPW196640:MPW196647 MZS196640:MZS196647 NJO196640:NJO196647 NTK196640:NTK196647 ODG196640:ODG196647 ONC196640:ONC196647 OWY196640:OWY196647 PGU196640:PGU196647 PQQ196640:PQQ196647 QAM196640:QAM196647 QKI196640:QKI196647 QUE196640:QUE196647 REA196640:REA196647 RNW196640:RNW196647 RXS196640:RXS196647 SHO196640:SHO196647 SRK196640:SRK196647 TBG196640:TBG196647 TLC196640:TLC196647 TUY196640:TUY196647 UEU196640:UEU196647 UOQ196640:UOQ196647 UYM196640:UYM196647 VII196640:VII196647 VSE196640:VSE196647 WCA196640:WCA196647 WLW196640:WLW196647 WVS196640:WVS196647 K262176:K262183 JG262176:JG262183 TC262176:TC262183 ACY262176:ACY262183 AMU262176:AMU262183 AWQ262176:AWQ262183 BGM262176:BGM262183 BQI262176:BQI262183 CAE262176:CAE262183 CKA262176:CKA262183 CTW262176:CTW262183 DDS262176:DDS262183 DNO262176:DNO262183 DXK262176:DXK262183 EHG262176:EHG262183 ERC262176:ERC262183 FAY262176:FAY262183 FKU262176:FKU262183 FUQ262176:FUQ262183 GEM262176:GEM262183 GOI262176:GOI262183 GYE262176:GYE262183 HIA262176:HIA262183 HRW262176:HRW262183 IBS262176:IBS262183 ILO262176:ILO262183 IVK262176:IVK262183 JFG262176:JFG262183 JPC262176:JPC262183 JYY262176:JYY262183 KIU262176:KIU262183 KSQ262176:KSQ262183 LCM262176:LCM262183 LMI262176:LMI262183 LWE262176:LWE262183 MGA262176:MGA262183 MPW262176:MPW262183 MZS262176:MZS262183 NJO262176:NJO262183 NTK262176:NTK262183 ODG262176:ODG262183 ONC262176:ONC262183 OWY262176:OWY262183 PGU262176:PGU262183 PQQ262176:PQQ262183 QAM262176:QAM262183 QKI262176:QKI262183 QUE262176:QUE262183 REA262176:REA262183 RNW262176:RNW262183 RXS262176:RXS262183 SHO262176:SHO262183 SRK262176:SRK262183 TBG262176:TBG262183 TLC262176:TLC262183 TUY262176:TUY262183 UEU262176:UEU262183 UOQ262176:UOQ262183 UYM262176:UYM262183 VII262176:VII262183 VSE262176:VSE262183 WCA262176:WCA262183 WLW262176:WLW262183 WVS262176:WVS262183 K327712:K327719 JG327712:JG327719 TC327712:TC327719 ACY327712:ACY327719 AMU327712:AMU327719 AWQ327712:AWQ327719 BGM327712:BGM327719 BQI327712:BQI327719 CAE327712:CAE327719 CKA327712:CKA327719 CTW327712:CTW327719 DDS327712:DDS327719 DNO327712:DNO327719 DXK327712:DXK327719 EHG327712:EHG327719 ERC327712:ERC327719 FAY327712:FAY327719 FKU327712:FKU327719 FUQ327712:FUQ327719 GEM327712:GEM327719 GOI327712:GOI327719 GYE327712:GYE327719 HIA327712:HIA327719 HRW327712:HRW327719 IBS327712:IBS327719 ILO327712:ILO327719 IVK327712:IVK327719 JFG327712:JFG327719 JPC327712:JPC327719 JYY327712:JYY327719 KIU327712:KIU327719 KSQ327712:KSQ327719 LCM327712:LCM327719 LMI327712:LMI327719 LWE327712:LWE327719 MGA327712:MGA327719 MPW327712:MPW327719 MZS327712:MZS327719 NJO327712:NJO327719 NTK327712:NTK327719 ODG327712:ODG327719 ONC327712:ONC327719 OWY327712:OWY327719 PGU327712:PGU327719 PQQ327712:PQQ327719 QAM327712:QAM327719 QKI327712:QKI327719 QUE327712:QUE327719 REA327712:REA327719 RNW327712:RNW327719 RXS327712:RXS327719 SHO327712:SHO327719 SRK327712:SRK327719 TBG327712:TBG327719 TLC327712:TLC327719 TUY327712:TUY327719 UEU327712:UEU327719 UOQ327712:UOQ327719 UYM327712:UYM327719 VII327712:VII327719 VSE327712:VSE327719 WCA327712:WCA327719 WLW327712:WLW327719 WVS327712:WVS327719 K393248:K393255 JG393248:JG393255 TC393248:TC393255 ACY393248:ACY393255 AMU393248:AMU393255 AWQ393248:AWQ393255 BGM393248:BGM393255 BQI393248:BQI393255 CAE393248:CAE393255 CKA393248:CKA393255 CTW393248:CTW393255 DDS393248:DDS393255 DNO393248:DNO393255 DXK393248:DXK393255 EHG393248:EHG393255 ERC393248:ERC393255 FAY393248:FAY393255 FKU393248:FKU393255 FUQ393248:FUQ393255 GEM393248:GEM393255 GOI393248:GOI393255 GYE393248:GYE393255 HIA393248:HIA393255 HRW393248:HRW393255 IBS393248:IBS393255 ILO393248:ILO393255 IVK393248:IVK393255 JFG393248:JFG393255 JPC393248:JPC393255 JYY393248:JYY393255 KIU393248:KIU393255 KSQ393248:KSQ393255 LCM393248:LCM393255 LMI393248:LMI393255 LWE393248:LWE393255 MGA393248:MGA393255 MPW393248:MPW393255 MZS393248:MZS393255 NJO393248:NJO393255 NTK393248:NTK393255 ODG393248:ODG393255 ONC393248:ONC393255 OWY393248:OWY393255 PGU393248:PGU393255 PQQ393248:PQQ393255 QAM393248:QAM393255 QKI393248:QKI393255 QUE393248:QUE393255 REA393248:REA393255 RNW393248:RNW393255 RXS393248:RXS393255 SHO393248:SHO393255 SRK393248:SRK393255 TBG393248:TBG393255 TLC393248:TLC393255 TUY393248:TUY393255 UEU393248:UEU393255 UOQ393248:UOQ393255 UYM393248:UYM393255 VII393248:VII393255 VSE393248:VSE393255 WCA393248:WCA393255 WLW393248:WLW393255 WVS393248:WVS393255 K458784:K458791 JG458784:JG458791 TC458784:TC458791 ACY458784:ACY458791 AMU458784:AMU458791 AWQ458784:AWQ458791 BGM458784:BGM458791 BQI458784:BQI458791 CAE458784:CAE458791 CKA458784:CKA458791 CTW458784:CTW458791 DDS458784:DDS458791 DNO458784:DNO458791 DXK458784:DXK458791 EHG458784:EHG458791 ERC458784:ERC458791 FAY458784:FAY458791 FKU458784:FKU458791 FUQ458784:FUQ458791 GEM458784:GEM458791 GOI458784:GOI458791 GYE458784:GYE458791 HIA458784:HIA458791 HRW458784:HRW458791 IBS458784:IBS458791 ILO458784:ILO458791 IVK458784:IVK458791 JFG458784:JFG458791 JPC458784:JPC458791 JYY458784:JYY458791 KIU458784:KIU458791 KSQ458784:KSQ458791 LCM458784:LCM458791 LMI458784:LMI458791 LWE458784:LWE458791 MGA458784:MGA458791 MPW458784:MPW458791 MZS458784:MZS458791 NJO458784:NJO458791 NTK458784:NTK458791 ODG458784:ODG458791 ONC458784:ONC458791 OWY458784:OWY458791 PGU458784:PGU458791 PQQ458784:PQQ458791 QAM458784:QAM458791 QKI458784:QKI458791 QUE458784:QUE458791 REA458784:REA458791 RNW458784:RNW458791 RXS458784:RXS458791 SHO458784:SHO458791 SRK458784:SRK458791 TBG458784:TBG458791 TLC458784:TLC458791 TUY458784:TUY458791 UEU458784:UEU458791 UOQ458784:UOQ458791 UYM458784:UYM458791 VII458784:VII458791 VSE458784:VSE458791 WCA458784:WCA458791 WLW458784:WLW458791 WVS458784:WVS458791 K524320:K524327 JG524320:JG524327 TC524320:TC524327 ACY524320:ACY524327 AMU524320:AMU524327 AWQ524320:AWQ524327 BGM524320:BGM524327 BQI524320:BQI524327 CAE524320:CAE524327 CKA524320:CKA524327 CTW524320:CTW524327 DDS524320:DDS524327 DNO524320:DNO524327 DXK524320:DXK524327 EHG524320:EHG524327 ERC524320:ERC524327 FAY524320:FAY524327 FKU524320:FKU524327 FUQ524320:FUQ524327 GEM524320:GEM524327 GOI524320:GOI524327 GYE524320:GYE524327 HIA524320:HIA524327 HRW524320:HRW524327 IBS524320:IBS524327 ILO524320:ILO524327 IVK524320:IVK524327 JFG524320:JFG524327 JPC524320:JPC524327 JYY524320:JYY524327 KIU524320:KIU524327 KSQ524320:KSQ524327 LCM524320:LCM524327 LMI524320:LMI524327 LWE524320:LWE524327 MGA524320:MGA524327 MPW524320:MPW524327 MZS524320:MZS524327 NJO524320:NJO524327 NTK524320:NTK524327 ODG524320:ODG524327 ONC524320:ONC524327 OWY524320:OWY524327 PGU524320:PGU524327 PQQ524320:PQQ524327 QAM524320:QAM524327 QKI524320:QKI524327 QUE524320:QUE524327 REA524320:REA524327 RNW524320:RNW524327 RXS524320:RXS524327 SHO524320:SHO524327 SRK524320:SRK524327 TBG524320:TBG524327 TLC524320:TLC524327 TUY524320:TUY524327 UEU524320:UEU524327 UOQ524320:UOQ524327 UYM524320:UYM524327 VII524320:VII524327 VSE524320:VSE524327 WCA524320:WCA524327 WLW524320:WLW524327 WVS524320:WVS524327 K589856:K589863 JG589856:JG589863 TC589856:TC589863 ACY589856:ACY589863 AMU589856:AMU589863 AWQ589856:AWQ589863 BGM589856:BGM589863 BQI589856:BQI589863 CAE589856:CAE589863 CKA589856:CKA589863 CTW589856:CTW589863 DDS589856:DDS589863 DNO589856:DNO589863 DXK589856:DXK589863 EHG589856:EHG589863 ERC589856:ERC589863 FAY589856:FAY589863 FKU589856:FKU589863 FUQ589856:FUQ589863 GEM589856:GEM589863 GOI589856:GOI589863 GYE589856:GYE589863 HIA589856:HIA589863 HRW589856:HRW589863 IBS589856:IBS589863 ILO589856:ILO589863 IVK589856:IVK589863 JFG589856:JFG589863 JPC589856:JPC589863 JYY589856:JYY589863 KIU589856:KIU589863 KSQ589856:KSQ589863 LCM589856:LCM589863 LMI589856:LMI589863 LWE589856:LWE589863 MGA589856:MGA589863 MPW589856:MPW589863 MZS589856:MZS589863 NJO589856:NJO589863 NTK589856:NTK589863 ODG589856:ODG589863 ONC589856:ONC589863 OWY589856:OWY589863 PGU589856:PGU589863 PQQ589856:PQQ589863 QAM589856:QAM589863 QKI589856:QKI589863 QUE589856:QUE589863 REA589856:REA589863 RNW589856:RNW589863 RXS589856:RXS589863 SHO589856:SHO589863 SRK589856:SRK589863 TBG589856:TBG589863 TLC589856:TLC589863 TUY589856:TUY589863 UEU589856:UEU589863 UOQ589856:UOQ589863 UYM589856:UYM589863 VII589856:VII589863 VSE589856:VSE589863 WCA589856:WCA589863 WLW589856:WLW589863 WVS589856:WVS589863 K655392:K655399 JG655392:JG655399 TC655392:TC655399 ACY655392:ACY655399 AMU655392:AMU655399 AWQ655392:AWQ655399 BGM655392:BGM655399 BQI655392:BQI655399 CAE655392:CAE655399 CKA655392:CKA655399 CTW655392:CTW655399 DDS655392:DDS655399 DNO655392:DNO655399 DXK655392:DXK655399 EHG655392:EHG655399 ERC655392:ERC655399 FAY655392:FAY655399 FKU655392:FKU655399 FUQ655392:FUQ655399 GEM655392:GEM655399 GOI655392:GOI655399 GYE655392:GYE655399 HIA655392:HIA655399 HRW655392:HRW655399 IBS655392:IBS655399 ILO655392:ILO655399 IVK655392:IVK655399 JFG655392:JFG655399 JPC655392:JPC655399 JYY655392:JYY655399 KIU655392:KIU655399 KSQ655392:KSQ655399 LCM655392:LCM655399 LMI655392:LMI655399 LWE655392:LWE655399 MGA655392:MGA655399 MPW655392:MPW655399 MZS655392:MZS655399 NJO655392:NJO655399 NTK655392:NTK655399 ODG655392:ODG655399 ONC655392:ONC655399 OWY655392:OWY655399 PGU655392:PGU655399 PQQ655392:PQQ655399 QAM655392:QAM655399 QKI655392:QKI655399 QUE655392:QUE655399 REA655392:REA655399 RNW655392:RNW655399 RXS655392:RXS655399 SHO655392:SHO655399 SRK655392:SRK655399 TBG655392:TBG655399 TLC655392:TLC655399 TUY655392:TUY655399 UEU655392:UEU655399 UOQ655392:UOQ655399 UYM655392:UYM655399 VII655392:VII655399 VSE655392:VSE655399 WCA655392:WCA655399 WLW655392:WLW655399 WVS655392:WVS655399 K720928:K720935 JG720928:JG720935 TC720928:TC720935 ACY720928:ACY720935 AMU720928:AMU720935 AWQ720928:AWQ720935 BGM720928:BGM720935 BQI720928:BQI720935 CAE720928:CAE720935 CKA720928:CKA720935 CTW720928:CTW720935 DDS720928:DDS720935 DNO720928:DNO720935 DXK720928:DXK720935 EHG720928:EHG720935 ERC720928:ERC720935 FAY720928:FAY720935 FKU720928:FKU720935 FUQ720928:FUQ720935 GEM720928:GEM720935 GOI720928:GOI720935 GYE720928:GYE720935 HIA720928:HIA720935 HRW720928:HRW720935 IBS720928:IBS720935 ILO720928:ILO720935 IVK720928:IVK720935 JFG720928:JFG720935 JPC720928:JPC720935 JYY720928:JYY720935 KIU720928:KIU720935 KSQ720928:KSQ720935 LCM720928:LCM720935 LMI720928:LMI720935 LWE720928:LWE720935 MGA720928:MGA720935 MPW720928:MPW720935 MZS720928:MZS720935 NJO720928:NJO720935 NTK720928:NTK720935 ODG720928:ODG720935 ONC720928:ONC720935 OWY720928:OWY720935 PGU720928:PGU720935 PQQ720928:PQQ720935 QAM720928:QAM720935 QKI720928:QKI720935 QUE720928:QUE720935 REA720928:REA720935 RNW720928:RNW720935 RXS720928:RXS720935 SHO720928:SHO720935 SRK720928:SRK720935 TBG720928:TBG720935 TLC720928:TLC720935 TUY720928:TUY720935 UEU720928:UEU720935 UOQ720928:UOQ720935 UYM720928:UYM720935 VII720928:VII720935 VSE720928:VSE720935 WCA720928:WCA720935 WLW720928:WLW720935 WVS720928:WVS720935 K786464:K786471 JG786464:JG786471 TC786464:TC786471 ACY786464:ACY786471 AMU786464:AMU786471 AWQ786464:AWQ786471 BGM786464:BGM786471 BQI786464:BQI786471 CAE786464:CAE786471 CKA786464:CKA786471 CTW786464:CTW786471 DDS786464:DDS786471 DNO786464:DNO786471 DXK786464:DXK786471 EHG786464:EHG786471 ERC786464:ERC786471 FAY786464:FAY786471 FKU786464:FKU786471 FUQ786464:FUQ786471 GEM786464:GEM786471 GOI786464:GOI786471 GYE786464:GYE786471 HIA786464:HIA786471 HRW786464:HRW786471 IBS786464:IBS786471 ILO786464:ILO786471 IVK786464:IVK786471 JFG786464:JFG786471 JPC786464:JPC786471 JYY786464:JYY786471 KIU786464:KIU786471 KSQ786464:KSQ786471 LCM786464:LCM786471 LMI786464:LMI786471 LWE786464:LWE786471 MGA786464:MGA786471 MPW786464:MPW786471 MZS786464:MZS786471 NJO786464:NJO786471 NTK786464:NTK786471 ODG786464:ODG786471 ONC786464:ONC786471 OWY786464:OWY786471 PGU786464:PGU786471 PQQ786464:PQQ786471 QAM786464:QAM786471 QKI786464:QKI786471 QUE786464:QUE786471 REA786464:REA786471 RNW786464:RNW786471 RXS786464:RXS786471 SHO786464:SHO786471 SRK786464:SRK786471 TBG786464:TBG786471 TLC786464:TLC786471 TUY786464:TUY786471 UEU786464:UEU786471 UOQ786464:UOQ786471 UYM786464:UYM786471 VII786464:VII786471 VSE786464:VSE786471 WCA786464:WCA786471 WLW786464:WLW786471 WVS786464:WVS786471 K852000:K852007 JG852000:JG852007 TC852000:TC852007 ACY852000:ACY852007 AMU852000:AMU852007 AWQ852000:AWQ852007 BGM852000:BGM852007 BQI852000:BQI852007 CAE852000:CAE852007 CKA852000:CKA852007 CTW852000:CTW852007 DDS852000:DDS852007 DNO852000:DNO852007 DXK852000:DXK852007 EHG852000:EHG852007 ERC852000:ERC852007 FAY852000:FAY852007 FKU852000:FKU852007 FUQ852000:FUQ852007 GEM852000:GEM852007 GOI852000:GOI852007 GYE852000:GYE852007 HIA852000:HIA852007 HRW852000:HRW852007 IBS852000:IBS852007 ILO852000:ILO852007 IVK852000:IVK852007 JFG852000:JFG852007 JPC852000:JPC852007 JYY852000:JYY852007 KIU852000:KIU852007 KSQ852000:KSQ852007 LCM852000:LCM852007 LMI852000:LMI852007 LWE852000:LWE852007 MGA852000:MGA852007 MPW852000:MPW852007 MZS852000:MZS852007 NJO852000:NJO852007 NTK852000:NTK852007 ODG852000:ODG852007 ONC852000:ONC852007 OWY852000:OWY852007 PGU852000:PGU852007 PQQ852000:PQQ852007 QAM852000:QAM852007 QKI852000:QKI852007 QUE852000:QUE852007 REA852000:REA852007 RNW852000:RNW852007 RXS852000:RXS852007 SHO852000:SHO852007 SRK852000:SRK852007 TBG852000:TBG852007 TLC852000:TLC852007 TUY852000:TUY852007 UEU852000:UEU852007 UOQ852000:UOQ852007 UYM852000:UYM852007 VII852000:VII852007 VSE852000:VSE852007 WCA852000:WCA852007 WLW852000:WLW852007 WVS852000:WVS852007 K917536:K917543 JG917536:JG917543 TC917536:TC917543 ACY917536:ACY917543 AMU917536:AMU917543 AWQ917536:AWQ917543 BGM917536:BGM917543 BQI917536:BQI917543 CAE917536:CAE917543 CKA917536:CKA917543 CTW917536:CTW917543 DDS917536:DDS917543 DNO917536:DNO917543 DXK917536:DXK917543 EHG917536:EHG917543 ERC917536:ERC917543 FAY917536:FAY917543 FKU917536:FKU917543 FUQ917536:FUQ917543 GEM917536:GEM917543 GOI917536:GOI917543 GYE917536:GYE917543 HIA917536:HIA917543 HRW917536:HRW917543 IBS917536:IBS917543 ILO917536:ILO917543 IVK917536:IVK917543 JFG917536:JFG917543 JPC917536:JPC917543 JYY917536:JYY917543 KIU917536:KIU917543 KSQ917536:KSQ917543 LCM917536:LCM917543 LMI917536:LMI917543 LWE917536:LWE917543 MGA917536:MGA917543 MPW917536:MPW917543 MZS917536:MZS917543 NJO917536:NJO917543 NTK917536:NTK917543 ODG917536:ODG917543 ONC917536:ONC917543 OWY917536:OWY917543 PGU917536:PGU917543 PQQ917536:PQQ917543 QAM917536:QAM917543 QKI917536:QKI917543 QUE917536:QUE917543 REA917536:REA917543 RNW917536:RNW917543 RXS917536:RXS917543 SHO917536:SHO917543 SRK917536:SRK917543 TBG917536:TBG917543 TLC917536:TLC917543 TUY917536:TUY917543 UEU917536:UEU917543 UOQ917536:UOQ917543 UYM917536:UYM917543 VII917536:VII917543 VSE917536:VSE917543 WCA917536:WCA917543 WLW917536:WLW917543 WVS917536:WVS917543 K983072:K983079 JG983072:JG983079 TC983072:TC983079 ACY983072:ACY983079 AMU983072:AMU983079 AWQ983072:AWQ983079 BGM983072:BGM983079 BQI983072:BQI983079 CAE983072:CAE983079 CKA983072:CKA983079 CTW983072:CTW983079 DDS983072:DDS983079 DNO983072:DNO983079 DXK983072:DXK983079 EHG983072:EHG983079 ERC983072:ERC983079 FAY983072:FAY983079 FKU983072:FKU983079 FUQ983072:FUQ983079 GEM983072:GEM983079 GOI983072:GOI983079 GYE983072:GYE983079 HIA983072:HIA983079 HRW983072:HRW983079 IBS983072:IBS983079 ILO983072:ILO983079 IVK983072:IVK983079 JFG983072:JFG983079 JPC983072:JPC983079 JYY983072:JYY983079 KIU983072:KIU983079 KSQ983072:KSQ983079 LCM983072:LCM983079 LMI983072:LMI983079 LWE983072:LWE983079 MGA983072:MGA983079 MPW983072:MPW983079 MZS983072:MZS983079 NJO983072:NJO983079 NTK983072:NTK983079 ODG983072:ODG983079 ONC983072:ONC983079 OWY983072:OWY983079 PGU983072:PGU983079 PQQ983072:PQQ983079 QAM983072:QAM983079 QKI983072:QKI983079 QUE983072:QUE983079 REA983072:REA983079 RNW983072:RNW983079 RXS983072:RXS983079 SHO983072:SHO983079 SRK983072:SRK983079 TBG983072:TBG983079 TLC983072:TLC983079 TUY983072:TUY983079 UEU983072:UEU983079 UOQ983072:UOQ983079 UYM983072:UYM983079 VII983072:VII983079 VSE983072:VSE983079 WCA983072:WCA983079 WLW983072:WLW983079 WVS983072:WVS983079">
      <formula1>0</formula1>
      <formula2>120</formula2>
    </dataValidation>
    <dataValidation type="whole" allowBlank="1" showInputMessage="1" showErrorMessage="1" sqref="I46:K46 JE46:JG46 TA46:TC46 ACW46:ACY46 AMS46:AMU46 AWO46:AWQ46 BGK46:BGM46 BQG46:BQI46 CAC46:CAE46 CJY46:CKA46 CTU46:CTW46 DDQ46:DDS46 DNM46:DNO46 DXI46:DXK46 EHE46:EHG46 ERA46:ERC46 FAW46:FAY46 FKS46:FKU46 FUO46:FUQ46 GEK46:GEM46 GOG46:GOI46 GYC46:GYE46 HHY46:HIA46 HRU46:HRW46 IBQ46:IBS46 ILM46:ILO46 IVI46:IVK46 JFE46:JFG46 JPA46:JPC46 JYW46:JYY46 KIS46:KIU46 KSO46:KSQ46 LCK46:LCM46 LMG46:LMI46 LWC46:LWE46 MFY46:MGA46 MPU46:MPW46 MZQ46:MZS46 NJM46:NJO46 NTI46:NTK46 ODE46:ODG46 ONA46:ONC46 OWW46:OWY46 PGS46:PGU46 PQO46:PQQ46 QAK46:QAM46 QKG46:QKI46 QUC46:QUE46 RDY46:REA46 RNU46:RNW46 RXQ46:RXS46 SHM46:SHO46 SRI46:SRK46 TBE46:TBG46 TLA46:TLC46 TUW46:TUY46 UES46:UEU46 UOO46:UOQ46 UYK46:UYM46 VIG46:VII46 VSC46:VSE46 WBY46:WCA46 WLU46:WLW46 WVQ46:WVS46 I65576:K65576 JE65576:JG65576 TA65576:TC65576 ACW65576:ACY65576 AMS65576:AMU65576 AWO65576:AWQ65576 BGK65576:BGM65576 BQG65576:BQI65576 CAC65576:CAE65576 CJY65576:CKA65576 CTU65576:CTW65576 DDQ65576:DDS65576 DNM65576:DNO65576 DXI65576:DXK65576 EHE65576:EHG65576 ERA65576:ERC65576 FAW65576:FAY65576 FKS65576:FKU65576 FUO65576:FUQ65576 GEK65576:GEM65576 GOG65576:GOI65576 GYC65576:GYE65576 HHY65576:HIA65576 HRU65576:HRW65576 IBQ65576:IBS65576 ILM65576:ILO65576 IVI65576:IVK65576 JFE65576:JFG65576 JPA65576:JPC65576 JYW65576:JYY65576 KIS65576:KIU65576 KSO65576:KSQ65576 LCK65576:LCM65576 LMG65576:LMI65576 LWC65576:LWE65576 MFY65576:MGA65576 MPU65576:MPW65576 MZQ65576:MZS65576 NJM65576:NJO65576 NTI65576:NTK65576 ODE65576:ODG65576 ONA65576:ONC65576 OWW65576:OWY65576 PGS65576:PGU65576 PQO65576:PQQ65576 QAK65576:QAM65576 QKG65576:QKI65576 QUC65576:QUE65576 RDY65576:REA65576 RNU65576:RNW65576 RXQ65576:RXS65576 SHM65576:SHO65576 SRI65576:SRK65576 TBE65576:TBG65576 TLA65576:TLC65576 TUW65576:TUY65576 UES65576:UEU65576 UOO65576:UOQ65576 UYK65576:UYM65576 VIG65576:VII65576 VSC65576:VSE65576 WBY65576:WCA65576 WLU65576:WLW65576 WVQ65576:WVS65576 I131112:K131112 JE131112:JG131112 TA131112:TC131112 ACW131112:ACY131112 AMS131112:AMU131112 AWO131112:AWQ131112 BGK131112:BGM131112 BQG131112:BQI131112 CAC131112:CAE131112 CJY131112:CKA131112 CTU131112:CTW131112 DDQ131112:DDS131112 DNM131112:DNO131112 DXI131112:DXK131112 EHE131112:EHG131112 ERA131112:ERC131112 FAW131112:FAY131112 FKS131112:FKU131112 FUO131112:FUQ131112 GEK131112:GEM131112 GOG131112:GOI131112 GYC131112:GYE131112 HHY131112:HIA131112 HRU131112:HRW131112 IBQ131112:IBS131112 ILM131112:ILO131112 IVI131112:IVK131112 JFE131112:JFG131112 JPA131112:JPC131112 JYW131112:JYY131112 KIS131112:KIU131112 KSO131112:KSQ131112 LCK131112:LCM131112 LMG131112:LMI131112 LWC131112:LWE131112 MFY131112:MGA131112 MPU131112:MPW131112 MZQ131112:MZS131112 NJM131112:NJO131112 NTI131112:NTK131112 ODE131112:ODG131112 ONA131112:ONC131112 OWW131112:OWY131112 PGS131112:PGU131112 PQO131112:PQQ131112 QAK131112:QAM131112 QKG131112:QKI131112 QUC131112:QUE131112 RDY131112:REA131112 RNU131112:RNW131112 RXQ131112:RXS131112 SHM131112:SHO131112 SRI131112:SRK131112 TBE131112:TBG131112 TLA131112:TLC131112 TUW131112:TUY131112 UES131112:UEU131112 UOO131112:UOQ131112 UYK131112:UYM131112 VIG131112:VII131112 VSC131112:VSE131112 WBY131112:WCA131112 WLU131112:WLW131112 WVQ131112:WVS131112 I196648:K196648 JE196648:JG196648 TA196648:TC196648 ACW196648:ACY196648 AMS196648:AMU196648 AWO196648:AWQ196648 BGK196648:BGM196648 BQG196648:BQI196648 CAC196648:CAE196648 CJY196648:CKA196648 CTU196648:CTW196648 DDQ196648:DDS196648 DNM196648:DNO196648 DXI196648:DXK196648 EHE196648:EHG196648 ERA196648:ERC196648 FAW196648:FAY196648 FKS196648:FKU196648 FUO196648:FUQ196648 GEK196648:GEM196648 GOG196648:GOI196648 GYC196648:GYE196648 HHY196648:HIA196648 HRU196648:HRW196648 IBQ196648:IBS196648 ILM196648:ILO196648 IVI196648:IVK196648 JFE196648:JFG196648 JPA196648:JPC196648 JYW196648:JYY196648 KIS196648:KIU196648 KSO196648:KSQ196648 LCK196648:LCM196648 LMG196648:LMI196648 LWC196648:LWE196648 MFY196648:MGA196648 MPU196648:MPW196648 MZQ196648:MZS196648 NJM196648:NJO196648 NTI196648:NTK196648 ODE196648:ODG196648 ONA196648:ONC196648 OWW196648:OWY196648 PGS196648:PGU196648 PQO196648:PQQ196648 QAK196648:QAM196648 QKG196648:QKI196648 QUC196648:QUE196648 RDY196648:REA196648 RNU196648:RNW196648 RXQ196648:RXS196648 SHM196648:SHO196648 SRI196648:SRK196648 TBE196648:TBG196648 TLA196648:TLC196648 TUW196648:TUY196648 UES196648:UEU196648 UOO196648:UOQ196648 UYK196648:UYM196648 VIG196648:VII196648 VSC196648:VSE196648 WBY196648:WCA196648 WLU196648:WLW196648 WVQ196648:WVS196648 I262184:K262184 JE262184:JG262184 TA262184:TC262184 ACW262184:ACY262184 AMS262184:AMU262184 AWO262184:AWQ262184 BGK262184:BGM262184 BQG262184:BQI262184 CAC262184:CAE262184 CJY262184:CKA262184 CTU262184:CTW262184 DDQ262184:DDS262184 DNM262184:DNO262184 DXI262184:DXK262184 EHE262184:EHG262184 ERA262184:ERC262184 FAW262184:FAY262184 FKS262184:FKU262184 FUO262184:FUQ262184 GEK262184:GEM262184 GOG262184:GOI262184 GYC262184:GYE262184 HHY262184:HIA262184 HRU262184:HRW262184 IBQ262184:IBS262184 ILM262184:ILO262184 IVI262184:IVK262184 JFE262184:JFG262184 JPA262184:JPC262184 JYW262184:JYY262184 KIS262184:KIU262184 KSO262184:KSQ262184 LCK262184:LCM262184 LMG262184:LMI262184 LWC262184:LWE262184 MFY262184:MGA262184 MPU262184:MPW262184 MZQ262184:MZS262184 NJM262184:NJO262184 NTI262184:NTK262184 ODE262184:ODG262184 ONA262184:ONC262184 OWW262184:OWY262184 PGS262184:PGU262184 PQO262184:PQQ262184 QAK262184:QAM262184 QKG262184:QKI262184 QUC262184:QUE262184 RDY262184:REA262184 RNU262184:RNW262184 RXQ262184:RXS262184 SHM262184:SHO262184 SRI262184:SRK262184 TBE262184:TBG262184 TLA262184:TLC262184 TUW262184:TUY262184 UES262184:UEU262184 UOO262184:UOQ262184 UYK262184:UYM262184 VIG262184:VII262184 VSC262184:VSE262184 WBY262184:WCA262184 WLU262184:WLW262184 WVQ262184:WVS262184 I327720:K327720 JE327720:JG327720 TA327720:TC327720 ACW327720:ACY327720 AMS327720:AMU327720 AWO327720:AWQ327720 BGK327720:BGM327720 BQG327720:BQI327720 CAC327720:CAE327720 CJY327720:CKA327720 CTU327720:CTW327720 DDQ327720:DDS327720 DNM327720:DNO327720 DXI327720:DXK327720 EHE327720:EHG327720 ERA327720:ERC327720 FAW327720:FAY327720 FKS327720:FKU327720 FUO327720:FUQ327720 GEK327720:GEM327720 GOG327720:GOI327720 GYC327720:GYE327720 HHY327720:HIA327720 HRU327720:HRW327720 IBQ327720:IBS327720 ILM327720:ILO327720 IVI327720:IVK327720 JFE327720:JFG327720 JPA327720:JPC327720 JYW327720:JYY327720 KIS327720:KIU327720 KSO327720:KSQ327720 LCK327720:LCM327720 LMG327720:LMI327720 LWC327720:LWE327720 MFY327720:MGA327720 MPU327720:MPW327720 MZQ327720:MZS327720 NJM327720:NJO327720 NTI327720:NTK327720 ODE327720:ODG327720 ONA327720:ONC327720 OWW327720:OWY327720 PGS327720:PGU327720 PQO327720:PQQ327720 QAK327720:QAM327720 QKG327720:QKI327720 QUC327720:QUE327720 RDY327720:REA327720 RNU327720:RNW327720 RXQ327720:RXS327720 SHM327720:SHO327720 SRI327720:SRK327720 TBE327720:TBG327720 TLA327720:TLC327720 TUW327720:TUY327720 UES327720:UEU327720 UOO327720:UOQ327720 UYK327720:UYM327720 VIG327720:VII327720 VSC327720:VSE327720 WBY327720:WCA327720 WLU327720:WLW327720 WVQ327720:WVS327720 I393256:K393256 JE393256:JG393256 TA393256:TC393256 ACW393256:ACY393256 AMS393256:AMU393256 AWO393256:AWQ393256 BGK393256:BGM393256 BQG393256:BQI393256 CAC393256:CAE393256 CJY393256:CKA393256 CTU393256:CTW393256 DDQ393256:DDS393256 DNM393256:DNO393256 DXI393256:DXK393256 EHE393256:EHG393256 ERA393256:ERC393256 FAW393256:FAY393256 FKS393256:FKU393256 FUO393256:FUQ393256 GEK393256:GEM393256 GOG393256:GOI393256 GYC393256:GYE393256 HHY393256:HIA393256 HRU393256:HRW393256 IBQ393256:IBS393256 ILM393256:ILO393256 IVI393256:IVK393256 JFE393256:JFG393256 JPA393256:JPC393256 JYW393256:JYY393256 KIS393256:KIU393256 KSO393256:KSQ393256 LCK393256:LCM393256 LMG393256:LMI393256 LWC393256:LWE393256 MFY393256:MGA393256 MPU393256:MPW393256 MZQ393256:MZS393256 NJM393256:NJO393256 NTI393256:NTK393256 ODE393256:ODG393256 ONA393256:ONC393256 OWW393256:OWY393256 PGS393256:PGU393256 PQO393256:PQQ393256 QAK393256:QAM393256 QKG393256:QKI393256 QUC393256:QUE393256 RDY393256:REA393256 RNU393256:RNW393256 RXQ393256:RXS393256 SHM393256:SHO393256 SRI393256:SRK393256 TBE393256:TBG393256 TLA393256:TLC393256 TUW393256:TUY393256 UES393256:UEU393256 UOO393256:UOQ393256 UYK393256:UYM393256 VIG393256:VII393256 VSC393256:VSE393256 WBY393256:WCA393256 WLU393256:WLW393256 WVQ393256:WVS393256 I458792:K458792 JE458792:JG458792 TA458792:TC458792 ACW458792:ACY458792 AMS458792:AMU458792 AWO458792:AWQ458792 BGK458792:BGM458792 BQG458792:BQI458792 CAC458792:CAE458792 CJY458792:CKA458792 CTU458792:CTW458792 DDQ458792:DDS458792 DNM458792:DNO458792 DXI458792:DXK458792 EHE458792:EHG458792 ERA458792:ERC458792 FAW458792:FAY458792 FKS458792:FKU458792 FUO458792:FUQ458792 GEK458792:GEM458792 GOG458792:GOI458792 GYC458792:GYE458792 HHY458792:HIA458792 HRU458792:HRW458792 IBQ458792:IBS458792 ILM458792:ILO458792 IVI458792:IVK458792 JFE458792:JFG458792 JPA458792:JPC458792 JYW458792:JYY458792 KIS458792:KIU458792 KSO458792:KSQ458792 LCK458792:LCM458792 LMG458792:LMI458792 LWC458792:LWE458792 MFY458792:MGA458792 MPU458792:MPW458792 MZQ458792:MZS458792 NJM458792:NJO458792 NTI458792:NTK458792 ODE458792:ODG458792 ONA458792:ONC458792 OWW458792:OWY458792 PGS458792:PGU458792 PQO458792:PQQ458792 QAK458792:QAM458792 QKG458792:QKI458792 QUC458792:QUE458792 RDY458792:REA458792 RNU458792:RNW458792 RXQ458792:RXS458792 SHM458792:SHO458792 SRI458792:SRK458792 TBE458792:TBG458792 TLA458792:TLC458792 TUW458792:TUY458792 UES458792:UEU458792 UOO458792:UOQ458792 UYK458792:UYM458792 VIG458792:VII458792 VSC458792:VSE458792 WBY458792:WCA458792 WLU458792:WLW458792 WVQ458792:WVS458792 I524328:K524328 JE524328:JG524328 TA524328:TC524328 ACW524328:ACY524328 AMS524328:AMU524328 AWO524328:AWQ524328 BGK524328:BGM524328 BQG524328:BQI524328 CAC524328:CAE524328 CJY524328:CKA524328 CTU524328:CTW524328 DDQ524328:DDS524328 DNM524328:DNO524328 DXI524328:DXK524328 EHE524328:EHG524328 ERA524328:ERC524328 FAW524328:FAY524328 FKS524328:FKU524328 FUO524328:FUQ524328 GEK524328:GEM524328 GOG524328:GOI524328 GYC524328:GYE524328 HHY524328:HIA524328 HRU524328:HRW524328 IBQ524328:IBS524328 ILM524328:ILO524328 IVI524328:IVK524328 JFE524328:JFG524328 JPA524328:JPC524328 JYW524328:JYY524328 KIS524328:KIU524328 KSO524328:KSQ524328 LCK524328:LCM524328 LMG524328:LMI524328 LWC524328:LWE524328 MFY524328:MGA524328 MPU524328:MPW524328 MZQ524328:MZS524328 NJM524328:NJO524328 NTI524328:NTK524328 ODE524328:ODG524328 ONA524328:ONC524328 OWW524328:OWY524328 PGS524328:PGU524328 PQO524328:PQQ524328 QAK524328:QAM524328 QKG524328:QKI524328 QUC524328:QUE524328 RDY524328:REA524328 RNU524328:RNW524328 RXQ524328:RXS524328 SHM524328:SHO524328 SRI524328:SRK524328 TBE524328:TBG524328 TLA524328:TLC524328 TUW524328:TUY524328 UES524328:UEU524328 UOO524328:UOQ524328 UYK524328:UYM524328 VIG524328:VII524328 VSC524328:VSE524328 WBY524328:WCA524328 WLU524328:WLW524328 WVQ524328:WVS524328 I589864:K589864 JE589864:JG589864 TA589864:TC589864 ACW589864:ACY589864 AMS589864:AMU589864 AWO589864:AWQ589864 BGK589864:BGM589864 BQG589864:BQI589864 CAC589864:CAE589864 CJY589864:CKA589864 CTU589864:CTW589864 DDQ589864:DDS589864 DNM589864:DNO589864 DXI589864:DXK589864 EHE589864:EHG589864 ERA589864:ERC589864 FAW589864:FAY589864 FKS589864:FKU589864 FUO589864:FUQ589864 GEK589864:GEM589864 GOG589864:GOI589864 GYC589864:GYE589864 HHY589864:HIA589864 HRU589864:HRW589864 IBQ589864:IBS589864 ILM589864:ILO589864 IVI589864:IVK589864 JFE589864:JFG589864 JPA589864:JPC589864 JYW589864:JYY589864 KIS589864:KIU589864 KSO589864:KSQ589864 LCK589864:LCM589864 LMG589864:LMI589864 LWC589864:LWE589864 MFY589864:MGA589864 MPU589864:MPW589864 MZQ589864:MZS589864 NJM589864:NJO589864 NTI589864:NTK589864 ODE589864:ODG589864 ONA589864:ONC589864 OWW589864:OWY589864 PGS589864:PGU589864 PQO589864:PQQ589864 QAK589864:QAM589864 QKG589864:QKI589864 QUC589864:QUE589864 RDY589864:REA589864 RNU589864:RNW589864 RXQ589864:RXS589864 SHM589864:SHO589864 SRI589864:SRK589864 TBE589864:TBG589864 TLA589864:TLC589864 TUW589864:TUY589864 UES589864:UEU589864 UOO589864:UOQ589864 UYK589864:UYM589864 VIG589864:VII589864 VSC589864:VSE589864 WBY589864:WCA589864 WLU589864:WLW589864 WVQ589864:WVS589864 I655400:K655400 JE655400:JG655400 TA655400:TC655400 ACW655400:ACY655400 AMS655400:AMU655400 AWO655400:AWQ655400 BGK655400:BGM655400 BQG655400:BQI655400 CAC655400:CAE655400 CJY655400:CKA655400 CTU655400:CTW655400 DDQ655400:DDS655400 DNM655400:DNO655400 DXI655400:DXK655400 EHE655400:EHG655400 ERA655400:ERC655400 FAW655400:FAY655400 FKS655400:FKU655400 FUO655400:FUQ655400 GEK655400:GEM655400 GOG655400:GOI655400 GYC655400:GYE655400 HHY655400:HIA655400 HRU655400:HRW655400 IBQ655400:IBS655400 ILM655400:ILO655400 IVI655400:IVK655400 JFE655400:JFG655400 JPA655400:JPC655400 JYW655400:JYY655400 KIS655400:KIU655400 KSO655400:KSQ655400 LCK655400:LCM655400 LMG655400:LMI655400 LWC655400:LWE655400 MFY655400:MGA655400 MPU655400:MPW655400 MZQ655400:MZS655400 NJM655400:NJO655400 NTI655400:NTK655400 ODE655400:ODG655400 ONA655400:ONC655400 OWW655400:OWY655400 PGS655400:PGU655400 PQO655400:PQQ655400 QAK655400:QAM655400 QKG655400:QKI655400 QUC655400:QUE655400 RDY655400:REA655400 RNU655400:RNW655400 RXQ655400:RXS655400 SHM655400:SHO655400 SRI655400:SRK655400 TBE655400:TBG655400 TLA655400:TLC655400 TUW655400:TUY655400 UES655400:UEU655400 UOO655400:UOQ655400 UYK655400:UYM655400 VIG655400:VII655400 VSC655400:VSE655400 WBY655400:WCA655400 WLU655400:WLW655400 WVQ655400:WVS655400 I720936:K720936 JE720936:JG720936 TA720936:TC720936 ACW720936:ACY720936 AMS720936:AMU720936 AWO720936:AWQ720936 BGK720936:BGM720936 BQG720936:BQI720936 CAC720936:CAE720936 CJY720936:CKA720936 CTU720936:CTW720936 DDQ720936:DDS720936 DNM720936:DNO720936 DXI720936:DXK720936 EHE720936:EHG720936 ERA720936:ERC720936 FAW720936:FAY720936 FKS720936:FKU720936 FUO720936:FUQ720936 GEK720936:GEM720936 GOG720936:GOI720936 GYC720936:GYE720936 HHY720936:HIA720936 HRU720936:HRW720936 IBQ720936:IBS720936 ILM720936:ILO720936 IVI720936:IVK720936 JFE720936:JFG720936 JPA720936:JPC720936 JYW720936:JYY720936 KIS720936:KIU720936 KSO720936:KSQ720936 LCK720936:LCM720936 LMG720936:LMI720936 LWC720936:LWE720936 MFY720936:MGA720936 MPU720936:MPW720936 MZQ720936:MZS720936 NJM720936:NJO720936 NTI720936:NTK720936 ODE720936:ODG720936 ONA720936:ONC720936 OWW720936:OWY720936 PGS720936:PGU720936 PQO720936:PQQ720936 QAK720936:QAM720936 QKG720936:QKI720936 QUC720936:QUE720936 RDY720936:REA720936 RNU720936:RNW720936 RXQ720936:RXS720936 SHM720936:SHO720936 SRI720936:SRK720936 TBE720936:TBG720936 TLA720936:TLC720936 TUW720936:TUY720936 UES720936:UEU720936 UOO720936:UOQ720936 UYK720936:UYM720936 VIG720936:VII720936 VSC720936:VSE720936 WBY720936:WCA720936 WLU720936:WLW720936 WVQ720936:WVS720936 I786472:K786472 JE786472:JG786472 TA786472:TC786472 ACW786472:ACY786472 AMS786472:AMU786472 AWO786472:AWQ786472 BGK786472:BGM786472 BQG786472:BQI786472 CAC786472:CAE786472 CJY786472:CKA786472 CTU786472:CTW786472 DDQ786472:DDS786472 DNM786472:DNO786472 DXI786472:DXK786472 EHE786472:EHG786472 ERA786472:ERC786472 FAW786472:FAY786472 FKS786472:FKU786472 FUO786472:FUQ786472 GEK786472:GEM786472 GOG786472:GOI786472 GYC786472:GYE786472 HHY786472:HIA786472 HRU786472:HRW786472 IBQ786472:IBS786472 ILM786472:ILO786472 IVI786472:IVK786472 JFE786472:JFG786472 JPA786472:JPC786472 JYW786472:JYY786472 KIS786472:KIU786472 KSO786472:KSQ786472 LCK786472:LCM786472 LMG786472:LMI786472 LWC786472:LWE786472 MFY786472:MGA786472 MPU786472:MPW786472 MZQ786472:MZS786472 NJM786472:NJO786472 NTI786472:NTK786472 ODE786472:ODG786472 ONA786472:ONC786472 OWW786472:OWY786472 PGS786472:PGU786472 PQO786472:PQQ786472 QAK786472:QAM786472 QKG786472:QKI786472 QUC786472:QUE786472 RDY786472:REA786472 RNU786472:RNW786472 RXQ786472:RXS786472 SHM786472:SHO786472 SRI786472:SRK786472 TBE786472:TBG786472 TLA786472:TLC786472 TUW786472:TUY786472 UES786472:UEU786472 UOO786472:UOQ786472 UYK786472:UYM786472 VIG786472:VII786472 VSC786472:VSE786472 WBY786472:WCA786472 WLU786472:WLW786472 WVQ786472:WVS786472 I852008:K852008 JE852008:JG852008 TA852008:TC852008 ACW852008:ACY852008 AMS852008:AMU852008 AWO852008:AWQ852008 BGK852008:BGM852008 BQG852008:BQI852008 CAC852008:CAE852008 CJY852008:CKA852008 CTU852008:CTW852008 DDQ852008:DDS852008 DNM852008:DNO852008 DXI852008:DXK852008 EHE852008:EHG852008 ERA852008:ERC852008 FAW852008:FAY852008 FKS852008:FKU852008 FUO852008:FUQ852008 GEK852008:GEM852008 GOG852008:GOI852008 GYC852008:GYE852008 HHY852008:HIA852008 HRU852008:HRW852008 IBQ852008:IBS852008 ILM852008:ILO852008 IVI852008:IVK852008 JFE852008:JFG852008 JPA852008:JPC852008 JYW852008:JYY852008 KIS852008:KIU852008 KSO852008:KSQ852008 LCK852008:LCM852008 LMG852008:LMI852008 LWC852008:LWE852008 MFY852008:MGA852008 MPU852008:MPW852008 MZQ852008:MZS852008 NJM852008:NJO852008 NTI852008:NTK852008 ODE852008:ODG852008 ONA852008:ONC852008 OWW852008:OWY852008 PGS852008:PGU852008 PQO852008:PQQ852008 QAK852008:QAM852008 QKG852008:QKI852008 QUC852008:QUE852008 RDY852008:REA852008 RNU852008:RNW852008 RXQ852008:RXS852008 SHM852008:SHO852008 SRI852008:SRK852008 TBE852008:TBG852008 TLA852008:TLC852008 TUW852008:TUY852008 UES852008:UEU852008 UOO852008:UOQ852008 UYK852008:UYM852008 VIG852008:VII852008 VSC852008:VSE852008 WBY852008:WCA852008 WLU852008:WLW852008 WVQ852008:WVS852008 I917544:K917544 JE917544:JG917544 TA917544:TC917544 ACW917544:ACY917544 AMS917544:AMU917544 AWO917544:AWQ917544 BGK917544:BGM917544 BQG917544:BQI917544 CAC917544:CAE917544 CJY917544:CKA917544 CTU917544:CTW917544 DDQ917544:DDS917544 DNM917544:DNO917544 DXI917544:DXK917544 EHE917544:EHG917544 ERA917544:ERC917544 FAW917544:FAY917544 FKS917544:FKU917544 FUO917544:FUQ917544 GEK917544:GEM917544 GOG917544:GOI917544 GYC917544:GYE917544 HHY917544:HIA917544 HRU917544:HRW917544 IBQ917544:IBS917544 ILM917544:ILO917544 IVI917544:IVK917544 JFE917544:JFG917544 JPA917544:JPC917544 JYW917544:JYY917544 KIS917544:KIU917544 KSO917544:KSQ917544 LCK917544:LCM917544 LMG917544:LMI917544 LWC917544:LWE917544 MFY917544:MGA917544 MPU917544:MPW917544 MZQ917544:MZS917544 NJM917544:NJO917544 NTI917544:NTK917544 ODE917544:ODG917544 ONA917544:ONC917544 OWW917544:OWY917544 PGS917544:PGU917544 PQO917544:PQQ917544 QAK917544:QAM917544 QKG917544:QKI917544 QUC917544:QUE917544 RDY917544:REA917544 RNU917544:RNW917544 RXQ917544:RXS917544 SHM917544:SHO917544 SRI917544:SRK917544 TBE917544:TBG917544 TLA917544:TLC917544 TUW917544:TUY917544 UES917544:UEU917544 UOO917544:UOQ917544 UYK917544:UYM917544 VIG917544:VII917544 VSC917544:VSE917544 WBY917544:WCA917544 WLU917544:WLW917544 WVQ917544:WVS917544 I983080:K983080 JE983080:JG983080 TA983080:TC983080 ACW983080:ACY983080 AMS983080:AMU983080 AWO983080:AWQ983080 BGK983080:BGM983080 BQG983080:BQI983080 CAC983080:CAE983080 CJY983080:CKA983080 CTU983080:CTW983080 DDQ983080:DDS983080 DNM983080:DNO983080 DXI983080:DXK983080 EHE983080:EHG983080 ERA983080:ERC983080 FAW983080:FAY983080 FKS983080:FKU983080 FUO983080:FUQ983080 GEK983080:GEM983080 GOG983080:GOI983080 GYC983080:GYE983080 HHY983080:HIA983080 HRU983080:HRW983080 IBQ983080:IBS983080 ILM983080:ILO983080 IVI983080:IVK983080 JFE983080:JFG983080 JPA983080:JPC983080 JYW983080:JYY983080 KIS983080:KIU983080 KSO983080:KSQ983080 LCK983080:LCM983080 LMG983080:LMI983080 LWC983080:LWE983080 MFY983080:MGA983080 MPU983080:MPW983080 MZQ983080:MZS983080 NJM983080:NJO983080 NTI983080:NTK983080 ODE983080:ODG983080 ONA983080:ONC983080 OWW983080:OWY983080 PGS983080:PGU983080 PQO983080:PQQ983080 QAK983080:QAM983080 QKG983080:QKI983080 QUC983080:QUE983080 RDY983080:REA983080 RNU983080:RNW983080 RXQ983080:RXS983080 SHM983080:SHO983080 SRI983080:SRK983080 TBE983080:TBG983080 TLA983080:TLC983080 TUW983080:TUY983080 UES983080:UEU983080 UOO983080:UOQ983080 UYK983080:UYM983080 VIG983080:VII983080 VSC983080:VSE983080 WBY983080:WCA983080 WLU983080:WLW983080 WVQ983080:WVS983080 H86:I86 JD86:JE86 SZ86:TA86 ACV86:ACW86 AMR86:AMS86 AWN86:AWO86 BGJ86:BGK86 BQF86:BQG86 CAB86:CAC86 CJX86:CJY86 CTT86:CTU86 DDP86:DDQ86 DNL86:DNM86 DXH86:DXI86 EHD86:EHE86 EQZ86:ERA86 FAV86:FAW86 FKR86:FKS86 FUN86:FUO86 GEJ86:GEK86 GOF86:GOG86 GYB86:GYC86 HHX86:HHY86 HRT86:HRU86 IBP86:IBQ86 ILL86:ILM86 IVH86:IVI86 JFD86:JFE86 JOZ86:JPA86 JYV86:JYW86 KIR86:KIS86 KSN86:KSO86 LCJ86:LCK86 LMF86:LMG86 LWB86:LWC86 MFX86:MFY86 MPT86:MPU86 MZP86:MZQ86 NJL86:NJM86 NTH86:NTI86 ODD86:ODE86 OMZ86:ONA86 OWV86:OWW86 PGR86:PGS86 PQN86:PQO86 QAJ86:QAK86 QKF86:QKG86 QUB86:QUC86 RDX86:RDY86 RNT86:RNU86 RXP86:RXQ86 SHL86:SHM86 SRH86:SRI86 TBD86:TBE86 TKZ86:TLA86 TUV86:TUW86 UER86:UES86 UON86:UOO86 UYJ86:UYK86 VIF86:VIG86 VSB86:VSC86 WBX86:WBY86 WLT86:WLU86 WVP86:WVQ86 H65615:I65615 JD65615:JE65615 SZ65615:TA65615 ACV65615:ACW65615 AMR65615:AMS65615 AWN65615:AWO65615 BGJ65615:BGK65615 BQF65615:BQG65615 CAB65615:CAC65615 CJX65615:CJY65615 CTT65615:CTU65615 DDP65615:DDQ65615 DNL65615:DNM65615 DXH65615:DXI65615 EHD65615:EHE65615 EQZ65615:ERA65615 FAV65615:FAW65615 FKR65615:FKS65615 FUN65615:FUO65615 GEJ65615:GEK65615 GOF65615:GOG65615 GYB65615:GYC65615 HHX65615:HHY65615 HRT65615:HRU65615 IBP65615:IBQ65615 ILL65615:ILM65615 IVH65615:IVI65615 JFD65615:JFE65615 JOZ65615:JPA65615 JYV65615:JYW65615 KIR65615:KIS65615 KSN65615:KSO65615 LCJ65615:LCK65615 LMF65615:LMG65615 LWB65615:LWC65615 MFX65615:MFY65615 MPT65615:MPU65615 MZP65615:MZQ65615 NJL65615:NJM65615 NTH65615:NTI65615 ODD65615:ODE65615 OMZ65615:ONA65615 OWV65615:OWW65615 PGR65615:PGS65615 PQN65615:PQO65615 QAJ65615:QAK65615 QKF65615:QKG65615 QUB65615:QUC65615 RDX65615:RDY65615 RNT65615:RNU65615 RXP65615:RXQ65615 SHL65615:SHM65615 SRH65615:SRI65615 TBD65615:TBE65615 TKZ65615:TLA65615 TUV65615:TUW65615 UER65615:UES65615 UON65615:UOO65615 UYJ65615:UYK65615 VIF65615:VIG65615 VSB65615:VSC65615 WBX65615:WBY65615 WLT65615:WLU65615 WVP65615:WVQ65615 H131151:I131151 JD131151:JE131151 SZ131151:TA131151 ACV131151:ACW131151 AMR131151:AMS131151 AWN131151:AWO131151 BGJ131151:BGK131151 BQF131151:BQG131151 CAB131151:CAC131151 CJX131151:CJY131151 CTT131151:CTU131151 DDP131151:DDQ131151 DNL131151:DNM131151 DXH131151:DXI131151 EHD131151:EHE131151 EQZ131151:ERA131151 FAV131151:FAW131151 FKR131151:FKS131151 FUN131151:FUO131151 GEJ131151:GEK131151 GOF131151:GOG131151 GYB131151:GYC131151 HHX131151:HHY131151 HRT131151:HRU131151 IBP131151:IBQ131151 ILL131151:ILM131151 IVH131151:IVI131151 JFD131151:JFE131151 JOZ131151:JPA131151 JYV131151:JYW131151 KIR131151:KIS131151 KSN131151:KSO131151 LCJ131151:LCK131151 LMF131151:LMG131151 LWB131151:LWC131151 MFX131151:MFY131151 MPT131151:MPU131151 MZP131151:MZQ131151 NJL131151:NJM131151 NTH131151:NTI131151 ODD131151:ODE131151 OMZ131151:ONA131151 OWV131151:OWW131151 PGR131151:PGS131151 PQN131151:PQO131151 QAJ131151:QAK131151 QKF131151:QKG131151 QUB131151:QUC131151 RDX131151:RDY131151 RNT131151:RNU131151 RXP131151:RXQ131151 SHL131151:SHM131151 SRH131151:SRI131151 TBD131151:TBE131151 TKZ131151:TLA131151 TUV131151:TUW131151 UER131151:UES131151 UON131151:UOO131151 UYJ131151:UYK131151 VIF131151:VIG131151 VSB131151:VSC131151 WBX131151:WBY131151 WLT131151:WLU131151 WVP131151:WVQ131151 H196687:I196687 JD196687:JE196687 SZ196687:TA196687 ACV196687:ACW196687 AMR196687:AMS196687 AWN196687:AWO196687 BGJ196687:BGK196687 BQF196687:BQG196687 CAB196687:CAC196687 CJX196687:CJY196687 CTT196687:CTU196687 DDP196687:DDQ196687 DNL196687:DNM196687 DXH196687:DXI196687 EHD196687:EHE196687 EQZ196687:ERA196687 FAV196687:FAW196687 FKR196687:FKS196687 FUN196687:FUO196687 GEJ196687:GEK196687 GOF196687:GOG196687 GYB196687:GYC196687 HHX196687:HHY196687 HRT196687:HRU196687 IBP196687:IBQ196687 ILL196687:ILM196687 IVH196687:IVI196687 JFD196687:JFE196687 JOZ196687:JPA196687 JYV196687:JYW196687 KIR196687:KIS196687 KSN196687:KSO196687 LCJ196687:LCK196687 LMF196687:LMG196687 LWB196687:LWC196687 MFX196687:MFY196687 MPT196687:MPU196687 MZP196687:MZQ196687 NJL196687:NJM196687 NTH196687:NTI196687 ODD196687:ODE196687 OMZ196687:ONA196687 OWV196687:OWW196687 PGR196687:PGS196687 PQN196687:PQO196687 QAJ196687:QAK196687 QKF196687:QKG196687 QUB196687:QUC196687 RDX196687:RDY196687 RNT196687:RNU196687 RXP196687:RXQ196687 SHL196687:SHM196687 SRH196687:SRI196687 TBD196687:TBE196687 TKZ196687:TLA196687 TUV196687:TUW196687 UER196687:UES196687 UON196687:UOO196687 UYJ196687:UYK196687 VIF196687:VIG196687 VSB196687:VSC196687 WBX196687:WBY196687 WLT196687:WLU196687 WVP196687:WVQ196687 H262223:I262223 JD262223:JE262223 SZ262223:TA262223 ACV262223:ACW262223 AMR262223:AMS262223 AWN262223:AWO262223 BGJ262223:BGK262223 BQF262223:BQG262223 CAB262223:CAC262223 CJX262223:CJY262223 CTT262223:CTU262223 DDP262223:DDQ262223 DNL262223:DNM262223 DXH262223:DXI262223 EHD262223:EHE262223 EQZ262223:ERA262223 FAV262223:FAW262223 FKR262223:FKS262223 FUN262223:FUO262223 GEJ262223:GEK262223 GOF262223:GOG262223 GYB262223:GYC262223 HHX262223:HHY262223 HRT262223:HRU262223 IBP262223:IBQ262223 ILL262223:ILM262223 IVH262223:IVI262223 JFD262223:JFE262223 JOZ262223:JPA262223 JYV262223:JYW262223 KIR262223:KIS262223 KSN262223:KSO262223 LCJ262223:LCK262223 LMF262223:LMG262223 LWB262223:LWC262223 MFX262223:MFY262223 MPT262223:MPU262223 MZP262223:MZQ262223 NJL262223:NJM262223 NTH262223:NTI262223 ODD262223:ODE262223 OMZ262223:ONA262223 OWV262223:OWW262223 PGR262223:PGS262223 PQN262223:PQO262223 QAJ262223:QAK262223 QKF262223:QKG262223 QUB262223:QUC262223 RDX262223:RDY262223 RNT262223:RNU262223 RXP262223:RXQ262223 SHL262223:SHM262223 SRH262223:SRI262223 TBD262223:TBE262223 TKZ262223:TLA262223 TUV262223:TUW262223 UER262223:UES262223 UON262223:UOO262223 UYJ262223:UYK262223 VIF262223:VIG262223 VSB262223:VSC262223 WBX262223:WBY262223 WLT262223:WLU262223 WVP262223:WVQ262223 H327759:I327759 JD327759:JE327759 SZ327759:TA327759 ACV327759:ACW327759 AMR327759:AMS327759 AWN327759:AWO327759 BGJ327759:BGK327759 BQF327759:BQG327759 CAB327759:CAC327759 CJX327759:CJY327759 CTT327759:CTU327759 DDP327759:DDQ327759 DNL327759:DNM327759 DXH327759:DXI327759 EHD327759:EHE327759 EQZ327759:ERA327759 FAV327759:FAW327759 FKR327759:FKS327759 FUN327759:FUO327759 GEJ327759:GEK327759 GOF327759:GOG327759 GYB327759:GYC327759 HHX327759:HHY327759 HRT327759:HRU327759 IBP327759:IBQ327759 ILL327759:ILM327759 IVH327759:IVI327759 JFD327759:JFE327759 JOZ327759:JPA327759 JYV327759:JYW327759 KIR327759:KIS327759 KSN327759:KSO327759 LCJ327759:LCK327759 LMF327759:LMG327759 LWB327759:LWC327759 MFX327759:MFY327759 MPT327759:MPU327759 MZP327759:MZQ327759 NJL327759:NJM327759 NTH327759:NTI327759 ODD327759:ODE327759 OMZ327759:ONA327759 OWV327759:OWW327759 PGR327759:PGS327759 PQN327759:PQO327759 QAJ327759:QAK327759 QKF327759:QKG327759 QUB327759:QUC327759 RDX327759:RDY327759 RNT327759:RNU327759 RXP327759:RXQ327759 SHL327759:SHM327759 SRH327759:SRI327759 TBD327759:TBE327759 TKZ327759:TLA327759 TUV327759:TUW327759 UER327759:UES327759 UON327759:UOO327759 UYJ327759:UYK327759 VIF327759:VIG327759 VSB327759:VSC327759 WBX327759:WBY327759 WLT327759:WLU327759 WVP327759:WVQ327759 H393295:I393295 JD393295:JE393295 SZ393295:TA393295 ACV393295:ACW393295 AMR393295:AMS393295 AWN393295:AWO393295 BGJ393295:BGK393295 BQF393295:BQG393295 CAB393295:CAC393295 CJX393295:CJY393295 CTT393295:CTU393295 DDP393295:DDQ393295 DNL393295:DNM393295 DXH393295:DXI393295 EHD393295:EHE393295 EQZ393295:ERA393295 FAV393295:FAW393295 FKR393295:FKS393295 FUN393295:FUO393295 GEJ393295:GEK393295 GOF393295:GOG393295 GYB393295:GYC393295 HHX393295:HHY393295 HRT393295:HRU393295 IBP393295:IBQ393295 ILL393295:ILM393295 IVH393295:IVI393295 JFD393295:JFE393295 JOZ393295:JPA393295 JYV393295:JYW393295 KIR393295:KIS393295 KSN393295:KSO393295 LCJ393295:LCK393295 LMF393295:LMG393295 LWB393295:LWC393295 MFX393295:MFY393295 MPT393295:MPU393295 MZP393295:MZQ393295 NJL393295:NJM393295 NTH393295:NTI393295 ODD393295:ODE393295 OMZ393295:ONA393295 OWV393295:OWW393295 PGR393295:PGS393295 PQN393295:PQO393295 QAJ393295:QAK393295 QKF393295:QKG393295 QUB393295:QUC393295 RDX393295:RDY393295 RNT393295:RNU393295 RXP393295:RXQ393295 SHL393295:SHM393295 SRH393295:SRI393295 TBD393295:TBE393295 TKZ393295:TLA393295 TUV393295:TUW393295 UER393295:UES393295 UON393295:UOO393295 UYJ393295:UYK393295 VIF393295:VIG393295 VSB393295:VSC393295 WBX393295:WBY393295 WLT393295:WLU393295 WVP393295:WVQ393295 H458831:I458831 JD458831:JE458831 SZ458831:TA458831 ACV458831:ACW458831 AMR458831:AMS458831 AWN458831:AWO458831 BGJ458831:BGK458831 BQF458831:BQG458831 CAB458831:CAC458831 CJX458831:CJY458831 CTT458831:CTU458831 DDP458831:DDQ458831 DNL458831:DNM458831 DXH458831:DXI458831 EHD458831:EHE458831 EQZ458831:ERA458831 FAV458831:FAW458831 FKR458831:FKS458831 FUN458831:FUO458831 GEJ458831:GEK458831 GOF458831:GOG458831 GYB458831:GYC458831 HHX458831:HHY458831 HRT458831:HRU458831 IBP458831:IBQ458831 ILL458831:ILM458831 IVH458831:IVI458831 JFD458831:JFE458831 JOZ458831:JPA458831 JYV458831:JYW458831 KIR458831:KIS458831 KSN458831:KSO458831 LCJ458831:LCK458831 LMF458831:LMG458831 LWB458831:LWC458831 MFX458831:MFY458831 MPT458831:MPU458831 MZP458831:MZQ458831 NJL458831:NJM458831 NTH458831:NTI458831 ODD458831:ODE458831 OMZ458831:ONA458831 OWV458831:OWW458831 PGR458831:PGS458831 PQN458831:PQO458831 QAJ458831:QAK458831 QKF458831:QKG458831 QUB458831:QUC458831 RDX458831:RDY458831 RNT458831:RNU458831 RXP458831:RXQ458831 SHL458831:SHM458831 SRH458831:SRI458831 TBD458831:TBE458831 TKZ458831:TLA458831 TUV458831:TUW458831 UER458831:UES458831 UON458831:UOO458831 UYJ458831:UYK458831 VIF458831:VIG458831 VSB458831:VSC458831 WBX458831:WBY458831 WLT458831:WLU458831 WVP458831:WVQ458831 H524367:I524367 JD524367:JE524367 SZ524367:TA524367 ACV524367:ACW524367 AMR524367:AMS524367 AWN524367:AWO524367 BGJ524367:BGK524367 BQF524367:BQG524367 CAB524367:CAC524367 CJX524367:CJY524367 CTT524367:CTU524367 DDP524367:DDQ524367 DNL524367:DNM524367 DXH524367:DXI524367 EHD524367:EHE524367 EQZ524367:ERA524367 FAV524367:FAW524367 FKR524367:FKS524367 FUN524367:FUO524367 GEJ524367:GEK524367 GOF524367:GOG524367 GYB524367:GYC524367 HHX524367:HHY524367 HRT524367:HRU524367 IBP524367:IBQ524367 ILL524367:ILM524367 IVH524367:IVI524367 JFD524367:JFE524367 JOZ524367:JPA524367 JYV524367:JYW524367 KIR524367:KIS524367 KSN524367:KSO524367 LCJ524367:LCK524367 LMF524367:LMG524367 LWB524367:LWC524367 MFX524367:MFY524367 MPT524367:MPU524367 MZP524367:MZQ524367 NJL524367:NJM524367 NTH524367:NTI524367 ODD524367:ODE524367 OMZ524367:ONA524367 OWV524367:OWW524367 PGR524367:PGS524367 PQN524367:PQO524367 QAJ524367:QAK524367 QKF524367:QKG524367 QUB524367:QUC524367 RDX524367:RDY524367 RNT524367:RNU524367 RXP524367:RXQ524367 SHL524367:SHM524367 SRH524367:SRI524367 TBD524367:TBE524367 TKZ524367:TLA524367 TUV524367:TUW524367 UER524367:UES524367 UON524367:UOO524367 UYJ524367:UYK524367 VIF524367:VIG524367 VSB524367:VSC524367 WBX524367:WBY524367 WLT524367:WLU524367 WVP524367:WVQ524367 H589903:I589903 JD589903:JE589903 SZ589903:TA589903 ACV589903:ACW589903 AMR589903:AMS589903 AWN589903:AWO589903 BGJ589903:BGK589903 BQF589903:BQG589903 CAB589903:CAC589903 CJX589903:CJY589903 CTT589903:CTU589903 DDP589903:DDQ589903 DNL589903:DNM589903 DXH589903:DXI589903 EHD589903:EHE589903 EQZ589903:ERA589903 FAV589903:FAW589903 FKR589903:FKS589903 FUN589903:FUO589903 GEJ589903:GEK589903 GOF589903:GOG589903 GYB589903:GYC589903 HHX589903:HHY589903 HRT589903:HRU589903 IBP589903:IBQ589903 ILL589903:ILM589903 IVH589903:IVI589903 JFD589903:JFE589903 JOZ589903:JPA589903 JYV589903:JYW589903 KIR589903:KIS589903 KSN589903:KSO589903 LCJ589903:LCK589903 LMF589903:LMG589903 LWB589903:LWC589903 MFX589903:MFY589903 MPT589903:MPU589903 MZP589903:MZQ589903 NJL589903:NJM589903 NTH589903:NTI589903 ODD589903:ODE589903 OMZ589903:ONA589903 OWV589903:OWW589903 PGR589903:PGS589903 PQN589903:PQO589903 QAJ589903:QAK589903 QKF589903:QKG589903 QUB589903:QUC589903 RDX589903:RDY589903 RNT589903:RNU589903 RXP589903:RXQ589903 SHL589903:SHM589903 SRH589903:SRI589903 TBD589903:TBE589903 TKZ589903:TLA589903 TUV589903:TUW589903 UER589903:UES589903 UON589903:UOO589903 UYJ589903:UYK589903 VIF589903:VIG589903 VSB589903:VSC589903 WBX589903:WBY589903 WLT589903:WLU589903 WVP589903:WVQ589903 H655439:I655439 JD655439:JE655439 SZ655439:TA655439 ACV655439:ACW655439 AMR655439:AMS655439 AWN655439:AWO655439 BGJ655439:BGK655439 BQF655439:BQG655439 CAB655439:CAC655439 CJX655439:CJY655439 CTT655439:CTU655439 DDP655439:DDQ655439 DNL655439:DNM655439 DXH655439:DXI655439 EHD655439:EHE655439 EQZ655439:ERA655439 FAV655439:FAW655439 FKR655439:FKS655439 FUN655439:FUO655439 GEJ655439:GEK655439 GOF655439:GOG655439 GYB655439:GYC655439 HHX655439:HHY655439 HRT655439:HRU655439 IBP655439:IBQ655439 ILL655439:ILM655439 IVH655439:IVI655439 JFD655439:JFE655439 JOZ655439:JPA655439 JYV655439:JYW655439 KIR655439:KIS655439 KSN655439:KSO655439 LCJ655439:LCK655439 LMF655439:LMG655439 LWB655439:LWC655439 MFX655439:MFY655439 MPT655439:MPU655439 MZP655439:MZQ655439 NJL655439:NJM655439 NTH655439:NTI655439 ODD655439:ODE655439 OMZ655439:ONA655439 OWV655439:OWW655439 PGR655439:PGS655439 PQN655439:PQO655439 QAJ655439:QAK655439 QKF655439:QKG655439 QUB655439:QUC655439 RDX655439:RDY655439 RNT655439:RNU655439 RXP655439:RXQ655439 SHL655439:SHM655439 SRH655439:SRI655439 TBD655439:TBE655439 TKZ655439:TLA655439 TUV655439:TUW655439 UER655439:UES655439 UON655439:UOO655439 UYJ655439:UYK655439 VIF655439:VIG655439 VSB655439:VSC655439 WBX655439:WBY655439 WLT655439:WLU655439 WVP655439:WVQ655439 H720975:I720975 JD720975:JE720975 SZ720975:TA720975 ACV720975:ACW720975 AMR720975:AMS720975 AWN720975:AWO720975 BGJ720975:BGK720975 BQF720975:BQG720975 CAB720975:CAC720975 CJX720975:CJY720975 CTT720975:CTU720975 DDP720975:DDQ720975 DNL720975:DNM720975 DXH720975:DXI720975 EHD720975:EHE720975 EQZ720975:ERA720975 FAV720975:FAW720975 FKR720975:FKS720975 FUN720975:FUO720975 GEJ720975:GEK720975 GOF720975:GOG720975 GYB720975:GYC720975 HHX720975:HHY720975 HRT720975:HRU720975 IBP720975:IBQ720975 ILL720975:ILM720975 IVH720975:IVI720975 JFD720975:JFE720975 JOZ720975:JPA720975 JYV720975:JYW720975 KIR720975:KIS720975 KSN720975:KSO720975 LCJ720975:LCK720975 LMF720975:LMG720975 LWB720975:LWC720975 MFX720975:MFY720975 MPT720975:MPU720975 MZP720975:MZQ720975 NJL720975:NJM720975 NTH720975:NTI720975 ODD720975:ODE720975 OMZ720975:ONA720975 OWV720975:OWW720975 PGR720975:PGS720975 PQN720975:PQO720975 QAJ720975:QAK720975 QKF720975:QKG720975 QUB720975:QUC720975 RDX720975:RDY720975 RNT720975:RNU720975 RXP720975:RXQ720975 SHL720975:SHM720975 SRH720975:SRI720975 TBD720975:TBE720975 TKZ720975:TLA720975 TUV720975:TUW720975 UER720975:UES720975 UON720975:UOO720975 UYJ720975:UYK720975 VIF720975:VIG720975 VSB720975:VSC720975 WBX720975:WBY720975 WLT720975:WLU720975 WVP720975:WVQ720975 H786511:I786511 JD786511:JE786511 SZ786511:TA786511 ACV786511:ACW786511 AMR786511:AMS786511 AWN786511:AWO786511 BGJ786511:BGK786511 BQF786511:BQG786511 CAB786511:CAC786511 CJX786511:CJY786511 CTT786511:CTU786511 DDP786511:DDQ786511 DNL786511:DNM786511 DXH786511:DXI786511 EHD786511:EHE786511 EQZ786511:ERA786511 FAV786511:FAW786511 FKR786511:FKS786511 FUN786511:FUO786511 GEJ786511:GEK786511 GOF786511:GOG786511 GYB786511:GYC786511 HHX786511:HHY786511 HRT786511:HRU786511 IBP786511:IBQ786511 ILL786511:ILM786511 IVH786511:IVI786511 JFD786511:JFE786511 JOZ786511:JPA786511 JYV786511:JYW786511 KIR786511:KIS786511 KSN786511:KSO786511 LCJ786511:LCK786511 LMF786511:LMG786511 LWB786511:LWC786511 MFX786511:MFY786511 MPT786511:MPU786511 MZP786511:MZQ786511 NJL786511:NJM786511 NTH786511:NTI786511 ODD786511:ODE786511 OMZ786511:ONA786511 OWV786511:OWW786511 PGR786511:PGS786511 PQN786511:PQO786511 QAJ786511:QAK786511 QKF786511:QKG786511 QUB786511:QUC786511 RDX786511:RDY786511 RNT786511:RNU786511 RXP786511:RXQ786511 SHL786511:SHM786511 SRH786511:SRI786511 TBD786511:TBE786511 TKZ786511:TLA786511 TUV786511:TUW786511 UER786511:UES786511 UON786511:UOO786511 UYJ786511:UYK786511 VIF786511:VIG786511 VSB786511:VSC786511 WBX786511:WBY786511 WLT786511:WLU786511 WVP786511:WVQ786511 H852047:I852047 JD852047:JE852047 SZ852047:TA852047 ACV852047:ACW852047 AMR852047:AMS852047 AWN852047:AWO852047 BGJ852047:BGK852047 BQF852047:BQG852047 CAB852047:CAC852047 CJX852047:CJY852047 CTT852047:CTU852047 DDP852047:DDQ852047 DNL852047:DNM852047 DXH852047:DXI852047 EHD852047:EHE852047 EQZ852047:ERA852047 FAV852047:FAW852047 FKR852047:FKS852047 FUN852047:FUO852047 GEJ852047:GEK852047 GOF852047:GOG852047 GYB852047:GYC852047 HHX852047:HHY852047 HRT852047:HRU852047 IBP852047:IBQ852047 ILL852047:ILM852047 IVH852047:IVI852047 JFD852047:JFE852047 JOZ852047:JPA852047 JYV852047:JYW852047 KIR852047:KIS852047 KSN852047:KSO852047 LCJ852047:LCK852047 LMF852047:LMG852047 LWB852047:LWC852047 MFX852047:MFY852047 MPT852047:MPU852047 MZP852047:MZQ852047 NJL852047:NJM852047 NTH852047:NTI852047 ODD852047:ODE852047 OMZ852047:ONA852047 OWV852047:OWW852047 PGR852047:PGS852047 PQN852047:PQO852047 QAJ852047:QAK852047 QKF852047:QKG852047 QUB852047:QUC852047 RDX852047:RDY852047 RNT852047:RNU852047 RXP852047:RXQ852047 SHL852047:SHM852047 SRH852047:SRI852047 TBD852047:TBE852047 TKZ852047:TLA852047 TUV852047:TUW852047 UER852047:UES852047 UON852047:UOO852047 UYJ852047:UYK852047 VIF852047:VIG852047 VSB852047:VSC852047 WBX852047:WBY852047 WLT852047:WLU852047 WVP852047:WVQ852047 H917583:I917583 JD917583:JE917583 SZ917583:TA917583 ACV917583:ACW917583 AMR917583:AMS917583 AWN917583:AWO917583 BGJ917583:BGK917583 BQF917583:BQG917583 CAB917583:CAC917583 CJX917583:CJY917583 CTT917583:CTU917583 DDP917583:DDQ917583 DNL917583:DNM917583 DXH917583:DXI917583 EHD917583:EHE917583 EQZ917583:ERA917583 FAV917583:FAW917583 FKR917583:FKS917583 FUN917583:FUO917583 GEJ917583:GEK917583 GOF917583:GOG917583 GYB917583:GYC917583 HHX917583:HHY917583 HRT917583:HRU917583 IBP917583:IBQ917583 ILL917583:ILM917583 IVH917583:IVI917583 JFD917583:JFE917583 JOZ917583:JPA917583 JYV917583:JYW917583 KIR917583:KIS917583 KSN917583:KSO917583 LCJ917583:LCK917583 LMF917583:LMG917583 LWB917583:LWC917583 MFX917583:MFY917583 MPT917583:MPU917583 MZP917583:MZQ917583 NJL917583:NJM917583 NTH917583:NTI917583 ODD917583:ODE917583 OMZ917583:ONA917583 OWV917583:OWW917583 PGR917583:PGS917583 PQN917583:PQO917583 QAJ917583:QAK917583 QKF917583:QKG917583 QUB917583:QUC917583 RDX917583:RDY917583 RNT917583:RNU917583 RXP917583:RXQ917583 SHL917583:SHM917583 SRH917583:SRI917583 TBD917583:TBE917583 TKZ917583:TLA917583 TUV917583:TUW917583 UER917583:UES917583 UON917583:UOO917583 UYJ917583:UYK917583 VIF917583:VIG917583 VSB917583:VSC917583 WBX917583:WBY917583 WLT917583:WLU917583 WVP917583:WVQ917583 H983119:I983119 JD983119:JE983119 SZ983119:TA983119 ACV983119:ACW983119 AMR983119:AMS983119 AWN983119:AWO983119 BGJ983119:BGK983119 BQF983119:BQG983119 CAB983119:CAC983119 CJX983119:CJY983119 CTT983119:CTU983119 DDP983119:DDQ983119 DNL983119:DNM983119 DXH983119:DXI983119 EHD983119:EHE983119 EQZ983119:ERA983119 FAV983119:FAW983119 FKR983119:FKS983119 FUN983119:FUO983119 GEJ983119:GEK983119 GOF983119:GOG983119 GYB983119:GYC983119 HHX983119:HHY983119 HRT983119:HRU983119 IBP983119:IBQ983119 ILL983119:ILM983119 IVH983119:IVI983119 JFD983119:JFE983119 JOZ983119:JPA983119 JYV983119:JYW983119 KIR983119:KIS983119 KSN983119:KSO983119 LCJ983119:LCK983119 LMF983119:LMG983119 LWB983119:LWC983119 MFX983119:MFY983119 MPT983119:MPU983119 MZP983119:MZQ983119 NJL983119:NJM983119 NTH983119:NTI983119 ODD983119:ODE983119 OMZ983119:ONA983119 OWV983119:OWW983119 PGR983119:PGS983119 PQN983119:PQO983119 QAJ983119:QAK983119 QKF983119:QKG983119 QUB983119:QUC983119 RDX983119:RDY983119 RNT983119:RNU983119 RXP983119:RXQ983119 SHL983119:SHM983119 SRH983119:SRI983119 TBD983119:TBE983119 TKZ983119:TLA983119 TUV983119:TUW983119 UER983119:UES983119 UON983119:UOO983119 UYJ983119:UYK983119 VIF983119:VIG983119 VSB983119:VSC983119 WBX983119:WBY983119 WLT983119:WLU983119 WVP983119:WVQ983119">
      <formula1>0</formula1>
      <formula2>1000</formula2>
    </dataValidation>
    <dataValidation type="whole" allowBlank="1" showInputMessage="1" showErrorMessage="1" error="数字のみ記入してください。_x000a_100㎡＝1a（あーる）となります。" sqref="J56:J57 JF56:JF57 TB56:TB57 ACX56:ACX57 AMT56:AMT57 AWP56:AWP57 BGL56:BGL57 BQH56:BQH57 CAD56:CAD57 CJZ56:CJZ57 CTV56:CTV57 DDR56:DDR57 DNN56:DNN57 DXJ56:DXJ57 EHF56:EHF57 ERB56:ERB57 FAX56:FAX57 FKT56:FKT57 FUP56:FUP57 GEL56:GEL57 GOH56:GOH57 GYD56:GYD57 HHZ56:HHZ57 HRV56:HRV57 IBR56:IBR57 ILN56:ILN57 IVJ56:IVJ57 JFF56:JFF57 JPB56:JPB57 JYX56:JYX57 KIT56:KIT57 KSP56:KSP57 LCL56:LCL57 LMH56:LMH57 LWD56:LWD57 MFZ56:MFZ57 MPV56:MPV57 MZR56:MZR57 NJN56:NJN57 NTJ56:NTJ57 ODF56:ODF57 ONB56:ONB57 OWX56:OWX57 PGT56:PGT57 PQP56:PQP57 QAL56:QAL57 QKH56:QKH57 QUD56:QUD57 RDZ56:RDZ57 RNV56:RNV57 RXR56:RXR57 SHN56:SHN57 SRJ56:SRJ57 TBF56:TBF57 TLB56:TLB57 TUX56:TUX57 UET56:UET57 UOP56:UOP57 UYL56:UYL57 VIH56:VIH57 VSD56:VSD57 WBZ56:WBZ57 WLV56:WLV57 WVR56:WVR57 J65585:J65586 JF65585:JF65586 TB65585:TB65586 ACX65585:ACX65586 AMT65585:AMT65586 AWP65585:AWP65586 BGL65585:BGL65586 BQH65585:BQH65586 CAD65585:CAD65586 CJZ65585:CJZ65586 CTV65585:CTV65586 DDR65585:DDR65586 DNN65585:DNN65586 DXJ65585:DXJ65586 EHF65585:EHF65586 ERB65585:ERB65586 FAX65585:FAX65586 FKT65585:FKT65586 FUP65585:FUP65586 GEL65585:GEL65586 GOH65585:GOH65586 GYD65585:GYD65586 HHZ65585:HHZ65586 HRV65585:HRV65586 IBR65585:IBR65586 ILN65585:ILN65586 IVJ65585:IVJ65586 JFF65585:JFF65586 JPB65585:JPB65586 JYX65585:JYX65586 KIT65585:KIT65586 KSP65585:KSP65586 LCL65585:LCL65586 LMH65585:LMH65586 LWD65585:LWD65586 MFZ65585:MFZ65586 MPV65585:MPV65586 MZR65585:MZR65586 NJN65585:NJN65586 NTJ65585:NTJ65586 ODF65585:ODF65586 ONB65585:ONB65586 OWX65585:OWX65586 PGT65585:PGT65586 PQP65585:PQP65586 QAL65585:QAL65586 QKH65585:QKH65586 QUD65585:QUD65586 RDZ65585:RDZ65586 RNV65585:RNV65586 RXR65585:RXR65586 SHN65585:SHN65586 SRJ65585:SRJ65586 TBF65585:TBF65586 TLB65585:TLB65586 TUX65585:TUX65586 UET65585:UET65586 UOP65585:UOP65586 UYL65585:UYL65586 VIH65585:VIH65586 VSD65585:VSD65586 WBZ65585:WBZ65586 WLV65585:WLV65586 WVR65585:WVR65586 J131121:J131122 JF131121:JF131122 TB131121:TB131122 ACX131121:ACX131122 AMT131121:AMT131122 AWP131121:AWP131122 BGL131121:BGL131122 BQH131121:BQH131122 CAD131121:CAD131122 CJZ131121:CJZ131122 CTV131121:CTV131122 DDR131121:DDR131122 DNN131121:DNN131122 DXJ131121:DXJ131122 EHF131121:EHF131122 ERB131121:ERB131122 FAX131121:FAX131122 FKT131121:FKT131122 FUP131121:FUP131122 GEL131121:GEL131122 GOH131121:GOH131122 GYD131121:GYD131122 HHZ131121:HHZ131122 HRV131121:HRV131122 IBR131121:IBR131122 ILN131121:ILN131122 IVJ131121:IVJ131122 JFF131121:JFF131122 JPB131121:JPB131122 JYX131121:JYX131122 KIT131121:KIT131122 KSP131121:KSP131122 LCL131121:LCL131122 LMH131121:LMH131122 LWD131121:LWD131122 MFZ131121:MFZ131122 MPV131121:MPV131122 MZR131121:MZR131122 NJN131121:NJN131122 NTJ131121:NTJ131122 ODF131121:ODF131122 ONB131121:ONB131122 OWX131121:OWX131122 PGT131121:PGT131122 PQP131121:PQP131122 QAL131121:QAL131122 QKH131121:QKH131122 QUD131121:QUD131122 RDZ131121:RDZ131122 RNV131121:RNV131122 RXR131121:RXR131122 SHN131121:SHN131122 SRJ131121:SRJ131122 TBF131121:TBF131122 TLB131121:TLB131122 TUX131121:TUX131122 UET131121:UET131122 UOP131121:UOP131122 UYL131121:UYL131122 VIH131121:VIH131122 VSD131121:VSD131122 WBZ131121:WBZ131122 WLV131121:WLV131122 WVR131121:WVR131122 J196657:J196658 JF196657:JF196658 TB196657:TB196658 ACX196657:ACX196658 AMT196657:AMT196658 AWP196657:AWP196658 BGL196657:BGL196658 BQH196657:BQH196658 CAD196657:CAD196658 CJZ196657:CJZ196658 CTV196657:CTV196658 DDR196657:DDR196658 DNN196657:DNN196658 DXJ196657:DXJ196658 EHF196657:EHF196658 ERB196657:ERB196658 FAX196657:FAX196658 FKT196657:FKT196658 FUP196657:FUP196658 GEL196657:GEL196658 GOH196657:GOH196658 GYD196657:GYD196658 HHZ196657:HHZ196658 HRV196657:HRV196658 IBR196657:IBR196658 ILN196657:ILN196658 IVJ196657:IVJ196658 JFF196657:JFF196658 JPB196657:JPB196658 JYX196657:JYX196658 KIT196657:KIT196658 KSP196657:KSP196658 LCL196657:LCL196658 LMH196657:LMH196658 LWD196657:LWD196658 MFZ196657:MFZ196658 MPV196657:MPV196658 MZR196657:MZR196658 NJN196657:NJN196658 NTJ196657:NTJ196658 ODF196657:ODF196658 ONB196657:ONB196658 OWX196657:OWX196658 PGT196657:PGT196658 PQP196657:PQP196658 QAL196657:QAL196658 QKH196657:QKH196658 QUD196657:QUD196658 RDZ196657:RDZ196658 RNV196657:RNV196658 RXR196657:RXR196658 SHN196657:SHN196658 SRJ196657:SRJ196658 TBF196657:TBF196658 TLB196657:TLB196658 TUX196657:TUX196658 UET196657:UET196658 UOP196657:UOP196658 UYL196657:UYL196658 VIH196657:VIH196658 VSD196657:VSD196658 WBZ196657:WBZ196658 WLV196657:WLV196658 WVR196657:WVR196658 J262193:J262194 JF262193:JF262194 TB262193:TB262194 ACX262193:ACX262194 AMT262193:AMT262194 AWP262193:AWP262194 BGL262193:BGL262194 BQH262193:BQH262194 CAD262193:CAD262194 CJZ262193:CJZ262194 CTV262193:CTV262194 DDR262193:DDR262194 DNN262193:DNN262194 DXJ262193:DXJ262194 EHF262193:EHF262194 ERB262193:ERB262194 FAX262193:FAX262194 FKT262193:FKT262194 FUP262193:FUP262194 GEL262193:GEL262194 GOH262193:GOH262194 GYD262193:GYD262194 HHZ262193:HHZ262194 HRV262193:HRV262194 IBR262193:IBR262194 ILN262193:ILN262194 IVJ262193:IVJ262194 JFF262193:JFF262194 JPB262193:JPB262194 JYX262193:JYX262194 KIT262193:KIT262194 KSP262193:KSP262194 LCL262193:LCL262194 LMH262193:LMH262194 LWD262193:LWD262194 MFZ262193:MFZ262194 MPV262193:MPV262194 MZR262193:MZR262194 NJN262193:NJN262194 NTJ262193:NTJ262194 ODF262193:ODF262194 ONB262193:ONB262194 OWX262193:OWX262194 PGT262193:PGT262194 PQP262193:PQP262194 QAL262193:QAL262194 QKH262193:QKH262194 QUD262193:QUD262194 RDZ262193:RDZ262194 RNV262193:RNV262194 RXR262193:RXR262194 SHN262193:SHN262194 SRJ262193:SRJ262194 TBF262193:TBF262194 TLB262193:TLB262194 TUX262193:TUX262194 UET262193:UET262194 UOP262193:UOP262194 UYL262193:UYL262194 VIH262193:VIH262194 VSD262193:VSD262194 WBZ262193:WBZ262194 WLV262193:WLV262194 WVR262193:WVR262194 J327729:J327730 JF327729:JF327730 TB327729:TB327730 ACX327729:ACX327730 AMT327729:AMT327730 AWP327729:AWP327730 BGL327729:BGL327730 BQH327729:BQH327730 CAD327729:CAD327730 CJZ327729:CJZ327730 CTV327729:CTV327730 DDR327729:DDR327730 DNN327729:DNN327730 DXJ327729:DXJ327730 EHF327729:EHF327730 ERB327729:ERB327730 FAX327729:FAX327730 FKT327729:FKT327730 FUP327729:FUP327730 GEL327729:GEL327730 GOH327729:GOH327730 GYD327729:GYD327730 HHZ327729:HHZ327730 HRV327729:HRV327730 IBR327729:IBR327730 ILN327729:ILN327730 IVJ327729:IVJ327730 JFF327729:JFF327730 JPB327729:JPB327730 JYX327729:JYX327730 KIT327729:KIT327730 KSP327729:KSP327730 LCL327729:LCL327730 LMH327729:LMH327730 LWD327729:LWD327730 MFZ327729:MFZ327730 MPV327729:MPV327730 MZR327729:MZR327730 NJN327729:NJN327730 NTJ327729:NTJ327730 ODF327729:ODF327730 ONB327729:ONB327730 OWX327729:OWX327730 PGT327729:PGT327730 PQP327729:PQP327730 QAL327729:QAL327730 QKH327729:QKH327730 QUD327729:QUD327730 RDZ327729:RDZ327730 RNV327729:RNV327730 RXR327729:RXR327730 SHN327729:SHN327730 SRJ327729:SRJ327730 TBF327729:TBF327730 TLB327729:TLB327730 TUX327729:TUX327730 UET327729:UET327730 UOP327729:UOP327730 UYL327729:UYL327730 VIH327729:VIH327730 VSD327729:VSD327730 WBZ327729:WBZ327730 WLV327729:WLV327730 WVR327729:WVR327730 J393265:J393266 JF393265:JF393266 TB393265:TB393266 ACX393265:ACX393266 AMT393265:AMT393266 AWP393265:AWP393266 BGL393265:BGL393266 BQH393265:BQH393266 CAD393265:CAD393266 CJZ393265:CJZ393266 CTV393265:CTV393266 DDR393265:DDR393266 DNN393265:DNN393266 DXJ393265:DXJ393266 EHF393265:EHF393266 ERB393265:ERB393266 FAX393265:FAX393266 FKT393265:FKT393266 FUP393265:FUP393266 GEL393265:GEL393266 GOH393265:GOH393266 GYD393265:GYD393266 HHZ393265:HHZ393266 HRV393265:HRV393266 IBR393265:IBR393266 ILN393265:ILN393266 IVJ393265:IVJ393266 JFF393265:JFF393266 JPB393265:JPB393266 JYX393265:JYX393266 KIT393265:KIT393266 KSP393265:KSP393266 LCL393265:LCL393266 LMH393265:LMH393266 LWD393265:LWD393266 MFZ393265:MFZ393266 MPV393265:MPV393266 MZR393265:MZR393266 NJN393265:NJN393266 NTJ393265:NTJ393266 ODF393265:ODF393266 ONB393265:ONB393266 OWX393265:OWX393266 PGT393265:PGT393266 PQP393265:PQP393266 QAL393265:QAL393266 QKH393265:QKH393266 QUD393265:QUD393266 RDZ393265:RDZ393266 RNV393265:RNV393266 RXR393265:RXR393266 SHN393265:SHN393266 SRJ393265:SRJ393266 TBF393265:TBF393266 TLB393265:TLB393266 TUX393265:TUX393266 UET393265:UET393266 UOP393265:UOP393266 UYL393265:UYL393266 VIH393265:VIH393266 VSD393265:VSD393266 WBZ393265:WBZ393266 WLV393265:WLV393266 WVR393265:WVR393266 J458801:J458802 JF458801:JF458802 TB458801:TB458802 ACX458801:ACX458802 AMT458801:AMT458802 AWP458801:AWP458802 BGL458801:BGL458802 BQH458801:BQH458802 CAD458801:CAD458802 CJZ458801:CJZ458802 CTV458801:CTV458802 DDR458801:DDR458802 DNN458801:DNN458802 DXJ458801:DXJ458802 EHF458801:EHF458802 ERB458801:ERB458802 FAX458801:FAX458802 FKT458801:FKT458802 FUP458801:FUP458802 GEL458801:GEL458802 GOH458801:GOH458802 GYD458801:GYD458802 HHZ458801:HHZ458802 HRV458801:HRV458802 IBR458801:IBR458802 ILN458801:ILN458802 IVJ458801:IVJ458802 JFF458801:JFF458802 JPB458801:JPB458802 JYX458801:JYX458802 KIT458801:KIT458802 KSP458801:KSP458802 LCL458801:LCL458802 LMH458801:LMH458802 LWD458801:LWD458802 MFZ458801:MFZ458802 MPV458801:MPV458802 MZR458801:MZR458802 NJN458801:NJN458802 NTJ458801:NTJ458802 ODF458801:ODF458802 ONB458801:ONB458802 OWX458801:OWX458802 PGT458801:PGT458802 PQP458801:PQP458802 QAL458801:QAL458802 QKH458801:QKH458802 QUD458801:QUD458802 RDZ458801:RDZ458802 RNV458801:RNV458802 RXR458801:RXR458802 SHN458801:SHN458802 SRJ458801:SRJ458802 TBF458801:TBF458802 TLB458801:TLB458802 TUX458801:TUX458802 UET458801:UET458802 UOP458801:UOP458802 UYL458801:UYL458802 VIH458801:VIH458802 VSD458801:VSD458802 WBZ458801:WBZ458802 WLV458801:WLV458802 WVR458801:WVR458802 J524337:J524338 JF524337:JF524338 TB524337:TB524338 ACX524337:ACX524338 AMT524337:AMT524338 AWP524337:AWP524338 BGL524337:BGL524338 BQH524337:BQH524338 CAD524337:CAD524338 CJZ524337:CJZ524338 CTV524337:CTV524338 DDR524337:DDR524338 DNN524337:DNN524338 DXJ524337:DXJ524338 EHF524337:EHF524338 ERB524337:ERB524338 FAX524337:FAX524338 FKT524337:FKT524338 FUP524337:FUP524338 GEL524337:GEL524338 GOH524337:GOH524338 GYD524337:GYD524338 HHZ524337:HHZ524338 HRV524337:HRV524338 IBR524337:IBR524338 ILN524337:ILN524338 IVJ524337:IVJ524338 JFF524337:JFF524338 JPB524337:JPB524338 JYX524337:JYX524338 KIT524337:KIT524338 KSP524337:KSP524338 LCL524337:LCL524338 LMH524337:LMH524338 LWD524337:LWD524338 MFZ524337:MFZ524338 MPV524337:MPV524338 MZR524337:MZR524338 NJN524337:NJN524338 NTJ524337:NTJ524338 ODF524337:ODF524338 ONB524337:ONB524338 OWX524337:OWX524338 PGT524337:PGT524338 PQP524337:PQP524338 QAL524337:QAL524338 QKH524337:QKH524338 QUD524337:QUD524338 RDZ524337:RDZ524338 RNV524337:RNV524338 RXR524337:RXR524338 SHN524337:SHN524338 SRJ524337:SRJ524338 TBF524337:TBF524338 TLB524337:TLB524338 TUX524337:TUX524338 UET524337:UET524338 UOP524337:UOP524338 UYL524337:UYL524338 VIH524337:VIH524338 VSD524337:VSD524338 WBZ524337:WBZ524338 WLV524337:WLV524338 WVR524337:WVR524338 J589873:J589874 JF589873:JF589874 TB589873:TB589874 ACX589873:ACX589874 AMT589873:AMT589874 AWP589873:AWP589874 BGL589873:BGL589874 BQH589873:BQH589874 CAD589873:CAD589874 CJZ589873:CJZ589874 CTV589873:CTV589874 DDR589873:DDR589874 DNN589873:DNN589874 DXJ589873:DXJ589874 EHF589873:EHF589874 ERB589873:ERB589874 FAX589873:FAX589874 FKT589873:FKT589874 FUP589873:FUP589874 GEL589873:GEL589874 GOH589873:GOH589874 GYD589873:GYD589874 HHZ589873:HHZ589874 HRV589873:HRV589874 IBR589873:IBR589874 ILN589873:ILN589874 IVJ589873:IVJ589874 JFF589873:JFF589874 JPB589873:JPB589874 JYX589873:JYX589874 KIT589873:KIT589874 KSP589873:KSP589874 LCL589873:LCL589874 LMH589873:LMH589874 LWD589873:LWD589874 MFZ589873:MFZ589874 MPV589873:MPV589874 MZR589873:MZR589874 NJN589873:NJN589874 NTJ589873:NTJ589874 ODF589873:ODF589874 ONB589873:ONB589874 OWX589873:OWX589874 PGT589873:PGT589874 PQP589873:PQP589874 QAL589873:QAL589874 QKH589873:QKH589874 QUD589873:QUD589874 RDZ589873:RDZ589874 RNV589873:RNV589874 RXR589873:RXR589874 SHN589873:SHN589874 SRJ589873:SRJ589874 TBF589873:TBF589874 TLB589873:TLB589874 TUX589873:TUX589874 UET589873:UET589874 UOP589873:UOP589874 UYL589873:UYL589874 VIH589873:VIH589874 VSD589873:VSD589874 WBZ589873:WBZ589874 WLV589873:WLV589874 WVR589873:WVR589874 J655409:J655410 JF655409:JF655410 TB655409:TB655410 ACX655409:ACX655410 AMT655409:AMT655410 AWP655409:AWP655410 BGL655409:BGL655410 BQH655409:BQH655410 CAD655409:CAD655410 CJZ655409:CJZ655410 CTV655409:CTV655410 DDR655409:DDR655410 DNN655409:DNN655410 DXJ655409:DXJ655410 EHF655409:EHF655410 ERB655409:ERB655410 FAX655409:FAX655410 FKT655409:FKT655410 FUP655409:FUP655410 GEL655409:GEL655410 GOH655409:GOH655410 GYD655409:GYD655410 HHZ655409:HHZ655410 HRV655409:HRV655410 IBR655409:IBR655410 ILN655409:ILN655410 IVJ655409:IVJ655410 JFF655409:JFF655410 JPB655409:JPB655410 JYX655409:JYX655410 KIT655409:KIT655410 KSP655409:KSP655410 LCL655409:LCL655410 LMH655409:LMH655410 LWD655409:LWD655410 MFZ655409:MFZ655410 MPV655409:MPV655410 MZR655409:MZR655410 NJN655409:NJN655410 NTJ655409:NTJ655410 ODF655409:ODF655410 ONB655409:ONB655410 OWX655409:OWX655410 PGT655409:PGT655410 PQP655409:PQP655410 QAL655409:QAL655410 QKH655409:QKH655410 QUD655409:QUD655410 RDZ655409:RDZ655410 RNV655409:RNV655410 RXR655409:RXR655410 SHN655409:SHN655410 SRJ655409:SRJ655410 TBF655409:TBF655410 TLB655409:TLB655410 TUX655409:TUX655410 UET655409:UET655410 UOP655409:UOP655410 UYL655409:UYL655410 VIH655409:VIH655410 VSD655409:VSD655410 WBZ655409:WBZ655410 WLV655409:WLV655410 WVR655409:WVR655410 J720945:J720946 JF720945:JF720946 TB720945:TB720946 ACX720945:ACX720946 AMT720945:AMT720946 AWP720945:AWP720946 BGL720945:BGL720946 BQH720945:BQH720946 CAD720945:CAD720946 CJZ720945:CJZ720946 CTV720945:CTV720946 DDR720945:DDR720946 DNN720945:DNN720946 DXJ720945:DXJ720946 EHF720945:EHF720946 ERB720945:ERB720946 FAX720945:FAX720946 FKT720945:FKT720946 FUP720945:FUP720946 GEL720945:GEL720946 GOH720945:GOH720946 GYD720945:GYD720946 HHZ720945:HHZ720946 HRV720945:HRV720946 IBR720945:IBR720946 ILN720945:ILN720946 IVJ720945:IVJ720946 JFF720945:JFF720946 JPB720945:JPB720946 JYX720945:JYX720946 KIT720945:KIT720946 KSP720945:KSP720946 LCL720945:LCL720946 LMH720945:LMH720946 LWD720945:LWD720946 MFZ720945:MFZ720946 MPV720945:MPV720946 MZR720945:MZR720946 NJN720945:NJN720946 NTJ720945:NTJ720946 ODF720945:ODF720946 ONB720945:ONB720946 OWX720945:OWX720946 PGT720945:PGT720946 PQP720945:PQP720946 QAL720945:QAL720946 QKH720945:QKH720946 QUD720945:QUD720946 RDZ720945:RDZ720946 RNV720945:RNV720946 RXR720945:RXR720946 SHN720945:SHN720946 SRJ720945:SRJ720946 TBF720945:TBF720946 TLB720945:TLB720946 TUX720945:TUX720946 UET720945:UET720946 UOP720945:UOP720946 UYL720945:UYL720946 VIH720945:VIH720946 VSD720945:VSD720946 WBZ720945:WBZ720946 WLV720945:WLV720946 WVR720945:WVR720946 J786481:J786482 JF786481:JF786482 TB786481:TB786482 ACX786481:ACX786482 AMT786481:AMT786482 AWP786481:AWP786482 BGL786481:BGL786482 BQH786481:BQH786482 CAD786481:CAD786482 CJZ786481:CJZ786482 CTV786481:CTV786482 DDR786481:DDR786482 DNN786481:DNN786482 DXJ786481:DXJ786482 EHF786481:EHF786482 ERB786481:ERB786482 FAX786481:FAX786482 FKT786481:FKT786482 FUP786481:FUP786482 GEL786481:GEL786482 GOH786481:GOH786482 GYD786481:GYD786482 HHZ786481:HHZ786482 HRV786481:HRV786482 IBR786481:IBR786482 ILN786481:ILN786482 IVJ786481:IVJ786482 JFF786481:JFF786482 JPB786481:JPB786482 JYX786481:JYX786482 KIT786481:KIT786482 KSP786481:KSP786482 LCL786481:LCL786482 LMH786481:LMH786482 LWD786481:LWD786482 MFZ786481:MFZ786482 MPV786481:MPV786482 MZR786481:MZR786482 NJN786481:NJN786482 NTJ786481:NTJ786482 ODF786481:ODF786482 ONB786481:ONB786482 OWX786481:OWX786482 PGT786481:PGT786482 PQP786481:PQP786482 QAL786481:QAL786482 QKH786481:QKH786482 QUD786481:QUD786482 RDZ786481:RDZ786482 RNV786481:RNV786482 RXR786481:RXR786482 SHN786481:SHN786482 SRJ786481:SRJ786482 TBF786481:TBF786482 TLB786481:TLB786482 TUX786481:TUX786482 UET786481:UET786482 UOP786481:UOP786482 UYL786481:UYL786482 VIH786481:VIH786482 VSD786481:VSD786482 WBZ786481:WBZ786482 WLV786481:WLV786482 WVR786481:WVR786482 J852017:J852018 JF852017:JF852018 TB852017:TB852018 ACX852017:ACX852018 AMT852017:AMT852018 AWP852017:AWP852018 BGL852017:BGL852018 BQH852017:BQH852018 CAD852017:CAD852018 CJZ852017:CJZ852018 CTV852017:CTV852018 DDR852017:DDR852018 DNN852017:DNN852018 DXJ852017:DXJ852018 EHF852017:EHF852018 ERB852017:ERB852018 FAX852017:FAX852018 FKT852017:FKT852018 FUP852017:FUP852018 GEL852017:GEL852018 GOH852017:GOH852018 GYD852017:GYD852018 HHZ852017:HHZ852018 HRV852017:HRV852018 IBR852017:IBR852018 ILN852017:ILN852018 IVJ852017:IVJ852018 JFF852017:JFF852018 JPB852017:JPB852018 JYX852017:JYX852018 KIT852017:KIT852018 KSP852017:KSP852018 LCL852017:LCL852018 LMH852017:LMH852018 LWD852017:LWD852018 MFZ852017:MFZ852018 MPV852017:MPV852018 MZR852017:MZR852018 NJN852017:NJN852018 NTJ852017:NTJ852018 ODF852017:ODF852018 ONB852017:ONB852018 OWX852017:OWX852018 PGT852017:PGT852018 PQP852017:PQP852018 QAL852017:QAL852018 QKH852017:QKH852018 QUD852017:QUD852018 RDZ852017:RDZ852018 RNV852017:RNV852018 RXR852017:RXR852018 SHN852017:SHN852018 SRJ852017:SRJ852018 TBF852017:TBF852018 TLB852017:TLB852018 TUX852017:TUX852018 UET852017:UET852018 UOP852017:UOP852018 UYL852017:UYL852018 VIH852017:VIH852018 VSD852017:VSD852018 WBZ852017:WBZ852018 WLV852017:WLV852018 WVR852017:WVR852018 J917553:J917554 JF917553:JF917554 TB917553:TB917554 ACX917553:ACX917554 AMT917553:AMT917554 AWP917553:AWP917554 BGL917553:BGL917554 BQH917553:BQH917554 CAD917553:CAD917554 CJZ917553:CJZ917554 CTV917553:CTV917554 DDR917553:DDR917554 DNN917553:DNN917554 DXJ917553:DXJ917554 EHF917553:EHF917554 ERB917553:ERB917554 FAX917553:FAX917554 FKT917553:FKT917554 FUP917553:FUP917554 GEL917553:GEL917554 GOH917553:GOH917554 GYD917553:GYD917554 HHZ917553:HHZ917554 HRV917553:HRV917554 IBR917553:IBR917554 ILN917553:ILN917554 IVJ917553:IVJ917554 JFF917553:JFF917554 JPB917553:JPB917554 JYX917553:JYX917554 KIT917553:KIT917554 KSP917553:KSP917554 LCL917553:LCL917554 LMH917553:LMH917554 LWD917553:LWD917554 MFZ917553:MFZ917554 MPV917553:MPV917554 MZR917553:MZR917554 NJN917553:NJN917554 NTJ917553:NTJ917554 ODF917553:ODF917554 ONB917553:ONB917554 OWX917553:OWX917554 PGT917553:PGT917554 PQP917553:PQP917554 QAL917553:QAL917554 QKH917553:QKH917554 QUD917553:QUD917554 RDZ917553:RDZ917554 RNV917553:RNV917554 RXR917553:RXR917554 SHN917553:SHN917554 SRJ917553:SRJ917554 TBF917553:TBF917554 TLB917553:TLB917554 TUX917553:TUX917554 UET917553:UET917554 UOP917553:UOP917554 UYL917553:UYL917554 VIH917553:VIH917554 VSD917553:VSD917554 WBZ917553:WBZ917554 WLV917553:WLV917554 WVR917553:WVR917554 J983089:J983090 JF983089:JF983090 TB983089:TB983090 ACX983089:ACX983090 AMT983089:AMT983090 AWP983089:AWP983090 BGL983089:BGL983090 BQH983089:BQH983090 CAD983089:CAD983090 CJZ983089:CJZ983090 CTV983089:CTV983090 DDR983089:DDR983090 DNN983089:DNN983090 DXJ983089:DXJ983090 EHF983089:EHF983090 ERB983089:ERB983090 FAX983089:FAX983090 FKT983089:FKT983090 FUP983089:FUP983090 GEL983089:GEL983090 GOH983089:GOH983090 GYD983089:GYD983090 HHZ983089:HHZ983090 HRV983089:HRV983090 IBR983089:IBR983090 ILN983089:ILN983090 IVJ983089:IVJ983090 JFF983089:JFF983090 JPB983089:JPB983090 JYX983089:JYX983090 KIT983089:KIT983090 KSP983089:KSP983090 LCL983089:LCL983090 LMH983089:LMH983090 LWD983089:LWD983090 MFZ983089:MFZ983090 MPV983089:MPV983090 MZR983089:MZR983090 NJN983089:NJN983090 NTJ983089:NTJ983090 ODF983089:ODF983090 ONB983089:ONB983090 OWX983089:OWX983090 PGT983089:PGT983090 PQP983089:PQP983090 QAL983089:QAL983090 QKH983089:QKH983090 QUD983089:QUD983090 RDZ983089:RDZ983090 RNV983089:RNV983090 RXR983089:RXR983090 SHN983089:SHN983090 SRJ983089:SRJ983090 TBF983089:TBF983090 TLB983089:TLB983090 TUX983089:TUX983090 UET983089:UET983090 UOP983089:UOP983090 UYL983089:UYL983090 VIH983089:VIH983090 VSD983089:VSD983090 WBZ983089:WBZ983090 WLV983089:WLV983090 WVR983089:WVR983090 J52:N53 JF52:JJ53 TB52:TF53 ACX52:ADB53 AMT52:AMX53 AWP52:AWT53 BGL52:BGP53 BQH52:BQL53 CAD52:CAH53 CJZ52:CKD53 CTV52:CTZ53 DDR52:DDV53 DNN52:DNR53 DXJ52:DXN53 EHF52:EHJ53 ERB52:ERF53 FAX52:FBB53 FKT52:FKX53 FUP52:FUT53 GEL52:GEP53 GOH52:GOL53 GYD52:GYH53 HHZ52:HID53 HRV52:HRZ53 IBR52:IBV53 ILN52:ILR53 IVJ52:IVN53 JFF52:JFJ53 JPB52:JPF53 JYX52:JZB53 KIT52:KIX53 KSP52:KST53 LCL52:LCP53 LMH52:LML53 LWD52:LWH53 MFZ52:MGD53 MPV52:MPZ53 MZR52:MZV53 NJN52:NJR53 NTJ52:NTN53 ODF52:ODJ53 ONB52:ONF53 OWX52:OXB53 PGT52:PGX53 PQP52:PQT53 QAL52:QAP53 QKH52:QKL53 QUD52:QUH53 RDZ52:RED53 RNV52:RNZ53 RXR52:RXV53 SHN52:SHR53 SRJ52:SRN53 TBF52:TBJ53 TLB52:TLF53 TUX52:TVB53 UET52:UEX53 UOP52:UOT53 UYL52:UYP53 VIH52:VIL53 VSD52:VSH53 WBZ52:WCD53 WLV52:WLZ53 WVR52:WVV53 J65581:N65582 JF65581:JJ65582 TB65581:TF65582 ACX65581:ADB65582 AMT65581:AMX65582 AWP65581:AWT65582 BGL65581:BGP65582 BQH65581:BQL65582 CAD65581:CAH65582 CJZ65581:CKD65582 CTV65581:CTZ65582 DDR65581:DDV65582 DNN65581:DNR65582 DXJ65581:DXN65582 EHF65581:EHJ65582 ERB65581:ERF65582 FAX65581:FBB65582 FKT65581:FKX65582 FUP65581:FUT65582 GEL65581:GEP65582 GOH65581:GOL65582 GYD65581:GYH65582 HHZ65581:HID65582 HRV65581:HRZ65582 IBR65581:IBV65582 ILN65581:ILR65582 IVJ65581:IVN65582 JFF65581:JFJ65582 JPB65581:JPF65582 JYX65581:JZB65582 KIT65581:KIX65582 KSP65581:KST65582 LCL65581:LCP65582 LMH65581:LML65582 LWD65581:LWH65582 MFZ65581:MGD65582 MPV65581:MPZ65582 MZR65581:MZV65582 NJN65581:NJR65582 NTJ65581:NTN65582 ODF65581:ODJ65582 ONB65581:ONF65582 OWX65581:OXB65582 PGT65581:PGX65582 PQP65581:PQT65582 QAL65581:QAP65582 QKH65581:QKL65582 QUD65581:QUH65582 RDZ65581:RED65582 RNV65581:RNZ65582 RXR65581:RXV65582 SHN65581:SHR65582 SRJ65581:SRN65582 TBF65581:TBJ65582 TLB65581:TLF65582 TUX65581:TVB65582 UET65581:UEX65582 UOP65581:UOT65582 UYL65581:UYP65582 VIH65581:VIL65582 VSD65581:VSH65582 WBZ65581:WCD65582 WLV65581:WLZ65582 WVR65581:WVV65582 J131117:N131118 JF131117:JJ131118 TB131117:TF131118 ACX131117:ADB131118 AMT131117:AMX131118 AWP131117:AWT131118 BGL131117:BGP131118 BQH131117:BQL131118 CAD131117:CAH131118 CJZ131117:CKD131118 CTV131117:CTZ131118 DDR131117:DDV131118 DNN131117:DNR131118 DXJ131117:DXN131118 EHF131117:EHJ131118 ERB131117:ERF131118 FAX131117:FBB131118 FKT131117:FKX131118 FUP131117:FUT131118 GEL131117:GEP131118 GOH131117:GOL131118 GYD131117:GYH131118 HHZ131117:HID131118 HRV131117:HRZ131118 IBR131117:IBV131118 ILN131117:ILR131118 IVJ131117:IVN131118 JFF131117:JFJ131118 JPB131117:JPF131118 JYX131117:JZB131118 KIT131117:KIX131118 KSP131117:KST131118 LCL131117:LCP131118 LMH131117:LML131118 LWD131117:LWH131118 MFZ131117:MGD131118 MPV131117:MPZ131118 MZR131117:MZV131118 NJN131117:NJR131118 NTJ131117:NTN131118 ODF131117:ODJ131118 ONB131117:ONF131118 OWX131117:OXB131118 PGT131117:PGX131118 PQP131117:PQT131118 QAL131117:QAP131118 QKH131117:QKL131118 QUD131117:QUH131118 RDZ131117:RED131118 RNV131117:RNZ131118 RXR131117:RXV131118 SHN131117:SHR131118 SRJ131117:SRN131118 TBF131117:TBJ131118 TLB131117:TLF131118 TUX131117:TVB131118 UET131117:UEX131118 UOP131117:UOT131118 UYL131117:UYP131118 VIH131117:VIL131118 VSD131117:VSH131118 WBZ131117:WCD131118 WLV131117:WLZ131118 WVR131117:WVV131118 J196653:N196654 JF196653:JJ196654 TB196653:TF196654 ACX196653:ADB196654 AMT196653:AMX196654 AWP196653:AWT196654 BGL196653:BGP196654 BQH196653:BQL196654 CAD196653:CAH196654 CJZ196653:CKD196654 CTV196653:CTZ196654 DDR196653:DDV196654 DNN196653:DNR196654 DXJ196653:DXN196654 EHF196653:EHJ196654 ERB196653:ERF196654 FAX196653:FBB196654 FKT196653:FKX196654 FUP196653:FUT196654 GEL196653:GEP196654 GOH196653:GOL196654 GYD196653:GYH196654 HHZ196653:HID196654 HRV196653:HRZ196654 IBR196653:IBV196654 ILN196653:ILR196654 IVJ196653:IVN196654 JFF196653:JFJ196654 JPB196653:JPF196654 JYX196653:JZB196654 KIT196653:KIX196654 KSP196653:KST196654 LCL196653:LCP196654 LMH196653:LML196654 LWD196653:LWH196654 MFZ196653:MGD196654 MPV196653:MPZ196654 MZR196653:MZV196654 NJN196653:NJR196654 NTJ196653:NTN196654 ODF196653:ODJ196654 ONB196653:ONF196654 OWX196653:OXB196654 PGT196653:PGX196654 PQP196653:PQT196654 QAL196653:QAP196654 QKH196653:QKL196654 QUD196653:QUH196654 RDZ196653:RED196654 RNV196653:RNZ196654 RXR196653:RXV196654 SHN196653:SHR196654 SRJ196653:SRN196654 TBF196653:TBJ196654 TLB196653:TLF196654 TUX196653:TVB196654 UET196653:UEX196654 UOP196653:UOT196654 UYL196653:UYP196654 VIH196653:VIL196654 VSD196653:VSH196654 WBZ196653:WCD196654 WLV196653:WLZ196654 WVR196653:WVV196654 J262189:N262190 JF262189:JJ262190 TB262189:TF262190 ACX262189:ADB262190 AMT262189:AMX262190 AWP262189:AWT262190 BGL262189:BGP262190 BQH262189:BQL262190 CAD262189:CAH262190 CJZ262189:CKD262190 CTV262189:CTZ262190 DDR262189:DDV262190 DNN262189:DNR262190 DXJ262189:DXN262190 EHF262189:EHJ262190 ERB262189:ERF262190 FAX262189:FBB262190 FKT262189:FKX262190 FUP262189:FUT262190 GEL262189:GEP262190 GOH262189:GOL262190 GYD262189:GYH262190 HHZ262189:HID262190 HRV262189:HRZ262190 IBR262189:IBV262190 ILN262189:ILR262190 IVJ262189:IVN262190 JFF262189:JFJ262190 JPB262189:JPF262190 JYX262189:JZB262190 KIT262189:KIX262190 KSP262189:KST262190 LCL262189:LCP262190 LMH262189:LML262190 LWD262189:LWH262190 MFZ262189:MGD262190 MPV262189:MPZ262190 MZR262189:MZV262190 NJN262189:NJR262190 NTJ262189:NTN262190 ODF262189:ODJ262190 ONB262189:ONF262190 OWX262189:OXB262190 PGT262189:PGX262190 PQP262189:PQT262190 QAL262189:QAP262190 QKH262189:QKL262190 QUD262189:QUH262190 RDZ262189:RED262190 RNV262189:RNZ262190 RXR262189:RXV262190 SHN262189:SHR262190 SRJ262189:SRN262190 TBF262189:TBJ262190 TLB262189:TLF262190 TUX262189:TVB262190 UET262189:UEX262190 UOP262189:UOT262190 UYL262189:UYP262190 VIH262189:VIL262190 VSD262189:VSH262190 WBZ262189:WCD262190 WLV262189:WLZ262190 WVR262189:WVV262190 J327725:N327726 JF327725:JJ327726 TB327725:TF327726 ACX327725:ADB327726 AMT327725:AMX327726 AWP327725:AWT327726 BGL327725:BGP327726 BQH327725:BQL327726 CAD327725:CAH327726 CJZ327725:CKD327726 CTV327725:CTZ327726 DDR327725:DDV327726 DNN327725:DNR327726 DXJ327725:DXN327726 EHF327725:EHJ327726 ERB327725:ERF327726 FAX327725:FBB327726 FKT327725:FKX327726 FUP327725:FUT327726 GEL327725:GEP327726 GOH327725:GOL327726 GYD327725:GYH327726 HHZ327725:HID327726 HRV327725:HRZ327726 IBR327725:IBV327726 ILN327725:ILR327726 IVJ327725:IVN327726 JFF327725:JFJ327726 JPB327725:JPF327726 JYX327725:JZB327726 KIT327725:KIX327726 KSP327725:KST327726 LCL327725:LCP327726 LMH327725:LML327726 LWD327725:LWH327726 MFZ327725:MGD327726 MPV327725:MPZ327726 MZR327725:MZV327726 NJN327725:NJR327726 NTJ327725:NTN327726 ODF327725:ODJ327726 ONB327725:ONF327726 OWX327725:OXB327726 PGT327725:PGX327726 PQP327725:PQT327726 QAL327725:QAP327726 QKH327725:QKL327726 QUD327725:QUH327726 RDZ327725:RED327726 RNV327725:RNZ327726 RXR327725:RXV327726 SHN327725:SHR327726 SRJ327725:SRN327726 TBF327725:TBJ327726 TLB327725:TLF327726 TUX327725:TVB327726 UET327725:UEX327726 UOP327725:UOT327726 UYL327725:UYP327726 VIH327725:VIL327726 VSD327725:VSH327726 WBZ327725:WCD327726 WLV327725:WLZ327726 WVR327725:WVV327726 J393261:N393262 JF393261:JJ393262 TB393261:TF393262 ACX393261:ADB393262 AMT393261:AMX393262 AWP393261:AWT393262 BGL393261:BGP393262 BQH393261:BQL393262 CAD393261:CAH393262 CJZ393261:CKD393262 CTV393261:CTZ393262 DDR393261:DDV393262 DNN393261:DNR393262 DXJ393261:DXN393262 EHF393261:EHJ393262 ERB393261:ERF393262 FAX393261:FBB393262 FKT393261:FKX393262 FUP393261:FUT393262 GEL393261:GEP393262 GOH393261:GOL393262 GYD393261:GYH393262 HHZ393261:HID393262 HRV393261:HRZ393262 IBR393261:IBV393262 ILN393261:ILR393262 IVJ393261:IVN393262 JFF393261:JFJ393262 JPB393261:JPF393262 JYX393261:JZB393262 KIT393261:KIX393262 KSP393261:KST393262 LCL393261:LCP393262 LMH393261:LML393262 LWD393261:LWH393262 MFZ393261:MGD393262 MPV393261:MPZ393262 MZR393261:MZV393262 NJN393261:NJR393262 NTJ393261:NTN393262 ODF393261:ODJ393262 ONB393261:ONF393262 OWX393261:OXB393262 PGT393261:PGX393262 PQP393261:PQT393262 QAL393261:QAP393262 QKH393261:QKL393262 QUD393261:QUH393262 RDZ393261:RED393262 RNV393261:RNZ393262 RXR393261:RXV393262 SHN393261:SHR393262 SRJ393261:SRN393262 TBF393261:TBJ393262 TLB393261:TLF393262 TUX393261:TVB393262 UET393261:UEX393262 UOP393261:UOT393262 UYL393261:UYP393262 VIH393261:VIL393262 VSD393261:VSH393262 WBZ393261:WCD393262 WLV393261:WLZ393262 WVR393261:WVV393262 J458797:N458798 JF458797:JJ458798 TB458797:TF458798 ACX458797:ADB458798 AMT458797:AMX458798 AWP458797:AWT458798 BGL458797:BGP458798 BQH458797:BQL458798 CAD458797:CAH458798 CJZ458797:CKD458798 CTV458797:CTZ458798 DDR458797:DDV458798 DNN458797:DNR458798 DXJ458797:DXN458798 EHF458797:EHJ458798 ERB458797:ERF458798 FAX458797:FBB458798 FKT458797:FKX458798 FUP458797:FUT458798 GEL458797:GEP458798 GOH458797:GOL458798 GYD458797:GYH458798 HHZ458797:HID458798 HRV458797:HRZ458798 IBR458797:IBV458798 ILN458797:ILR458798 IVJ458797:IVN458798 JFF458797:JFJ458798 JPB458797:JPF458798 JYX458797:JZB458798 KIT458797:KIX458798 KSP458797:KST458798 LCL458797:LCP458798 LMH458797:LML458798 LWD458797:LWH458798 MFZ458797:MGD458798 MPV458797:MPZ458798 MZR458797:MZV458798 NJN458797:NJR458798 NTJ458797:NTN458798 ODF458797:ODJ458798 ONB458797:ONF458798 OWX458797:OXB458798 PGT458797:PGX458798 PQP458797:PQT458798 QAL458797:QAP458798 QKH458797:QKL458798 QUD458797:QUH458798 RDZ458797:RED458798 RNV458797:RNZ458798 RXR458797:RXV458798 SHN458797:SHR458798 SRJ458797:SRN458798 TBF458797:TBJ458798 TLB458797:TLF458798 TUX458797:TVB458798 UET458797:UEX458798 UOP458797:UOT458798 UYL458797:UYP458798 VIH458797:VIL458798 VSD458797:VSH458798 WBZ458797:WCD458798 WLV458797:WLZ458798 WVR458797:WVV458798 J524333:N524334 JF524333:JJ524334 TB524333:TF524334 ACX524333:ADB524334 AMT524333:AMX524334 AWP524333:AWT524334 BGL524333:BGP524334 BQH524333:BQL524334 CAD524333:CAH524334 CJZ524333:CKD524334 CTV524333:CTZ524334 DDR524333:DDV524334 DNN524333:DNR524334 DXJ524333:DXN524334 EHF524333:EHJ524334 ERB524333:ERF524334 FAX524333:FBB524334 FKT524333:FKX524334 FUP524333:FUT524334 GEL524333:GEP524334 GOH524333:GOL524334 GYD524333:GYH524334 HHZ524333:HID524334 HRV524333:HRZ524334 IBR524333:IBV524334 ILN524333:ILR524334 IVJ524333:IVN524334 JFF524333:JFJ524334 JPB524333:JPF524334 JYX524333:JZB524334 KIT524333:KIX524334 KSP524333:KST524334 LCL524333:LCP524334 LMH524333:LML524334 LWD524333:LWH524334 MFZ524333:MGD524334 MPV524333:MPZ524334 MZR524333:MZV524334 NJN524333:NJR524334 NTJ524333:NTN524334 ODF524333:ODJ524334 ONB524333:ONF524334 OWX524333:OXB524334 PGT524333:PGX524334 PQP524333:PQT524334 QAL524333:QAP524334 QKH524333:QKL524334 QUD524333:QUH524334 RDZ524333:RED524334 RNV524333:RNZ524334 RXR524333:RXV524334 SHN524333:SHR524334 SRJ524333:SRN524334 TBF524333:TBJ524334 TLB524333:TLF524334 TUX524333:TVB524334 UET524333:UEX524334 UOP524333:UOT524334 UYL524333:UYP524334 VIH524333:VIL524334 VSD524333:VSH524334 WBZ524333:WCD524334 WLV524333:WLZ524334 WVR524333:WVV524334 J589869:N589870 JF589869:JJ589870 TB589869:TF589870 ACX589869:ADB589870 AMT589869:AMX589870 AWP589869:AWT589870 BGL589869:BGP589870 BQH589869:BQL589870 CAD589869:CAH589870 CJZ589869:CKD589870 CTV589869:CTZ589870 DDR589869:DDV589870 DNN589869:DNR589870 DXJ589869:DXN589870 EHF589869:EHJ589870 ERB589869:ERF589870 FAX589869:FBB589870 FKT589869:FKX589870 FUP589869:FUT589870 GEL589869:GEP589870 GOH589869:GOL589870 GYD589869:GYH589870 HHZ589869:HID589870 HRV589869:HRZ589870 IBR589869:IBV589870 ILN589869:ILR589870 IVJ589869:IVN589870 JFF589869:JFJ589870 JPB589869:JPF589870 JYX589869:JZB589870 KIT589869:KIX589870 KSP589869:KST589870 LCL589869:LCP589870 LMH589869:LML589870 LWD589869:LWH589870 MFZ589869:MGD589870 MPV589869:MPZ589870 MZR589869:MZV589870 NJN589869:NJR589870 NTJ589869:NTN589870 ODF589869:ODJ589870 ONB589869:ONF589870 OWX589869:OXB589870 PGT589869:PGX589870 PQP589869:PQT589870 QAL589869:QAP589870 QKH589869:QKL589870 QUD589869:QUH589870 RDZ589869:RED589870 RNV589869:RNZ589870 RXR589869:RXV589870 SHN589869:SHR589870 SRJ589869:SRN589870 TBF589869:TBJ589870 TLB589869:TLF589870 TUX589869:TVB589870 UET589869:UEX589870 UOP589869:UOT589870 UYL589869:UYP589870 VIH589869:VIL589870 VSD589869:VSH589870 WBZ589869:WCD589870 WLV589869:WLZ589870 WVR589869:WVV589870 J655405:N655406 JF655405:JJ655406 TB655405:TF655406 ACX655405:ADB655406 AMT655405:AMX655406 AWP655405:AWT655406 BGL655405:BGP655406 BQH655405:BQL655406 CAD655405:CAH655406 CJZ655405:CKD655406 CTV655405:CTZ655406 DDR655405:DDV655406 DNN655405:DNR655406 DXJ655405:DXN655406 EHF655405:EHJ655406 ERB655405:ERF655406 FAX655405:FBB655406 FKT655405:FKX655406 FUP655405:FUT655406 GEL655405:GEP655406 GOH655405:GOL655406 GYD655405:GYH655406 HHZ655405:HID655406 HRV655405:HRZ655406 IBR655405:IBV655406 ILN655405:ILR655406 IVJ655405:IVN655406 JFF655405:JFJ655406 JPB655405:JPF655406 JYX655405:JZB655406 KIT655405:KIX655406 KSP655405:KST655406 LCL655405:LCP655406 LMH655405:LML655406 LWD655405:LWH655406 MFZ655405:MGD655406 MPV655405:MPZ655406 MZR655405:MZV655406 NJN655405:NJR655406 NTJ655405:NTN655406 ODF655405:ODJ655406 ONB655405:ONF655406 OWX655405:OXB655406 PGT655405:PGX655406 PQP655405:PQT655406 QAL655405:QAP655406 QKH655405:QKL655406 QUD655405:QUH655406 RDZ655405:RED655406 RNV655405:RNZ655406 RXR655405:RXV655406 SHN655405:SHR655406 SRJ655405:SRN655406 TBF655405:TBJ655406 TLB655405:TLF655406 TUX655405:TVB655406 UET655405:UEX655406 UOP655405:UOT655406 UYL655405:UYP655406 VIH655405:VIL655406 VSD655405:VSH655406 WBZ655405:WCD655406 WLV655405:WLZ655406 WVR655405:WVV655406 J720941:N720942 JF720941:JJ720942 TB720941:TF720942 ACX720941:ADB720942 AMT720941:AMX720942 AWP720941:AWT720942 BGL720941:BGP720942 BQH720941:BQL720942 CAD720941:CAH720942 CJZ720941:CKD720942 CTV720941:CTZ720942 DDR720941:DDV720942 DNN720941:DNR720942 DXJ720941:DXN720942 EHF720941:EHJ720942 ERB720941:ERF720942 FAX720941:FBB720942 FKT720941:FKX720942 FUP720941:FUT720942 GEL720941:GEP720942 GOH720941:GOL720942 GYD720941:GYH720942 HHZ720941:HID720942 HRV720941:HRZ720942 IBR720941:IBV720942 ILN720941:ILR720942 IVJ720941:IVN720942 JFF720941:JFJ720942 JPB720941:JPF720942 JYX720941:JZB720942 KIT720941:KIX720942 KSP720941:KST720942 LCL720941:LCP720942 LMH720941:LML720942 LWD720941:LWH720942 MFZ720941:MGD720942 MPV720941:MPZ720942 MZR720941:MZV720942 NJN720941:NJR720942 NTJ720941:NTN720942 ODF720941:ODJ720942 ONB720941:ONF720942 OWX720941:OXB720942 PGT720941:PGX720942 PQP720941:PQT720942 QAL720941:QAP720942 QKH720941:QKL720942 QUD720941:QUH720942 RDZ720941:RED720942 RNV720941:RNZ720942 RXR720941:RXV720942 SHN720941:SHR720942 SRJ720941:SRN720942 TBF720941:TBJ720942 TLB720941:TLF720942 TUX720941:TVB720942 UET720941:UEX720942 UOP720941:UOT720942 UYL720941:UYP720942 VIH720941:VIL720942 VSD720941:VSH720942 WBZ720941:WCD720942 WLV720941:WLZ720942 WVR720941:WVV720942 J786477:N786478 JF786477:JJ786478 TB786477:TF786478 ACX786477:ADB786478 AMT786477:AMX786478 AWP786477:AWT786478 BGL786477:BGP786478 BQH786477:BQL786478 CAD786477:CAH786478 CJZ786477:CKD786478 CTV786477:CTZ786478 DDR786477:DDV786478 DNN786477:DNR786478 DXJ786477:DXN786478 EHF786477:EHJ786478 ERB786477:ERF786478 FAX786477:FBB786478 FKT786477:FKX786478 FUP786477:FUT786478 GEL786477:GEP786478 GOH786477:GOL786478 GYD786477:GYH786478 HHZ786477:HID786478 HRV786477:HRZ786478 IBR786477:IBV786478 ILN786477:ILR786478 IVJ786477:IVN786478 JFF786477:JFJ786478 JPB786477:JPF786478 JYX786477:JZB786478 KIT786477:KIX786478 KSP786477:KST786478 LCL786477:LCP786478 LMH786477:LML786478 LWD786477:LWH786478 MFZ786477:MGD786478 MPV786477:MPZ786478 MZR786477:MZV786478 NJN786477:NJR786478 NTJ786477:NTN786478 ODF786477:ODJ786478 ONB786477:ONF786478 OWX786477:OXB786478 PGT786477:PGX786478 PQP786477:PQT786478 QAL786477:QAP786478 QKH786477:QKL786478 QUD786477:QUH786478 RDZ786477:RED786478 RNV786477:RNZ786478 RXR786477:RXV786478 SHN786477:SHR786478 SRJ786477:SRN786478 TBF786477:TBJ786478 TLB786477:TLF786478 TUX786477:TVB786478 UET786477:UEX786478 UOP786477:UOT786478 UYL786477:UYP786478 VIH786477:VIL786478 VSD786477:VSH786478 WBZ786477:WCD786478 WLV786477:WLZ786478 WVR786477:WVV786478 J852013:N852014 JF852013:JJ852014 TB852013:TF852014 ACX852013:ADB852014 AMT852013:AMX852014 AWP852013:AWT852014 BGL852013:BGP852014 BQH852013:BQL852014 CAD852013:CAH852014 CJZ852013:CKD852014 CTV852013:CTZ852014 DDR852013:DDV852014 DNN852013:DNR852014 DXJ852013:DXN852014 EHF852013:EHJ852014 ERB852013:ERF852014 FAX852013:FBB852014 FKT852013:FKX852014 FUP852013:FUT852014 GEL852013:GEP852014 GOH852013:GOL852014 GYD852013:GYH852014 HHZ852013:HID852014 HRV852013:HRZ852014 IBR852013:IBV852014 ILN852013:ILR852014 IVJ852013:IVN852014 JFF852013:JFJ852014 JPB852013:JPF852014 JYX852013:JZB852014 KIT852013:KIX852014 KSP852013:KST852014 LCL852013:LCP852014 LMH852013:LML852014 LWD852013:LWH852014 MFZ852013:MGD852014 MPV852013:MPZ852014 MZR852013:MZV852014 NJN852013:NJR852014 NTJ852013:NTN852014 ODF852013:ODJ852014 ONB852013:ONF852014 OWX852013:OXB852014 PGT852013:PGX852014 PQP852013:PQT852014 QAL852013:QAP852014 QKH852013:QKL852014 QUD852013:QUH852014 RDZ852013:RED852014 RNV852013:RNZ852014 RXR852013:RXV852014 SHN852013:SHR852014 SRJ852013:SRN852014 TBF852013:TBJ852014 TLB852013:TLF852014 TUX852013:TVB852014 UET852013:UEX852014 UOP852013:UOT852014 UYL852013:UYP852014 VIH852013:VIL852014 VSD852013:VSH852014 WBZ852013:WCD852014 WLV852013:WLZ852014 WVR852013:WVV852014 J917549:N917550 JF917549:JJ917550 TB917549:TF917550 ACX917549:ADB917550 AMT917549:AMX917550 AWP917549:AWT917550 BGL917549:BGP917550 BQH917549:BQL917550 CAD917549:CAH917550 CJZ917549:CKD917550 CTV917549:CTZ917550 DDR917549:DDV917550 DNN917549:DNR917550 DXJ917549:DXN917550 EHF917549:EHJ917550 ERB917549:ERF917550 FAX917549:FBB917550 FKT917549:FKX917550 FUP917549:FUT917550 GEL917549:GEP917550 GOH917549:GOL917550 GYD917549:GYH917550 HHZ917549:HID917550 HRV917549:HRZ917550 IBR917549:IBV917550 ILN917549:ILR917550 IVJ917549:IVN917550 JFF917549:JFJ917550 JPB917549:JPF917550 JYX917549:JZB917550 KIT917549:KIX917550 KSP917549:KST917550 LCL917549:LCP917550 LMH917549:LML917550 LWD917549:LWH917550 MFZ917549:MGD917550 MPV917549:MPZ917550 MZR917549:MZV917550 NJN917549:NJR917550 NTJ917549:NTN917550 ODF917549:ODJ917550 ONB917549:ONF917550 OWX917549:OXB917550 PGT917549:PGX917550 PQP917549:PQT917550 QAL917549:QAP917550 QKH917549:QKL917550 QUD917549:QUH917550 RDZ917549:RED917550 RNV917549:RNZ917550 RXR917549:RXV917550 SHN917549:SHR917550 SRJ917549:SRN917550 TBF917549:TBJ917550 TLB917549:TLF917550 TUX917549:TVB917550 UET917549:UEX917550 UOP917549:UOT917550 UYL917549:UYP917550 VIH917549:VIL917550 VSD917549:VSH917550 WBZ917549:WCD917550 WLV917549:WLZ917550 WVR917549:WVV917550 J983085:N983086 JF983085:JJ983086 TB983085:TF983086 ACX983085:ADB983086 AMT983085:AMX983086 AWP983085:AWT983086 BGL983085:BGP983086 BQH983085:BQL983086 CAD983085:CAH983086 CJZ983085:CKD983086 CTV983085:CTZ983086 DDR983085:DDV983086 DNN983085:DNR983086 DXJ983085:DXN983086 EHF983085:EHJ983086 ERB983085:ERF983086 FAX983085:FBB983086 FKT983085:FKX983086 FUP983085:FUT983086 GEL983085:GEP983086 GOH983085:GOL983086 GYD983085:GYH983086 HHZ983085:HID983086 HRV983085:HRZ983086 IBR983085:IBV983086 ILN983085:ILR983086 IVJ983085:IVN983086 JFF983085:JFJ983086 JPB983085:JPF983086 JYX983085:JZB983086 KIT983085:KIX983086 KSP983085:KST983086 LCL983085:LCP983086 LMH983085:LML983086 LWD983085:LWH983086 MFZ983085:MGD983086 MPV983085:MPZ983086 MZR983085:MZV983086 NJN983085:NJR983086 NTJ983085:NTN983086 ODF983085:ODJ983086 ONB983085:ONF983086 OWX983085:OXB983086 PGT983085:PGX983086 PQP983085:PQT983086 QAL983085:QAP983086 QKH983085:QKL983086 QUD983085:QUH983086 RDZ983085:RED983086 RNV983085:RNZ983086 RXR983085:RXV983086 SHN983085:SHR983086 SRJ983085:SRN983086 TBF983085:TBJ983086 TLB983085:TLF983086 TUX983085:TVB983086 UET983085:UEX983086 UOP983085:UOT983086 UYL983085:UYP983086 VIH983085:VIL983086 VSD983085:VSH983086 WBZ983085:WCD983086 WLV983085:WLZ983086 WVR983085:WVV983086">
      <formula1>0</formula1>
      <formula2>1000000000000</formula2>
    </dataValidation>
    <dataValidation type="whole" allowBlank="1" showInputMessage="1" showErrorMessage="1" error="数字のみ記入してください。_x000a_100㎡＝1a（あーる）となります。" sqref="K26:S35 JG26:JO35 TC26:TK35 ACY26:ADG35 AMU26:ANC35 AWQ26:AWY35 BGM26:BGU35 BQI26:BQQ35 CAE26:CAM35 CKA26:CKI35 CTW26:CUE35 DDS26:DEA35 DNO26:DNW35 DXK26:DXS35 EHG26:EHO35 ERC26:ERK35 FAY26:FBG35 FKU26:FLC35 FUQ26:FUY35 GEM26:GEU35 GOI26:GOQ35 GYE26:GYM35 HIA26:HII35 HRW26:HSE35 IBS26:ICA35 ILO26:ILW35 IVK26:IVS35 JFG26:JFO35 JPC26:JPK35 JYY26:JZG35 KIU26:KJC35 KSQ26:KSY35 LCM26:LCU35 LMI26:LMQ35 LWE26:LWM35 MGA26:MGI35 MPW26:MQE35 MZS26:NAA35 NJO26:NJW35 NTK26:NTS35 ODG26:ODO35 ONC26:ONK35 OWY26:OXG35 PGU26:PHC35 PQQ26:PQY35 QAM26:QAU35 QKI26:QKQ35 QUE26:QUM35 REA26:REI35 RNW26:ROE35 RXS26:RYA35 SHO26:SHW35 SRK26:SRS35 TBG26:TBO35 TLC26:TLK35 TUY26:TVG35 UEU26:UFC35 UOQ26:UOY35 UYM26:UYU35 VII26:VIQ35 VSE26:VSM35 WCA26:WCI35 WLW26:WME35 WVS26:WWA35 K65556:S65565 JG65556:JO65565 TC65556:TK65565 ACY65556:ADG65565 AMU65556:ANC65565 AWQ65556:AWY65565 BGM65556:BGU65565 BQI65556:BQQ65565 CAE65556:CAM65565 CKA65556:CKI65565 CTW65556:CUE65565 DDS65556:DEA65565 DNO65556:DNW65565 DXK65556:DXS65565 EHG65556:EHO65565 ERC65556:ERK65565 FAY65556:FBG65565 FKU65556:FLC65565 FUQ65556:FUY65565 GEM65556:GEU65565 GOI65556:GOQ65565 GYE65556:GYM65565 HIA65556:HII65565 HRW65556:HSE65565 IBS65556:ICA65565 ILO65556:ILW65565 IVK65556:IVS65565 JFG65556:JFO65565 JPC65556:JPK65565 JYY65556:JZG65565 KIU65556:KJC65565 KSQ65556:KSY65565 LCM65556:LCU65565 LMI65556:LMQ65565 LWE65556:LWM65565 MGA65556:MGI65565 MPW65556:MQE65565 MZS65556:NAA65565 NJO65556:NJW65565 NTK65556:NTS65565 ODG65556:ODO65565 ONC65556:ONK65565 OWY65556:OXG65565 PGU65556:PHC65565 PQQ65556:PQY65565 QAM65556:QAU65565 QKI65556:QKQ65565 QUE65556:QUM65565 REA65556:REI65565 RNW65556:ROE65565 RXS65556:RYA65565 SHO65556:SHW65565 SRK65556:SRS65565 TBG65556:TBO65565 TLC65556:TLK65565 TUY65556:TVG65565 UEU65556:UFC65565 UOQ65556:UOY65565 UYM65556:UYU65565 VII65556:VIQ65565 VSE65556:VSM65565 WCA65556:WCI65565 WLW65556:WME65565 WVS65556:WWA65565 K131092:S131101 JG131092:JO131101 TC131092:TK131101 ACY131092:ADG131101 AMU131092:ANC131101 AWQ131092:AWY131101 BGM131092:BGU131101 BQI131092:BQQ131101 CAE131092:CAM131101 CKA131092:CKI131101 CTW131092:CUE131101 DDS131092:DEA131101 DNO131092:DNW131101 DXK131092:DXS131101 EHG131092:EHO131101 ERC131092:ERK131101 FAY131092:FBG131101 FKU131092:FLC131101 FUQ131092:FUY131101 GEM131092:GEU131101 GOI131092:GOQ131101 GYE131092:GYM131101 HIA131092:HII131101 HRW131092:HSE131101 IBS131092:ICA131101 ILO131092:ILW131101 IVK131092:IVS131101 JFG131092:JFO131101 JPC131092:JPK131101 JYY131092:JZG131101 KIU131092:KJC131101 KSQ131092:KSY131101 LCM131092:LCU131101 LMI131092:LMQ131101 LWE131092:LWM131101 MGA131092:MGI131101 MPW131092:MQE131101 MZS131092:NAA131101 NJO131092:NJW131101 NTK131092:NTS131101 ODG131092:ODO131101 ONC131092:ONK131101 OWY131092:OXG131101 PGU131092:PHC131101 PQQ131092:PQY131101 QAM131092:QAU131101 QKI131092:QKQ131101 QUE131092:QUM131101 REA131092:REI131101 RNW131092:ROE131101 RXS131092:RYA131101 SHO131092:SHW131101 SRK131092:SRS131101 TBG131092:TBO131101 TLC131092:TLK131101 TUY131092:TVG131101 UEU131092:UFC131101 UOQ131092:UOY131101 UYM131092:UYU131101 VII131092:VIQ131101 VSE131092:VSM131101 WCA131092:WCI131101 WLW131092:WME131101 WVS131092:WWA131101 K196628:S196637 JG196628:JO196637 TC196628:TK196637 ACY196628:ADG196637 AMU196628:ANC196637 AWQ196628:AWY196637 BGM196628:BGU196637 BQI196628:BQQ196637 CAE196628:CAM196637 CKA196628:CKI196637 CTW196628:CUE196637 DDS196628:DEA196637 DNO196628:DNW196637 DXK196628:DXS196637 EHG196628:EHO196637 ERC196628:ERK196637 FAY196628:FBG196637 FKU196628:FLC196637 FUQ196628:FUY196637 GEM196628:GEU196637 GOI196628:GOQ196637 GYE196628:GYM196637 HIA196628:HII196637 HRW196628:HSE196637 IBS196628:ICA196637 ILO196628:ILW196637 IVK196628:IVS196637 JFG196628:JFO196637 JPC196628:JPK196637 JYY196628:JZG196637 KIU196628:KJC196637 KSQ196628:KSY196637 LCM196628:LCU196637 LMI196628:LMQ196637 LWE196628:LWM196637 MGA196628:MGI196637 MPW196628:MQE196637 MZS196628:NAA196637 NJO196628:NJW196637 NTK196628:NTS196637 ODG196628:ODO196637 ONC196628:ONK196637 OWY196628:OXG196637 PGU196628:PHC196637 PQQ196628:PQY196637 QAM196628:QAU196637 QKI196628:QKQ196637 QUE196628:QUM196637 REA196628:REI196637 RNW196628:ROE196637 RXS196628:RYA196637 SHO196628:SHW196637 SRK196628:SRS196637 TBG196628:TBO196637 TLC196628:TLK196637 TUY196628:TVG196637 UEU196628:UFC196637 UOQ196628:UOY196637 UYM196628:UYU196637 VII196628:VIQ196637 VSE196628:VSM196637 WCA196628:WCI196637 WLW196628:WME196637 WVS196628:WWA196637 K262164:S262173 JG262164:JO262173 TC262164:TK262173 ACY262164:ADG262173 AMU262164:ANC262173 AWQ262164:AWY262173 BGM262164:BGU262173 BQI262164:BQQ262173 CAE262164:CAM262173 CKA262164:CKI262173 CTW262164:CUE262173 DDS262164:DEA262173 DNO262164:DNW262173 DXK262164:DXS262173 EHG262164:EHO262173 ERC262164:ERK262173 FAY262164:FBG262173 FKU262164:FLC262173 FUQ262164:FUY262173 GEM262164:GEU262173 GOI262164:GOQ262173 GYE262164:GYM262173 HIA262164:HII262173 HRW262164:HSE262173 IBS262164:ICA262173 ILO262164:ILW262173 IVK262164:IVS262173 JFG262164:JFO262173 JPC262164:JPK262173 JYY262164:JZG262173 KIU262164:KJC262173 KSQ262164:KSY262173 LCM262164:LCU262173 LMI262164:LMQ262173 LWE262164:LWM262173 MGA262164:MGI262173 MPW262164:MQE262173 MZS262164:NAA262173 NJO262164:NJW262173 NTK262164:NTS262173 ODG262164:ODO262173 ONC262164:ONK262173 OWY262164:OXG262173 PGU262164:PHC262173 PQQ262164:PQY262173 QAM262164:QAU262173 QKI262164:QKQ262173 QUE262164:QUM262173 REA262164:REI262173 RNW262164:ROE262173 RXS262164:RYA262173 SHO262164:SHW262173 SRK262164:SRS262173 TBG262164:TBO262173 TLC262164:TLK262173 TUY262164:TVG262173 UEU262164:UFC262173 UOQ262164:UOY262173 UYM262164:UYU262173 VII262164:VIQ262173 VSE262164:VSM262173 WCA262164:WCI262173 WLW262164:WME262173 WVS262164:WWA262173 K327700:S327709 JG327700:JO327709 TC327700:TK327709 ACY327700:ADG327709 AMU327700:ANC327709 AWQ327700:AWY327709 BGM327700:BGU327709 BQI327700:BQQ327709 CAE327700:CAM327709 CKA327700:CKI327709 CTW327700:CUE327709 DDS327700:DEA327709 DNO327700:DNW327709 DXK327700:DXS327709 EHG327700:EHO327709 ERC327700:ERK327709 FAY327700:FBG327709 FKU327700:FLC327709 FUQ327700:FUY327709 GEM327700:GEU327709 GOI327700:GOQ327709 GYE327700:GYM327709 HIA327700:HII327709 HRW327700:HSE327709 IBS327700:ICA327709 ILO327700:ILW327709 IVK327700:IVS327709 JFG327700:JFO327709 JPC327700:JPK327709 JYY327700:JZG327709 KIU327700:KJC327709 KSQ327700:KSY327709 LCM327700:LCU327709 LMI327700:LMQ327709 LWE327700:LWM327709 MGA327700:MGI327709 MPW327700:MQE327709 MZS327700:NAA327709 NJO327700:NJW327709 NTK327700:NTS327709 ODG327700:ODO327709 ONC327700:ONK327709 OWY327700:OXG327709 PGU327700:PHC327709 PQQ327700:PQY327709 QAM327700:QAU327709 QKI327700:QKQ327709 QUE327700:QUM327709 REA327700:REI327709 RNW327700:ROE327709 RXS327700:RYA327709 SHO327700:SHW327709 SRK327700:SRS327709 TBG327700:TBO327709 TLC327700:TLK327709 TUY327700:TVG327709 UEU327700:UFC327709 UOQ327700:UOY327709 UYM327700:UYU327709 VII327700:VIQ327709 VSE327700:VSM327709 WCA327700:WCI327709 WLW327700:WME327709 WVS327700:WWA327709 K393236:S393245 JG393236:JO393245 TC393236:TK393245 ACY393236:ADG393245 AMU393236:ANC393245 AWQ393236:AWY393245 BGM393236:BGU393245 BQI393236:BQQ393245 CAE393236:CAM393245 CKA393236:CKI393245 CTW393236:CUE393245 DDS393236:DEA393245 DNO393236:DNW393245 DXK393236:DXS393245 EHG393236:EHO393245 ERC393236:ERK393245 FAY393236:FBG393245 FKU393236:FLC393245 FUQ393236:FUY393245 GEM393236:GEU393245 GOI393236:GOQ393245 GYE393236:GYM393245 HIA393236:HII393245 HRW393236:HSE393245 IBS393236:ICA393245 ILO393236:ILW393245 IVK393236:IVS393245 JFG393236:JFO393245 JPC393236:JPK393245 JYY393236:JZG393245 KIU393236:KJC393245 KSQ393236:KSY393245 LCM393236:LCU393245 LMI393236:LMQ393245 LWE393236:LWM393245 MGA393236:MGI393245 MPW393236:MQE393245 MZS393236:NAA393245 NJO393236:NJW393245 NTK393236:NTS393245 ODG393236:ODO393245 ONC393236:ONK393245 OWY393236:OXG393245 PGU393236:PHC393245 PQQ393236:PQY393245 QAM393236:QAU393245 QKI393236:QKQ393245 QUE393236:QUM393245 REA393236:REI393245 RNW393236:ROE393245 RXS393236:RYA393245 SHO393236:SHW393245 SRK393236:SRS393245 TBG393236:TBO393245 TLC393236:TLK393245 TUY393236:TVG393245 UEU393236:UFC393245 UOQ393236:UOY393245 UYM393236:UYU393245 VII393236:VIQ393245 VSE393236:VSM393245 WCA393236:WCI393245 WLW393236:WME393245 WVS393236:WWA393245 K458772:S458781 JG458772:JO458781 TC458772:TK458781 ACY458772:ADG458781 AMU458772:ANC458781 AWQ458772:AWY458781 BGM458772:BGU458781 BQI458772:BQQ458781 CAE458772:CAM458781 CKA458772:CKI458781 CTW458772:CUE458781 DDS458772:DEA458781 DNO458772:DNW458781 DXK458772:DXS458781 EHG458772:EHO458781 ERC458772:ERK458781 FAY458772:FBG458781 FKU458772:FLC458781 FUQ458772:FUY458781 GEM458772:GEU458781 GOI458772:GOQ458781 GYE458772:GYM458781 HIA458772:HII458781 HRW458772:HSE458781 IBS458772:ICA458781 ILO458772:ILW458781 IVK458772:IVS458781 JFG458772:JFO458781 JPC458772:JPK458781 JYY458772:JZG458781 KIU458772:KJC458781 KSQ458772:KSY458781 LCM458772:LCU458781 LMI458772:LMQ458781 LWE458772:LWM458781 MGA458772:MGI458781 MPW458772:MQE458781 MZS458772:NAA458781 NJO458772:NJW458781 NTK458772:NTS458781 ODG458772:ODO458781 ONC458772:ONK458781 OWY458772:OXG458781 PGU458772:PHC458781 PQQ458772:PQY458781 QAM458772:QAU458781 QKI458772:QKQ458781 QUE458772:QUM458781 REA458772:REI458781 RNW458772:ROE458781 RXS458772:RYA458781 SHO458772:SHW458781 SRK458772:SRS458781 TBG458772:TBO458781 TLC458772:TLK458781 TUY458772:TVG458781 UEU458772:UFC458781 UOQ458772:UOY458781 UYM458772:UYU458781 VII458772:VIQ458781 VSE458772:VSM458781 WCA458772:WCI458781 WLW458772:WME458781 WVS458772:WWA458781 K524308:S524317 JG524308:JO524317 TC524308:TK524317 ACY524308:ADG524317 AMU524308:ANC524317 AWQ524308:AWY524317 BGM524308:BGU524317 BQI524308:BQQ524317 CAE524308:CAM524317 CKA524308:CKI524317 CTW524308:CUE524317 DDS524308:DEA524317 DNO524308:DNW524317 DXK524308:DXS524317 EHG524308:EHO524317 ERC524308:ERK524317 FAY524308:FBG524317 FKU524308:FLC524317 FUQ524308:FUY524317 GEM524308:GEU524317 GOI524308:GOQ524317 GYE524308:GYM524317 HIA524308:HII524317 HRW524308:HSE524317 IBS524308:ICA524317 ILO524308:ILW524317 IVK524308:IVS524317 JFG524308:JFO524317 JPC524308:JPK524317 JYY524308:JZG524317 KIU524308:KJC524317 KSQ524308:KSY524317 LCM524308:LCU524317 LMI524308:LMQ524317 LWE524308:LWM524317 MGA524308:MGI524317 MPW524308:MQE524317 MZS524308:NAA524317 NJO524308:NJW524317 NTK524308:NTS524317 ODG524308:ODO524317 ONC524308:ONK524317 OWY524308:OXG524317 PGU524308:PHC524317 PQQ524308:PQY524317 QAM524308:QAU524317 QKI524308:QKQ524317 QUE524308:QUM524317 REA524308:REI524317 RNW524308:ROE524317 RXS524308:RYA524317 SHO524308:SHW524317 SRK524308:SRS524317 TBG524308:TBO524317 TLC524308:TLK524317 TUY524308:TVG524317 UEU524308:UFC524317 UOQ524308:UOY524317 UYM524308:UYU524317 VII524308:VIQ524317 VSE524308:VSM524317 WCA524308:WCI524317 WLW524308:WME524317 WVS524308:WWA524317 K589844:S589853 JG589844:JO589853 TC589844:TK589853 ACY589844:ADG589853 AMU589844:ANC589853 AWQ589844:AWY589853 BGM589844:BGU589853 BQI589844:BQQ589853 CAE589844:CAM589853 CKA589844:CKI589853 CTW589844:CUE589853 DDS589844:DEA589853 DNO589844:DNW589853 DXK589844:DXS589853 EHG589844:EHO589853 ERC589844:ERK589853 FAY589844:FBG589853 FKU589844:FLC589853 FUQ589844:FUY589853 GEM589844:GEU589853 GOI589844:GOQ589853 GYE589844:GYM589853 HIA589844:HII589853 HRW589844:HSE589853 IBS589844:ICA589853 ILO589844:ILW589853 IVK589844:IVS589853 JFG589844:JFO589853 JPC589844:JPK589853 JYY589844:JZG589853 KIU589844:KJC589853 KSQ589844:KSY589853 LCM589844:LCU589853 LMI589844:LMQ589853 LWE589844:LWM589853 MGA589844:MGI589853 MPW589844:MQE589853 MZS589844:NAA589853 NJO589844:NJW589853 NTK589844:NTS589853 ODG589844:ODO589853 ONC589844:ONK589853 OWY589844:OXG589853 PGU589844:PHC589853 PQQ589844:PQY589853 QAM589844:QAU589853 QKI589844:QKQ589853 QUE589844:QUM589853 REA589844:REI589853 RNW589844:ROE589853 RXS589844:RYA589853 SHO589844:SHW589853 SRK589844:SRS589853 TBG589844:TBO589853 TLC589844:TLK589853 TUY589844:TVG589853 UEU589844:UFC589853 UOQ589844:UOY589853 UYM589844:UYU589853 VII589844:VIQ589853 VSE589844:VSM589853 WCA589844:WCI589853 WLW589844:WME589853 WVS589844:WWA589853 K655380:S655389 JG655380:JO655389 TC655380:TK655389 ACY655380:ADG655389 AMU655380:ANC655389 AWQ655380:AWY655389 BGM655380:BGU655389 BQI655380:BQQ655389 CAE655380:CAM655389 CKA655380:CKI655389 CTW655380:CUE655389 DDS655380:DEA655389 DNO655380:DNW655389 DXK655380:DXS655389 EHG655380:EHO655389 ERC655380:ERK655389 FAY655380:FBG655389 FKU655380:FLC655389 FUQ655380:FUY655389 GEM655380:GEU655389 GOI655380:GOQ655389 GYE655380:GYM655389 HIA655380:HII655389 HRW655380:HSE655389 IBS655380:ICA655389 ILO655380:ILW655389 IVK655380:IVS655389 JFG655380:JFO655389 JPC655380:JPK655389 JYY655380:JZG655389 KIU655380:KJC655389 KSQ655380:KSY655389 LCM655380:LCU655389 LMI655380:LMQ655389 LWE655380:LWM655389 MGA655380:MGI655389 MPW655380:MQE655389 MZS655380:NAA655389 NJO655380:NJW655389 NTK655380:NTS655389 ODG655380:ODO655389 ONC655380:ONK655389 OWY655380:OXG655389 PGU655380:PHC655389 PQQ655380:PQY655389 QAM655380:QAU655389 QKI655380:QKQ655389 QUE655380:QUM655389 REA655380:REI655389 RNW655380:ROE655389 RXS655380:RYA655389 SHO655380:SHW655389 SRK655380:SRS655389 TBG655380:TBO655389 TLC655380:TLK655389 TUY655380:TVG655389 UEU655380:UFC655389 UOQ655380:UOY655389 UYM655380:UYU655389 VII655380:VIQ655389 VSE655380:VSM655389 WCA655380:WCI655389 WLW655380:WME655389 WVS655380:WWA655389 K720916:S720925 JG720916:JO720925 TC720916:TK720925 ACY720916:ADG720925 AMU720916:ANC720925 AWQ720916:AWY720925 BGM720916:BGU720925 BQI720916:BQQ720925 CAE720916:CAM720925 CKA720916:CKI720925 CTW720916:CUE720925 DDS720916:DEA720925 DNO720916:DNW720925 DXK720916:DXS720925 EHG720916:EHO720925 ERC720916:ERK720925 FAY720916:FBG720925 FKU720916:FLC720925 FUQ720916:FUY720925 GEM720916:GEU720925 GOI720916:GOQ720925 GYE720916:GYM720925 HIA720916:HII720925 HRW720916:HSE720925 IBS720916:ICA720925 ILO720916:ILW720925 IVK720916:IVS720925 JFG720916:JFO720925 JPC720916:JPK720925 JYY720916:JZG720925 KIU720916:KJC720925 KSQ720916:KSY720925 LCM720916:LCU720925 LMI720916:LMQ720925 LWE720916:LWM720925 MGA720916:MGI720925 MPW720916:MQE720925 MZS720916:NAA720925 NJO720916:NJW720925 NTK720916:NTS720925 ODG720916:ODO720925 ONC720916:ONK720925 OWY720916:OXG720925 PGU720916:PHC720925 PQQ720916:PQY720925 QAM720916:QAU720925 QKI720916:QKQ720925 QUE720916:QUM720925 REA720916:REI720925 RNW720916:ROE720925 RXS720916:RYA720925 SHO720916:SHW720925 SRK720916:SRS720925 TBG720916:TBO720925 TLC720916:TLK720925 TUY720916:TVG720925 UEU720916:UFC720925 UOQ720916:UOY720925 UYM720916:UYU720925 VII720916:VIQ720925 VSE720916:VSM720925 WCA720916:WCI720925 WLW720916:WME720925 WVS720916:WWA720925 K786452:S786461 JG786452:JO786461 TC786452:TK786461 ACY786452:ADG786461 AMU786452:ANC786461 AWQ786452:AWY786461 BGM786452:BGU786461 BQI786452:BQQ786461 CAE786452:CAM786461 CKA786452:CKI786461 CTW786452:CUE786461 DDS786452:DEA786461 DNO786452:DNW786461 DXK786452:DXS786461 EHG786452:EHO786461 ERC786452:ERK786461 FAY786452:FBG786461 FKU786452:FLC786461 FUQ786452:FUY786461 GEM786452:GEU786461 GOI786452:GOQ786461 GYE786452:GYM786461 HIA786452:HII786461 HRW786452:HSE786461 IBS786452:ICA786461 ILO786452:ILW786461 IVK786452:IVS786461 JFG786452:JFO786461 JPC786452:JPK786461 JYY786452:JZG786461 KIU786452:KJC786461 KSQ786452:KSY786461 LCM786452:LCU786461 LMI786452:LMQ786461 LWE786452:LWM786461 MGA786452:MGI786461 MPW786452:MQE786461 MZS786452:NAA786461 NJO786452:NJW786461 NTK786452:NTS786461 ODG786452:ODO786461 ONC786452:ONK786461 OWY786452:OXG786461 PGU786452:PHC786461 PQQ786452:PQY786461 QAM786452:QAU786461 QKI786452:QKQ786461 QUE786452:QUM786461 REA786452:REI786461 RNW786452:ROE786461 RXS786452:RYA786461 SHO786452:SHW786461 SRK786452:SRS786461 TBG786452:TBO786461 TLC786452:TLK786461 TUY786452:TVG786461 UEU786452:UFC786461 UOQ786452:UOY786461 UYM786452:UYU786461 VII786452:VIQ786461 VSE786452:VSM786461 WCA786452:WCI786461 WLW786452:WME786461 WVS786452:WWA786461 K851988:S851997 JG851988:JO851997 TC851988:TK851997 ACY851988:ADG851997 AMU851988:ANC851997 AWQ851988:AWY851997 BGM851988:BGU851997 BQI851988:BQQ851997 CAE851988:CAM851997 CKA851988:CKI851997 CTW851988:CUE851997 DDS851988:DEA851997 DNO851988:DNW851997 DXK851988:DXS851997 EHG851988:EHO851997 ERC851988:ERK851997 FAY851988:FBG851997 FKU851988:FLC851997 FUQ851988:FUY851997 GEM851988:GEU851997 GOI851988:GOQ851997 GYE851988:GYM851997 HIA851988:HII851997 HRW851988:HSE851997 IBS851988:ICA851997 ILO851988:ILW851997 IVK851988:IVS851997 JFG851988:JFO851997 JPC851988:JPK851997 JYY851988:JZG851997 KIU851988:KJC851997 KSQ851988:KSY851997 LCM851988:LCU851997 LMI851988:LMQ851997 LWE851988:LWM851997 MGA851988:MGI851997 MPW851988:MQE851997 MZS851988:NAA851997 NJO851988:NJW851997 NTK851988:NTS851997 ODG851988:ODO851997 ONC851988:ONK851997 OWY851988:OXG851997 PGU851988:PHC851997 PQQ851988:PQY851997 QAM851988:QAU851997 QKI851988:QKQ851997 QUE851988:QUM851997 REA851988:REI851997 RNW851988:ROE851997 RXS851988:RYA851997 SHO851988:SHW851997 SRK851988:SRS851997 TBG851988:TBO851997 TLC851988:TLK851997 TUY851988:TVG851997 UEU851988:UFC851997 UOQ851988:UOY851997 UYM851988:UYU851997 VII851988:VIQ851997 VSE851988:VSM851997 WCA851988:WCI851997 WLW851988:WME851997 WVS851988:WWA851997 K917524:S917533 JG917524:JO917533 TC917524:TK917533 ACY917524:ADG917533 AMU917524:ANC917533 AWQ917524:AWY917533 BGM917524:BGU917533 BQI917524:BQQ917533 CAE917524:CAM917533 CKA917524:CKI917533 CTW917524:CUE917533 DDS917524:DEA917533 DNO917524:DNW917533 DXK917524:DXS917533 EHG917524:EHO917533 ERC917524:ERK917533 FAY917524:FBG917533 FKU917524:FLC917533 FUQ917524:FUY917533 GEM917524:GEU917533 GOI917524:GOQ917533 GYE917524:GYM917533 HIA917524:HII917533 HRW917524:HSE917533 IBS917524:ICA917533 ILO917524:ILW917533 IVK917524:IVS917533 JFG917524:JFO917533 JPC917524:JPK917533 JYY917524:JZG917533 KIU917524:KJC917533 KSQ917524:KSY917533 LCM917524:LCU917533 LMI917524:LMQ917533 LWE917524:LWM917533 MGA917524:MGI917533 MPW917524:MQE917533 MZS917524:NAA917533 NJO917524:NJW917533 NTK917524:NTS917533 ODG917524:ODO917533 ONC917524:ONK917533 OWY917524:OXG917533 PGU917524:PHC917533 PQQ917524:PQY917533 QAM917524:QAU917533 QKI917524:QKQ917533 QUE917524:QUM917533 REA917524:REI917533 RNW917524:ROE917533 RXS917524:RYA917533 SHO917524:SHW917533 SRK917524:SRS917533 TBG917524:TBO917533 TLC917524:TLK917533 TUY917524:TVG917533 UEU917524:UFC917533 UOQ917524:UOY917533 UYM917524:UYU917533 VII917524:VIQ917533 VSE917524:VSM917533 WCA917524:WCI917533 WLW917524:WME917533 WVS917524:WWA917533 K983060:S983069 JG983060:JO983069 TC983060:TK983069 ACY983060:ADG983069 AMU983060:ANC983069 AWQ983060:AWY983069 BGM983060:BGU983069 BQI983060:BQQ983069 CAE983060:CAM983069 CKA983060:CKI983069 CTW983060:CUE983069 DDS983060:DEA983069 DNO983060:DNW983069 DXK983060:DXS983069 EHG983060:EHO983069 ERC983060:ERK983069 FAY983060:FBG983069 FKU983060:FLC983069 FUQ983060:FUY983069 GEM983060:GEU983069 GOI983060:GOQ983069 GYE983060:GYM983069 HIA983060:HII983069 HRW983060:HSE983069 IBS983060:ICA983069 ILO983060:ILW983069 IVK983060:IVS983069 JFG983060:JFO983069 JPC983060:JPK983069 JYY983060:JZG983069 KIU983060:KJC983069 KSQ983060:KSY983069 LCM983060:LCU983069 LMI983060:LMQ983069 LWE983060:LWM983069 MGA983060:MGI983069 MPW983060:MQE983069 MZS983060:NAA983069 NJO983060:NJW983069 NTK983060:NTS983069 ODG983060:ODO983069 ONC983060:ONK983069 OWY983060:OXG983069 PGU983060:PHC983069 PQQ983060:PQY983069 QAM983060:QAU983069 QKI983060:QKQ983069 QUE983060:QUM983069 REA983060:REI983069 RNW983060:ROE983069 RXS983060:RYA983069 SHO983060:SHW983069 SRK983060:SRS983069 TBG983060:TBO983069 TLC983060:TLK983069 TUY983060:TVG983069 UEU983060:UFC983069 UOQ983060:UOY983069 UYM983060:UYU983069 VII983060:VIQ983069 VSE983060:VSM983069 WCA983060:WCI983069 WLW983060:WME983069 WVS983060:WWA983069">
      <formula1>0</formula1>
      <formula2>1000000000</formula2>
    </dataValidation>
    <dataValidation allowBlank="1" showInputMessage="1" showErrorMessage="1" error="数字のみ記入してください。_x000a_100㎡＝1a（あーる）となります。" sqref="J54:N55 JF54:JJ55 TB54:TF55 ACX54:ADB55 AMT54:AMX55 AWP54:AWT55 BGL54:BGP55 BQH54:BQL55 CAD54:CAH55 CJZ54:CKD55 CTV54:CTZ55 DDR54:DDV55 DNN54:DNR55 DXJ54:DXN55 EHF54:EHJ55 ERB54:ERF55 FAX54:FBB55 FKT54:FKX55 FUP54:FUT55 GEL54:GEP55 GOH54:GOL55 GYD54:GYH55 HHZ54:HID55 HRV54:HRZ55 IBR54:IBV55 ILN54:ILR55 IVJ54:IVN55 JFF54:JFJ55 JPB54:JPF55 JYX54:JZB55 KIT54:KIX55 KSP54:KST55 LCL54:LCP55 LMH54:LML55 LWD54:LWH55 MFZ54:MGD55 MPV54:MPZ55 MZR54:MZV55 NJN54:NJR55 NTJ54:NTN55 ODF54:ODJ55 ONB54:ONF55 OWX54:OXB55 PGT54:PGX55 PQP54:PQT55 QAL54:QAP55 QKH54:QKL55 QUD54:QUH55 RDZ54:RED55 RNV54:RNZ55 RXR54:RXV55 SHN54:SHR55 SRJ54:SRN55 TBF54:TBJ55 TLB54:TLF55 TUX54:TVB55 UET54:UEX55 UOP54:UOT55 UYL54:UYP55 VIH54:VIL55 VSD54:VSH55 WBZ54:WCD55 WLV54:WLZ55 WVR54:WVV55 J65583:N65584 JF65583:JJ65584 TB65583:TF65584 ACX65583:ADB65584 AMT65583:AMX65584 AWP65583:AWT65584 BGL65583:BGP65584 BQH65583:BQL65584 CAD65583:CAH65584 CJZ65583:CKD65584 CTV65583:CTZ65584 DDR65583:DDV65584 DNN65583:DNR65584 DXJ65583:DXN65584 EHF65583:EHJ65584 ERB65583:ERF65584 FAX65583:FBB65584 FKT65583:FKX65584 FUP65583:FUT65584 GEL65583:GEP65584 GOH65583:GOL65584 GYD65583:GYH65584 HHZ65583:HID65584 HRV65583:HRZ65584 IBR65583:IBV65584 ILN65583:ILR65584 IVJ65583:IVN65584 JFF65583:JFJ65584 JPB65583:JPF65584 JYX65583:JZB65584 KIT65583:KIX65584 KSP65583:KST65584 LCL65583:LCP65584 LMH65583:LML65584 LWD65583:LWH65584 MFZ65583:MGD65584 MPV65583:MPZ65584 MZR65583:MZV65584 NJN65583:NJR65584 NTJ65583:NTN65584 ODF65583:ODJ65584 ONB65583:ONF65584 OWX65583:OXB65584 PGT65583:PGX65584 PQP65583:PQT65584 QAL65583:QAP65584 QKH65583:QKL65584 QUD65583:QUH65584 RDZ65583:RED65584 RNV65583:RNZ65584 RXR65583:RXV65584 SHN65583:SHR65584 SRJ65583:SRN65584 TBF65583:TBJ65584 TLB65583:TLF65584 TUX65583:TVB65584 UET65583:UEX65584 UOP65583:UOT65584 UYL65583:UYP65584 VIH65583:VIL65584 VSD65583:VSH65584 WBZ65583:WCD65584 WLV65583:WLZ65584 WVR65583:WVV65584 J131119:N131120 JF131119:JJ131120 TB131119:TF131120 ACX131119:ADB131120 AMT131119:AMX131120 AWP131119:AWT131120 BGL131119:BGP131120 BQH131119:BQL131120 CAD131119:CAH131120 CJZ131119:CKD131120 CTV131119:CTZ131120 DDR131119:DDV131120 DNN131119:DNR131120 DXJ131119:DXN131120 EHF131119:EHJ131120 ERB131119:ERF131120 FAX131119:FBB131120 FKT131119:FKX131120 FUP131119:FUT131120 GEL131119:GEP131120 GOH131119:GOL131120 GYD131119:GYH131120 HHZ131119:HID131120 HRV131119:HRZ131120 IBR131119:IBV131120 ILN131119:ILR131120 IVJ131119:IVN131120 JFF131119:JFJ131120 JPB131119:JPF131120 JYX131119:JZB131120 KIT131119:KIX131120 KSP131119:KST131120 LCL131119:LCP131120 LMH131119:LML131120 LWD131119:LWH131120 MFZ131119:MGD131120 MPV131119:MPZ131120 MZR131119:MZV131120 NJN131119:NJR131120 NTJ131119:NTN131120 ODF131119:ODJ131120 ONB131119:ONF131120 OWX131119:OXB131120 PGT131119:PGX131120 PQP131119:PQT131120 QAL131119:QAP131120 QKH131119:QKL131120 QUD131119:QUH131120 RDZ131119:RED131120 RNV131119:RNZ131120 RXR131119:RXV131120 SHN131119:SHR131120 SRJ131119:SRN131120 TBF131119:TBJ131120 TLB131119:TLF131120 TUX131119:TVB131120 UET131119:UEX131120 UOP131119:UOT131120 UYL131119:UYP131120 VIH131119:VIL131120 VSD131119:VSH131120 WBZ131119:WCD131120 WLV131119:WLZ131120 WVR131119:WVV131120 J196655:N196656 JF196655:JJ196656 TB196655:TF196656 ACX196655:ADB196656 AMT196655:AMX196656 AWP196655:AWT196656 BGL196655:BGP196656 BQH196655:BQL196656 CAD196655:CAH196656 CJZ196655:CKD196656 CTV196655:CTZ196656 DDR196655:DDV196656 DNN196655:DNR196656 DXJ196655:DXN196656 EHF196655:EHJ196656 ERB196655:ERF196656 FAX196655:FBB196656 FKT196655:FKX196656 FUP196655:FUT196656 GEL196655:GEP196656 GOH196655:GOL196656 GYD196655:GYH196656 HHZ196655:HID196656 HRV196655:HRZ196656 IBR196655:IBV196656 ILN196655:ILR196656 IVJ196655:IVN196656 JFF196655:JFJ196656 JPB196655:JPF196656 JYX196655:JZB196656 KIT196655:KIX196656 KSP196655:KST196656 LCL196655:LCP196656 LMH196655:LML196656 LWD196655:LWH196656 MFZ196655:MGD196656 MPV196655:MPZ196656 MZR196655:MZV196656 NJN196655:NJR196656 NTJ196655:NTN196656 ODF196655:ODJ196656 ONB196655:ONF196656 OWX196655:OXB196656 PGT196655:PGX196656 PQP196655:PQT196656 QAL196655:QAP196656 QKH196655:QKL196656 QUD196655:QUH196656 RDZ196655:RED196656 RNV196655:RNZ196656 RXR196655:RXV196656 SHN196655:SHR196656 SRJ196655:SRN196656 TBF196655:TBJ196656 TLB196655:TLF196656 TUX196655:TVB196656 UET196655:UEX196656 UOP196655:UOT196656 UYL196655:UYP196656 VIH196655:VIL196656 VSD196655:VSH196656 WBZ196655:WCD196656 WLV196655:WLZ196656 WVR196655:WVV196656 J262191:N262192 JF262191:JJ262192 TB262191:TF262192 ACX262191:ADB262192 AMT262191:AMX262192 AWP262191:AWT262192 BGL262191:BGP262192 BQH262191:BQL262192 CAD262191:CAH262192 CJZ262191:CKD262192 CTV262191:CTZ262192 DDR262191:DDV262192 DNN262191:DNR262192 DXJ262191:DXN262192 EHF262191:EHJ262192 ERB262191:ERF262192 FAX262191:FBB262192 FKT262191:FKX262192 FUP262191:FUT262192 GEL262191:GEP262192 GOH262191:GOL262192 GYD262191:GYH262192 HHZ262191:HID262192 HRV262191:HRZ262192 IBR262191:IBV262192 ILN262191:ILR262192 IVJ262191:IVN262192 JFF262191:JFJ262192 JPB262191:JPF262192 JYX262191:JZB262192 KIT262191:KIX262192 KSP262191:KST262192 LCL262191:LCP262192 LMH262191:LML262192 LWD262191:LWH262192 MFZ262191:MGD262192 MPV262191:MPZ262192 MZR262191:MZV262192 NJN262191:NJR262192 NTJ262191:NTN262192 ODF262191:ODJ262192 ONB262191:ONF262192 OWX262191:OXB262192 PGT262191:PGX262192 PQP262191:PQT262192 QAL262191:QAP262192 QKH262191:QKL262192 QUD262191:QUH262192 RDZ262191:RED262192 RNV262191:RNZ262192 RXR262191:RXV262192 SHN262191:SHR262192 SRJ262191:SRN262192 TBF262191:TBJ262192 TLB262191:TLF262192 TUX262191:TVB262192 UET262191:UEX262192 UOP262191:UOT262192 UYL262191:UYP262192 VIH262191:VIL262192 VSD262191:VSH262192 WBZ262191:WCD262192 WLV262191:WLZ262192 WVR262191:WVV262192 J327727:N327728 JF327727:JJ327728 TB327727:TF327728 ACX327727:ADB327728 AMT327727:AMX327728 AWP327727:AWT327728 BGL327727:BGP327728 BQH327727:BQL327728 CAD327727:CAH327728 CJZ327727:CKD327728 CTV327727:CTZ327728 DDR327727:DDV327728 DNN327727:DNR327728 DXJ327727:DXN327728 EHF327727:EHJ327728 ERB327727:ERF327728 FAX327727:FBB327728 FKT327727:FKX327728 FUP327727:FUT327728 GEL327727:GEP327728 GOH327727:GOL327728 GYD327727:GYH327728 HHZ327727:HID327728 HRV327727:HRZ327728 IBR327727:IBV327728 ILN327727:ILR327728 IVJ327727:IVN327728 JFF327727:JFJ327728 JPB327727:JPF327728 JYX327727:JZB327728 KIT327727:KIX327728 KSP327727:KST327728 LCL327727:LCP327728 LMH327727:LML327728 LWD327727:LWH327728 MFZ327727:MGD327728 MPV327727:MPZ327728 MZR327727:MZV327728 NJN327727:NJR327728 NTJ327727:NTN327728 ODF327727:ODJ327728 ONB327727:ONF327728 OWX327727:OXB327728 PGT327727:PGX327728 PQP327727:PQT327728 QAL327727:QAP327728 QKH327727:QKL327728 QUD327727:QUH327728 RDZ327727:RED327728 RNV327727:RNZ327728 RXR327727:RXV327728 SHN327727:SHR327728 SRJ327727:SRN327728 TBF327727:TBJ327728 TLB327727:TLF327728 TUX327727:TVB327728 UET327727:UEX327728 UOP327727:UOT327728 UYL327727:UYP327728 VIH327727:VIL327728 VSD327727:VSH327728 WBZ327727:WCD327728 WLV327727:WLZ327728 WVR327727:WVV327728 J393263:N393264 JF393263:JJ393264 TB393263:TF393264 ACX393263:ADB393264 AMT393263:AMX393264 AWP393263:AWT393264 BGL393263:BGP393264 BQH393263:BQL393264 CAD393263:CAH393264 CJZ393263:CKD393264 CTV393263:CTZ393264 DDR393263:DDV393264 DNN393263:DNR393264 DXJ393263:DXN393264 EHF393263:EHJ393264 ERB393263:ERF393264 FAX393263:FBB393264 FKT393263:FKX393264 FUP393263:FUT393264 GEL393263:GEP393264 GOH393263:GOL393264 GYD393263:GYH393264 HHZ393263:HID393264 HRV393263:HRZ393264 IBR393263:IBV393264 ILN393263:ILR393264 IVJ393263:IVN393264 JFF393263:JFJ393264 JPB393263:JPF393264 JYX393263:JZB393264 KIT393263:KIX393264 KSP393263:KST393264 LCL393263:LCP393264 LMH393263:LML393264 LWD393263:LWH393264 MFZ393263:MGD393264 MPV393263:MPZ393264 MZR393263:MZV393264 NJN393263:NJR393264 NTJ393263:NTN393264 ODF393263:ODJ393264 ONB393263:ONF393264 OWX393263:OXB393264 PGT393263:PGX393264 PQP393263:PQT393264 QAL393263:QAP393264 QKH393263:QKL393264 QUD393263:QUH393264 RDZ393263:RED393264 RNV393263:RNZ393264 RXR393263:RXV393264 SHN393263:SHR393264 SRJ393263:SRN393264 TBF393263:TBJ393264 TLB393263:TLF393264 TUX393263:TVB393264 UET393263:UEX393264 UOP393263:UOT393264 UYL393263:UYP393264 VIH393263:VIL393264 VSD393263:VSH393264 WBZ393263:WCD393264 WLV393263:WLZ393264 WVR393263:WVV393264 J458799:N458800 JF458799:JJ458800 TB458799:TF458800 ACX458799:ADB458800 AMT458799:AMX458800 AWP458799:AWT458800 BGL458799:BGP458800 BQH458799:BQL458800 CAD458799:CAH458800 CJZ458799:CKD458800 CTV458799:CTZ458800 DDR458799:DDV458800 DNN458799:DNR458800 DXJ458799:DXN458800 EHF458799:EHJ458800 ERB458799:ERF458800 FAX458799:FBB458800 FKT458799:FKX458800 FUP458799:FUT458800 GEL458799:GEP458800 GOH458799:GOL458800 GYD458799:GYH458800 HHZ458799:HID458800 HRV458799:HRZ458800 IBR458799:IBV458800 ILN458799:ILR458800 IVJ458799:IVN458800 JFF458799:JFJ458800 JPB458799:JPF458800 JYX458799:JZB458800 KIT458799:KIX458800 KSP458799:KST458800 LCL458799:LCP458800 LMH458799:LML458800 LWD458799:LWH458800 MFZ458799:MGD458800 MPV458799:MPZ458800 MZR458799:MZV458800 NJN458799:NJR458800 NTJ458799:NTN458800 ODF458799:ODJ458800 ONB458799:ONF458800 OWX458799:OXB458800 PGT458799:PGX458800 PQP458799:PQT458800 QAL458799:QAP458800 QKH458799:QKL458800 QUD458799:QUH458800 RDZ458799:RED458800 RNV458799:RNZ458800 RXR458799:RXV458800 SHN458799:SHR458800 SRJ458799:SRN458800 TBF458799:TBJ458800 TLB458799:TLF458800 TUX458799:TVB458800 UET458799:UEX458800 UOP458799:UOT458800 UYL458799:UYP458800 VIH458799:VIL458800 VSD458799:VSH458800 WBZ458799:WCD458800 WLV458799:WLZ458800 WVR458799:WVV458800 J524335:N524336 JF524335:JJ524336 TB524335:TF524336 ACX524335:ADB524336 AMT524335:AMX524336 AWP524335:AWT524336 BGL524335:BGP524336 BQH524335:BQL524336 CAD524335:CAH524336 CJZ524335:CKD524336 CTV524335:CTZ524336 DDR524335:DDV524336 DNN524335:DNR524336 DXJ524335:DXN524336 EHF524335:EHJ524336 ERB524335:ERF524336 FAX524335:FBB524336 FKT524335:FKX524336 FUP524335:FUT524336 GEL524335:GEP524336 GOH524335:GOL524336 GYD524335:GYH524336 HHZ524335:HID524336 HRV524335:HRZ524336 IBR524335:IBV524336 ILN524335:ILR524336 IVJ524335:IVN524336 JFF524335:JFJ524336 JPB524335:JPF524336 JYX524335:JZB524336 KIT524335:KIX524336 KSP524335:KST524336 LCL524335:LCP524336 LMH524335:LML524336 LWD524335:LWH524336 MFZ524335:MGD524336 MPV524335:MPZ524336 MZR524335:MZV524336 NJN524335:NJR524336 NTJ524335:NTN524336 ODF524335:ODJ524336 ONB524335:ONF524336 OWX524335:OXB524336 PGT524335:PGX524336 PQP524335:PQT524336 QAL524335:QAP524336 QKH524335:QKL524336 QUD524335:QUH524336 RDZ524335:RED524336 RNV524335:RNZ524336 RXR524335:RXV524336 SHN524335:SHR524336 SRJ524335:SRN524336 TBF524335:TBJ524336 TLB524335:TLF524336 TUX524335:TVB524336 UET524335:UEX524336 UOP524335:UOT524336 UYL524335:UYP524336 VIH524335:VIL524336 VSD524335:VSH524336 WBZ524335:WCD524336 WLV524335:WLZ524336 WVR524335:WVV524336 J589871:N589872 JF589871:JJ589872 TB589871:TF589872 ACX589871:ADB589872 AMT589871:AMX589872 AWP589871:AWT589872 BGL589871:BGP589872 BQH589871:BQL589872 CAD589871:CAH589872 CJZ589871:CKD589872 CTV589871:CTZ589872 DDR589871:DDV589872 DNN589871:DNR589872 DXJ589871:DXN589872 EHF589871:EHJ589872 ERB589871:ERF589872 FAX589871:FBB589872 FKT589871:FKX589872 FUP589871:FUT589872 GEL589871:GEP589872 GOH589871:GOL589872 GYD589871:GYH589872 HHZ589871:HID589872 HRV589871:HRZ589872 IBR589871:IBV589872 ILN589871:ILR589872 IVJ589871:IVN589872 JFF589871:JFJ589872 JPB589871:JPF589872 JYX589871:JZB589872 KIT589871:KIX589872 KSP589871:KST589872 LCL589871:LCP589872 LMH589871:LML589872 LWD589871:LWH589872 MFZ589871:MGD589872 MPV589871:MPZ589872 MZR589871:MZV589872 NJN589871:NJR589872 NTJ589871:NTN589872 ODF589871:ODJ589872 ONB589871:ONF589872 OWX589871:OXB589872 PGT589871:PGX589872 PQP589871:PQT589872 QAL589871:QAP589872 QKH589871:QKL589872 QUD589871:QUH589872 RDZ589871:RED589872 RNV589871:RNZ589872 RXR589871:RXV589872 SHN589871:SHR589872 SRJ589871:SRN589872 TBF589871:TBJ589872 TLB589871:TLF589872 TUX589871:TVB589872 UET589871:UEX589872 UOP589871:UOT589872 UYL589871:UYP589872 VIH589871:VIL589872 VSD589871:VSH589872 WBZ589871:WCD589872 WLV589871:WLZ589872 WVR589871:WVV589872 J655407:N655408 JF655407:JJ655408 TB655407:TF655408 ACX655407:ADB655408 AMT655407:AMX655408 AWP655407:AWT655408 BGL655407:BGP655408 BQH655407:BQL655408 CAD655407:CAH655408 CJZ655407:CKD655408 CTV655407:CTZ655408 DDR655407:DDV655408 DNN655407:DNR655408 DXJ655407:DXN655408 EHF655407:EHJ655408 ERB655407:ERF655408 FAX655407:FBB655408 FKT655407:FKX655408 FUP655407:FUT655408 GEL655407:GEP655408 GOH655407:GOL655408 GYD655407:GYH655408 HHZ655407:HID655408 HRV655407:HRZ655408 IBR655407:IBV655408 ILN655407:ILR655408 IVJ655407:IVN655408 JFF655407:JFJ655408 JPB655407:JPF655408 JYX655407:JZB655408 KIT655407:KIX655408 KSP655407:KST655408 LCL655407:LCP655408 LMH655407:LML655408 LWD655407:LWH655408 MFZ655407:MGD655408 MPV655407:MPZ655408 MZR655407:MZV655408 NJN655407:NJR655408 NTJ655407:NTN655408 ODF655407:ODJ655408 ONB655407:ONF655408 OWX655407:OXB655408 PGT655407:PGX655408 PQP655407:PQT655408 QAL655407:QAP655408 QKH655407:QKL655408 QUD655407:QUH655408 RDZ655407:RED655408 RNV655407:RNZ655408 RXR655407:RXV655408 SHN655407:SHR655408 SRJ655407:SRN655408 TBF655407:TBJ655408 TLB655407:TLF655408 TUX655407:TVB655408 UET655407:UEX655408 UOP655407:UOT655408 UYL655407:UYP655408 VIH655407:VIL655408 VSD655407:VSH655408 WBZ655407:WCD655408 WLV655407:WLZ655408 WVR655407:WVV655408 J720943:N720944 JF720943:JJ720944 TB720943:TF720944 ACX720943:ADB720944 AMT720943:AMX720944 AWP720943:AWT720944 BGL720943:BGP720944 BQH720943:BQL720944 CAD720943:CAH720944 CJZ720943:CKD720944 CTV720943:CTZ720944 DDR720943:DDV720944 DNN720943:DNR720944 DXJ720943:DXN720944 EHF720943:EHJ720944 ERB720943:ERF720944 FAX720943:FBB720944 FKT720943:FKX720944 FUP720943:FUT720944 GEL720943:GEP720944 GOH720943:GOL720944 GYD720943:GYH720944 HHZ720943:HID720944 HRV720943:HRZ720944 IBR720943:IBV720944 ILN720943:ILR720944 IVJ720943:IVN720944 JFF720943:JFJ720944 JPB720943:JPF720944 JYX720943:JZB720944 KIT720943:KIX720944 KSP720943:KST720944 LCL720943:LCP720944 LMH720943:LML720944 LWD720943:LWH720944 MFZ720943:MGD720944 MPV720943:MPZ720944 MZR720943:MZV720944 NJN720943:NJR720944 NTJ720943:NTN720944 ODF720943:ODJ720944 ONB720943:ONF720944 OWX720943:OXB720944 PGT720943:PGX720944 PQP720943:PQT720944 QAL720943:QAP720944 QKH720943:QKL720944 QUD720943:QUH720944 RDZ720943:RED720944 RNV720943:RNZ720944 RXR720943:RXV720944 SHN720943:SHR720944 SRJ720943:SRN720944 TBF720943:TBJ720944 TLB720943:TLF720944 TUX720943:TVB720944 UET720943:UEX720944 UOP720943:UOT720944 UYL720943:UYP720944 VIH720943:VIL720944 VSD720943:VSH720944 WBZ720943:WCD720944 WLV720943:WLZ720944 WVR720943:WVV720944 J786479:N786480 JF786479:JJ786480 TB786479:TF786480 ACX786479:ADB786480 AMT786479:AMX786480 AWP786479:AWT786480 BGL786479:BGP786480 BQH786479:BQL786480 CAD786479:CAH786480 CJZ786479:CKD786480 CTV786479:CTZ786480 DDR786479:DDV786480 DNN786479:DNR786480 DXJ786479:DXN786480 EHF786479:EHJ786480 ERB786479:ERF786480 FAX786479:FBB786480 FKT786479:FKX786480 FUP786479:FUT786480 GEL786479:GEP786480 GOH786479:GOL786480 GYD786479:GYH786480 HHZ786479:HID786480 HRV786479:HRZ786480 IBR786479:IBV786480 ILN786479:ILR786480 IVJ786479:IVN786480 JFF786479:JFJ786480 JPB786479:JPF786480 JYX786479:JZB786480 KIT786479:KIX786480 KSP786479:KST786480 LCL786479:LCP786480 LMH786479:LML786480 LWD786479:LWH786480 MFZ786479:MGD786480 MPV786479:MPZ786480 MZR786479:MZV786480 NJN786479:NJR786480 NTJ786479:NTN786480 ODF786479:ODJ786480 ONB786479:ONF786480 OWX786479:OXB786480 PGT786479:PGX786480 PQP786479:PQT786480 QAL786479:QAP786480 QKH786479:QKL786480 QUD786479:QUH786480 RDZ786479:RED786480 RNV786479:RNZ786480 RXR786479:RXV786480 SHN786479:SHR786480 SRJ786479:SRN786480 TBF786479:TBJ786480 TLB786479:TLF786480 TUX786479:TVB786480 UET786479:UEX786480 UOP786479:UOT786480 UYL786479:UYP786480 VIH786479:VIL786480 VSD786479:VSH786480 WBZ786479:WCD786480 WLV786479:WLZ786480 WVR786479:WVV786480 J852015:N852016 JF852015:JJ852016 TB852015:TF852016 ACX852015:ADB852016 AMT852015:AMX852016 AWP852015:AWT852016 BGL852015:BGP852016 BQH852015:BQL852016 CAD852015:CAH852016 CJZ852015:CKD852016 CTV852015:CTZ852016 DDR852015:DDV852016 DNN852015:DNR852016 DXJ852015:DXN852016 EHF852015:EHJ852016 ERB852015:ERF852016 FAX852015:FBB852016 FKT852015:FKX852016 FUP852015:FUT852016 GEL852015:GEP852016 GOH852015:GOL852016 GYD852015:GYH852016 HHZ852015:HID852016 HRV852015:HRZ852016 IBR852015:IBV852016 ILN852015:ILR852016 IVJ852015:IVN852016 JFF852015:JFJ852016 JPB852015:JPF852016 JYX852015:JZB852016 KIT852015:KIX852016 KSP852015:KST852016 LCL852015:LCP852016 LMH852015:LML852016 LWD852015:LWH852016 MFZ852015:MGD852016 MPV852015:MPZ852016 MZR852015:MZV852016 NJN852015:NJR852016 NTJ852015:NTN852016 ODF852015:ODJ852016 ONB852015:ONF852016 OWX852015:OXB852016 PGT852015:PGX852016 PQP852015:PQT852016 QAL852015:QAP852016 QKH852015:QKL852016 QUD852015:QUH852016 RDZ852015:RED852016 RNV852015:RNZ852016 RXR852015:RXV852016 SHN852015:SHR852016 SRJ852015:SRN852016 TBF852015:TBJ852016 TLB852015:TLF852016 TUX852015:TVB852016 UET852015:UEX852016 UOP852015:UOT852016 UYL852015:UYP852016 VIH852015:VIL852016 VSD852015:VSH852016 WBZ852015:WCD852016 WLV852015:WLZ852016 WVR852015:WVV852016 J917551:N917552 JF917551:JJ917552 TB917551:TF917552 ACX917551:ADB917552 AMT917551:AMX917552 AWP917551:AWT917552 BGL917551:BGP917552 BQH917551:BQL917552 CAD917551:CAH917552 CJZ917551:CKD917552 CTV917551:CTZ917552 DDR917551:DDV917552 DNN917551:DNR917552 DXJ917551:DXN917552 EHF917551:EHJ917552 ERB917551:ERF917552 FAX917551:FBB917552 FKT917551:FKX917552 FUP917551:FUT917552 GEL917551:GEP917552 GOH917551:GOL917552 GYD917551:GYH917552 HHZ917551:HID917552 HRV917551:HRZ917552 IBR917551:IBV917552 ILN917551:ILR917552 IVJ917551:IVN917552 JFF917551:JFJ917552 JPB917551:JPF917552 JYX917551:JZB917552 KIT917551:KIX917552 KSP917551:KST917552 LCL917551:LCP917552 LMH917551:LML917552 LWD917551:LWH917552 MFZ917551:MGD917552 MPV917551:MPZ917552 MZR917551:MZV917552 NJN917551:NJR917552 NTJ917551:NTN917552 ODF917551:ODJ917552 ONB917551:ONF917552 OWX917551:OXB917552 PGT917551:PGX917552 PQP917551:PQT917552 QAL917551:QAP917552 QKH917551:QKL917552 QUD917551:QUH917552 RDZ917551:RED917552 RNV917551:RNZ917552 RXR917551:RXV917552 SHN917551:SHR917552 SRJ917551:SRN917552 TBF917551:TBJ917552 TLB917551:TLF917552 TUX917551:TVB917552 UET917551:UEX917552 UOP917551:UOT917552 UYL917551:UYP917552 VIH917551:VIL917552 VSD917551:VSH917552 WBZ917551:WCD917552 WLV917551:WLZ917552 WVR917551:WVV917552 J983087:N983088 JF983087:JJ983088 TB983087:TF983088 ACX983087:ADB983088 AMT983087:AMX983088 AWP983087:AWT983088 BGL983087:BGP983088 BQH983087:BQL983088 CAD983087:CAH983088 CJZ983087:CKD983088 CTV983087:CTZ983088 DDR983087:DDV983088 DNN983087:DNR983088 DXJ983087:DXN983088 EHF983087:EHJ983088 ERB983087:ERF983088 FAX983087:FBB983088 FKT983087:FKX983088 FUP983087:FUT983088 GEL983087:GEP983088 GOH983087:GOL983088 GYD983087:GYH983088 HHZ983087:HID983088 HRV983087:HRZ983088 IBR983087:IBV983088 ILN983087:ILR983088 IVJ983087:IVN983088 JFF983087:JFJ983088 JPB983087:JPF983088 JYX983087:JZB983088 KIT983087:KIX983088 KSP983087:KST983088 LCL983087:LCP983088 LMH983087:LML983088 LWD983087:LWH983088 MFZ983087:MGD983088 MPV983087:MPZ983088 MZR983087:MZV983088 NJN983087:NJR983088 NTJ983087:NTN983088 ODF983087:ODJ983088 ONB983087:ONF983088 OWX983087:OXB983088 PGT983087:PGX983088 PQP983087:PQT983088 QAL983087:QAP983088 QKH983087:QKL983088 QUD983087:QUH983088 RDZ983087:RED983088 RNV983087:RNZ983088 RXR983087:RXV983088 SHN983087:SHR983088 SRJ983087:SRN983088 TBF983087:TBJ983088 TLB983087:TLF983088 TUX983087:TVB983088 UET983087:UEX983088 UOP983087:UOT983088 UYL983087:UYP983088 VIH983087:VIL983088 VSD983087:VSH983088 WBZ983087:WCD983088 WLV983087:WLZ983088 WVR983087:WVV983088"/>
  </dataValidations>
  <pageMargins left="0.79" right="0.78740157480314965" top="0.78740157480314965" bottom="0.78740157480314965" header="0.51181102362204722" footer="0.51181102362204722"/>
  <pageSetup paperSize="9" orientation="portrait" blackAndWhite="1" r:id="rId1"/>
  <headerFooter alignWithMargins="0"/>
  <rowBreaks count="3" manualBreakCount="3">
    <brk id="36" max="26" man="1"/>
    <brk id="74" max="26" man="1"/>
    <brk id="111" max="26" man="1"/>
  </rowBreaks>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U49"/>
  <sheetViews>
    <sheetView view="pageBreakPreview" zoomScale="96" zoomScaleNormal="100" zoomScaleSheetLayoutView="96" workbookViewId="0">
      <selection activeCell="D1" sqref="D1:F1"/>
    </sheetView>
  </sheetViews>
  <sheetFormatPr defaultRowHeight="13.5"/>
  <cols>
    <col min="1" max="1" width="3.5" style="136" customWidth="1"/>
    <col min="2" max="2" width="41.875" style="136" customWidth="1"/>
    <col min="3" max="6" width="10.125" style="153" customWidth="1"/>
    <col min="7" max="16384" width="9" style="136"/>
  </cols>
  <sheetData>
    <row r="1" spans="1:7" ht="17.25">
      <c r="B1" s="137" t="s">
        <v>270</v>
      </c>
      <c r="C1" s="138" t="s">
        <v>271</v>
      </c>
      <c r="D1" s="460"/>
      <c r="E1" s="460"/>
      <c r="F1" s="460"/>
    </row>
    <row r="2" spans="1:7">
      <c r="A2" s="139"/>
      <c r="B2" s="139"/>
      <c r="C2" s="140"/>
      <c r="D2" s="140"/>
      <c r="E2" s="140"/>
      <c r="F2" s="140"/>
    </row>
    <row r="3" spans="1:7">
      <c r="B3" s="141" t="s">
        <v>272</v>
      </c>
      <c r="C3" s="142" t="s">
        <v>273</v>
      </c>
      <c r="D3" s="143" t="s">
        <v>274</v>
      </c>
      <c r="E3" s="143" t="s">
        <v>275</v>
      </c>
      <c r="F3" s="143" t="s">
        <v>276</v>
      </c>
    </row>
    <row r="4" spans="1:7" ht="39.75" customHeight="1">
      <c r="A4" s="437" t="s">
        <v>277</v>
      </c>
      <c r="B4" s="438"/>
      <c r="C4" s="144" t="s">
        <v>278</v>
      </c>
      <c r="D4" s="145" t="s">
        <v>279</v>
      </c>
      <c r="E4" s="145" t="s">
        <v>280</v>
      </c>
      <c r="F4" s="145" t="s">
        <v>281</v>
      </c>
    </row>
    <row r="5" spans="1:7" ht="23.25" customHeight="1">
      <c r="A5" s="454" t="s">
        <v>282</v>
      </c>
      <c r="B5" s="454"/>
      <c r="C5" s="454"/>
      <c r="D5" s="454"/>
      <c r="E5" s="454"/>
      <c r="F5" s="454"/>
    </row>
    <row r="6" spans="1:7" ht="30" customHeight="1">
      <c r="A6" s="453" t="s">
        <v>283</v>
      </c>
      <c r="B6" s="453"/>
      <c r="C6" s="146"/>
      <c r="D6" s="146"/>
      <c r="E6" s="146"/>
      <c r="F6" s="146"/>
      <c r="G6" s="2" t="s">
        <v>318</v>
      </c>
    </row>
    <row r="7" spans="1:7" ht="30" customHeight="1">
      <c r="A7" s="453" t="s">
        <v>284</v>
      </c>
      <c r="B7" s="453"/>
      <c r="C7" s="146"/>
      <c r="D7" s="146"/>
      <c r="E7" s="146"/>
      <c r="F7" s="146"/>
      <c r="G7" s="2" t="s">
        <v>318</v>
      </c>
    </row>
    <row r="8" spans="1:7" ht="30" customHeight="1">
      <c r="A8" s="453" t="s">
        <v>285</v>
      </c>
      <c r="B8" s="453"/>
      <c r="C8" s="146"/>
      <c r="D8" s="146"/>
      <c r="E8" s="146"/>
      <c r="F8" s="146"/>
      <c r="G8" s="2" t="s">
        <v>318</v>
      </c>
    </row>
    <row r="9" spans="1:7" ht="30" customHeight="1">
      <c r="A9" s="453" t="s">
        <v>286</v>
      </c>
      <c r="B9" s="453"/>
      <c r="C9" s="146"/>
      <c r="D9" s="146"/>
      <c r="E9" s="146"/>
      <c r="F9" s="146"/>
      <c r="G9" s="2" t="s">
        <v>318</v>
      </c>
    </row>
    <row r="10" spans="1:7" ht="30" customHeight="1">
      <c r="A10" s="454" t="s">
        <v>287</v>
      </c>
      <c r="B10" s="454"/>
      <c r="C10" s="454"/>
      <c r="D10" s="454"/>
      <c r="E10" s="454"/>
      <c r="F10" s="454"/>
    </row>
    <row r="11" spans="1:7" ht="30" customHeight="1">
      <c r="A11" s="453" t="s">
        <v>288</v>
      </c>
      <c r="B11" s="440"/>
      <c r="C11" s="146"/>
      <c r="D11" s="146"/>
      <c r="E11" s="146"/>
      <c r="F11" s="146"/>
      <c r="G11" s="2" t="s">
        <v>318</v>
      </c>
    </row>
    <row r="12" spans="1:7" ht="30" customHeight="1">
      <c r="A12" s="453" t="s">
        <v>289</v>
      </c>
      <c r="B12" s="440"/>
      <c r="C12" s="146"/>
      <c r="D12" s="146"/>
      <c r="E12" s="146"/>
      <c r="F12" s="146"/>
      <c r="G12" s="2" t="s">
        <v>318</v>
      </c>
    </row>
    <row r="13" spans="1:7" ht="30" customHeight="1">
      <c r="A13" s="440" t="s">
        <v>290</v>
      </c>
      <c r="B13" s="440"/>
      <c r="C13" s="146"/>
      <c r="D13" s="146"/>
      <c r="E13" s="146"/>
      <c r="F13" s="146"/>
      <c r="G13" s="2" t="s">
        <v>318</v>
      </c>
    </row>
    <row r="14" spans="1:7" ht="30" customHeight="1">
      <c r="A14" s="440" t="s">
        <v>291</v>
      </c>
      <c r="B14" s="440"/>
      <c r="C14" s="146"/>
      <c r="D14" s="146"/>
      <c r="E14" s="146"/>
      <c r="F14" s="146"/>
      <c r="G14" s="2" t="s">
        <v>318</v>
      </c>
    </row>
    <row r="15" spans="1:7" ht="30" customHeight="1">
      <c r="A15" s="440" t="s">
        <v>292</v>
      </c>
      <c r="B15" s="440"/>
      <c r="C15" s="146"/>
      <c r="D15" s="146"/>
      <c r="E15" s="146"/>
      <c r="F15" s="146"/>
      <c r="G15" s="2" t="s">
        <v>318</v>
      </c>
    </row>
    <row r="16" spans="1:7" ht="30" customHeight="1">
      <c r="A16" s="440" t="s">
        <v>293</v>
      </c>
      <c r="B16" s="440"/>
      <c r="C16" s="146"/>
      <c r="D16" s="146"/>
      <c r="E16" s="146"/>
      <c r="F16" s="146"/>
      <c r="G16" s="2" t="s">
        <v>318</v>
      </c>
    </row>
    <row r="17" spans="1:7" ht="30" customHeight="1">
      <c r="A17" s="440" t="s">
        <v>294</v>
      </c>
      <c r="B17" s="440"/>
      <c r="C17" s="146"/>
      <c r="D17" s="146"/>
      <c r="E17" s="146"/>
      <c r="F17" s="146"/>
      <c r="G17" s="2" t="s">
        <v>318</v>
      </c>
    </row>
    <row r="18" spans="1:7" ht="30" customHeight="1">
      <c r="A18" s="453" t="s">
        <v>295</v>
      </c>
      <c r="B18" s="440"/>
      <c r="C18" s="146"/>
      <c r="D18" s="146"/>
      <c r="E18" s="146"/>
      <c r="F18" s="146"/>
      <c r="G18" s="2" t="s">
        <v>318</v>
      </c>
    </row>
    <row r="19" spans="1:7" ht="30" customHeight="1">
      <c r="A19" s="440" t="s">
        <v>296</v>
      </c>
      <c r="B19" s="440"/>
      <c r="C19" s="146"/>
      <c r="D19" s="146"/>
      <c r="E19" s="146"/>
      <c r="F19" s="146"/>
      <c r="G19" s="2" t="s">
        <v>318</v>
      </c>
    </row>
    <row r="20" spans="1:7" ht="30" customHeight="1">
      <c r="A20" s="454" t="s">
        <v>297</v>
      </c>
      <c r="B20" s="454"/>
      <c r="C20" s="454"/>
      <c r="D20" s="454"/>
      <c r="E20" s="454"/>
      <c r="F20" s="454"/>
    </row>
    <row r="21" spans="1:7" ht="30" customHeight="1">
      <c r="A21" s="455" t="s">
        <v>298</v>
      </c>
      <c r="B21" s="456"/>
      <c r="C21" s="146"/>
      <c r="D21" s="146"/>
      <c r="E21" s="146"/>
      <c r="F21" s="146"/>
      <c r="G21" s="2" t="s">
        <v>318</v>
      </c>
    </row>
    <row r="22" spans="1:7" ht="30" customHeight="1">
      <c r="A22" s="453" t="s">
        <v>299</v>
      </c>
      <c r="B22" s="440"/>
      <c r="C22" s="146"/>
      <c r="D22" s="146"/>
      <c r="E22" s="146"/>
      <c r="F22" s="146"/>
      <c r="G22" s="2" t="s">
        <v>318</v>
      </c>
    </row>
    <row r="23" spans="1:7" ht="30" customHeight="1">
      <c r="A23" s="455" t="s">
        <v>300</v>
      </c>
      <c r="B23" s="456"/>
      <c r="C23" s="146"/>
      <c r="D23" s="146"/>
      <c r="E23" s="146"/>
      <c r="F23" s="146"/>
      <c r="G23" s="2" t="s">
        <v>318</v>
      </c>
    </row>
    <row r="24" spans="1:7" ht="30" customHeight="1">
      <c r="A24" s="440" t="s">
        <v>301</v>
      </c>
      <c r="B24" s="440"/>
      <c r="C24" s="146"/>
      <c r="D24" s="146"/>
      <c r="E24" s="146"/>
      <c r="F24" s="146"/>
      <c r="G24" s="2" t="s">
        <v>318</v>
      </c>
    </row>
    <row r="25" spans="1:7" ht="20.25" customHeight="1">
      <c r="C25" s="147"/>
      <c r="D25" s="147"/>
      <c r="E25" s="147"/>
      <c r="F25" s="147"/>
    </row>
    <row r="26" spans="1:7" ht="20.25" customHeight="1">
      <c r="A26" s="457" t="s">
        <v>302</v>
      </c>
      <c r="B26" s="457"/>
      <c r="C26" s="457"/>
      <c r="D26" s="458"/>
      <c r="E26" s="146" t="s">
        <v>303</v>
      </c>
      <c r="F26" s="146" t="s">
        <v>304</v>
      </c>
    </row>
    <row r="27" spans="1:7" ht="26.25" customHeight="1">
      <c r="A27" s="459" t="s">
        <v>305</v>
      </c>
      <c r="B27" s="459"/>
      <c r="C27" s="459"/>
      <c r="D27" s="459"/>
      <c r="E27" s="146"/>
      <c r="F27" s="146"/>
      <c r="G27" s="2" t="s">
        <v>318</v>
      </c>
    </row>
    <row r="28" spans="1:7" ht="26.25" customHeight="1">
      <c r="A28" s="451" t="s">
        <v>306</v>
      </c>
      <c r="B28" s="452"/>
      <c r="C28" s="452"/>
      <c r="D28" s="452"/>
      <c r="E28" s="452"/>
      <c r="F28" s="452"/>
    </row>
    <row r="29" spans="1:7" ht="35.25" customHeight="1">
      <c r="A29" s="148"/>
      <c r="B29" s="149"/>
      <c r="C29" s="149"/>
      <c r="D29" s="149"/>
      <c r="E29" s="149"/>
      <c r="F29" s="149"/>
    </row>
    <row r="30" spans="1:7">
      <c r="B30" s="141" t="s">
        <v>272</v>
      </c>
      <c r="C30" s="142" t="s">
        <v>273</v>
      </c>
      <c r="D30" s="143" t="s">
        <v>307</v>
      </c>
      <c r="E30" s="143" t="s">
        <v>308</v>
      </c>
      <c r="F30" s="143" t="s">
        <v>276</v>
      </c>
    </row>
    <row r="31" spans="1:7" ht="39.75" customHeight="1">
      <c r="A31" s="437" t="s">
        <v>309</v>
      </c>
      <c r="B31" s="438"/>
      <c r="C31" s="144" t="s">
        <v>278</v>
      </c>
      <c r="D31" s="145" t="s">
        <v>279</v>
      </c>
      <c r="E31" s="145" t="s">
        <v>280</v>
      </c>
      <c r="F31" s="145" t="s">
        <v>281</v>
      </c>
    </row>
    <row r="32" spans="1:7" ht="20.25" customHeight="1">
      <c r="A32" s="439" t="s">
        <v>310</v>
      </c>
      <c r="B32" s="439"/>
      <c r="C32" s="439"/>
      <c r="D32" s="439"/>
      <c r="E32" s="439"/>
      <c r="F32" s="439"/>
      <c r="G32" s="2" t="s">
        <v>319</v>
      </c>
    </row>
    <row r="33" spans="1:21" ht="22.5" customHeight="1">
      <c r="A33" s="440" t="s">
        <v>311</v>
      </c>
      <c r="B33" s="440"/>
      <c r="C33" s="146"/>
      <c r="D33" s="146"/>
      <c r="E33" s="146"/>
      <c r="F33" s="146"/>
      <c r="G33" s="2" t="s">
        <v>318</v>
      </c>
    </row>
    <row r="34" spans="1:21" ht="20.25" customHeight="1">
      <c r="A34" s="441" t="s">
        <v>312</v>
      </c>
      <c r="B34" s="441"/>
      <c r="C34" s="441"/>
      <c r="D34" s="441"/>
      <c r="E34" s="441"/>
      <c r="F34" s="441"/>
    </row>
    <row r="35" spans="1:21" ht="157.5" customHeight="1">
      <c r="A35" s="442" t="s">
        <v>313</v>
      </c>
      <c r="B35" s="443"/>
      <c r="C35" s="443"/>
      <c r="D35" s="443"/>
      <c r="E35" s="443"/>
      <c r="F35" s="444"/>
      <c r="G35" s="435" t="s">
        <v>320</v>
      </c>
      <c r="H35" s="436"/>
      <c r="I35" s="436"/>
      <c r="J35" s="436"/>
      <c r="K35" s="436"/>
      <c r="L35" s="436"/>
      <c r="M35" s="436"/>
      <c r="N35" s="436"/>
      <c r="O35" s="436"/>
      <c r="P35" s="436"/>
      <c r="Q35" s="436"/>
      <c r="R35" s="436"/>
      <c r="S35" s="436"/>
      <c r="T35" s="436"/>
      <c r="U35" s="436"/>
    </row>
    <row r="36" spans="1:21" ht="20.25" customHeight="1">
      <c r="A36" s="445" t="s">
        <v>314</v>
      </c>
      <c r="B36" s="446"/>
      <c r="C36" s="446"/>
      <c r="D36" s="446"/>
      <c r="E36" s="446"/>
      <c r="F36" s="447"/>
    </row>
    <row r="37" spans="1:21" ht="22.5" customHeight="1">
      <c r="A37" s="154"/>
      <c r="B37" s="150" t="s">
        <v>315</v>
      </c>
      <c r="C37" s="146"/>
      <c r="D37" s="146"/>
      <c r="E37" s="146"/>
      <c r="F37" s="146"/>
      <c r="G37" s="2" t="s">
        <v>318</v>
      </c>
    </row>
    <row r="38" spans="1:21" ht="22.5" customHeight="1">
      <c r="A38" s="154"/>
      <c r="B38" s="150" t="s">
        <v>315</v>
      </c>
      <c r="C38" s="146"/>
      <c r="D38" s="146"/>
      <c r="E38" s="146"/>
      <c r="F38" s="146"/>
      <c r="G38" s="2" t="s">
        <v>318</v>
      </c>
    </row>
    <row r="39" spans="1:21" ht="22.5" customHeight="1">
      <c r="A39" s="156"/>
      <c r="B39" s="150" t="s">
        <v>315</v>
      </c>
      <c r="C39" s="146"/>
      <c r="D39" s="146"/>
      <c r="E39" s="146"/>
      <c r="F39" s="146"/>
      <c r="G39" s="2" t="s">
        <v>318</v>
      </c>
    </row>
    <row r="40" spans="1:21" ht="20.25" customHeight="1">
      <c r="A40" s="441" t="s">
        <v>316</v>
      </c>
      <c r="B40" s="441"/>
      <c r="C40" s="441"/>
      <c r="D40" s="441"/>
      <c r="E40" s="441"/>
      <c r="F40" s="441"/>
    </row>
    <row r="41" spans="1:21" ht="157.5" customHeight="1">
      <c r="A41" s="442" t="s">
        <v>313</v>
      </c>
      <c r="B41" s="443"/>
      <c r="C41" s="443"/>
      <c r="D41" s="443"/>
      <c r="E41" s="443"/>
      <c r="F41" s="444"/>
      <c r="G41" s="435" t="s">
        <v>320</v>
      </c>
      <c r="H41" s="436"/>
      <c r="I41" s="436"/>
      <c r="J41" s="436"/>
      <c r="K41" s="436"/>
      <c r="L41" s="436"/>
      <c r="M41" s="436"/>
      <c r="N41" s="436"/>
      <c r="O41" s="436"/>
      <c r="P41" s="436"/>
      <c r="Q41" s="436"/>
      <c r="R41" s="436"/>
      <c r="S41" s="436"/>
      <c r="T41" s="436"/>
      <c r="U41" s="436"/>
    </row>
    <row r="42" spans="1:21" ht="20.25" customHeight="1">
      <c r="A42" s="448" t="s">
        <v>317</v>
      </c>
      <c r="B42" s="449"/>
      <c r="C42" s="449"/>
      <c r="D42" s="449"/>
      <c r="E42" s="449"/>
      <c r="F42" s="450"/>
    </row>
    <row r="43" spans="1:21" ht="22.5" customHeight="1">
      <c r="A43" s="154"/>
      <c r="B43" s="150" t="s">
        <v>315</v>
      </c>
      <c r="C43" s="146"/>
      <c r="D43" s="146"/>
      <c r="E43" s="146"/>
      <c r="F43" s="146"/>
      <c r="G43" s="2" t="s">
        <v>318</v>
      </c>
    </row>
    <row r="44" spans="1:21" ht="22.5" customHeight="1">
      <c r="A44" s="154"/>
      <c r="B44" s="150" t="s">
        <v>315</v>
      </c>
      <c r="C44" s="146"/>
      <c r="D44" s="146"/>
      <c r="E44" s="146"/>
      <c r="F44" s="146"/>
      <c r="G44" s="2" t="s">
        <v>318</v>
      </c>
    </row>
    <row r="45" spans="1:21" ht="22.5" customHeight="1">
      <c r="A45" s="155"/>
      <c r="B45" s="151" t="s">
        <v>315</v>
      </c>
      <c r="C45" s="146"/>
      <c r="D45" s="146"/>
      <c r="E45" s="146"/>
      <c r="F45" s="146"/>
      <c r="G45" s="2" t="s">
        <v>318</v>
      </c>
    </row>
    <row r="46" spans="1:21" ht="20.25" customHeight="1">
      <c r="A46" s="441" t="s">
        <v>316</v>
      </c>
      <c r="B46" s="441"/>
      <c r="C46" s="441"/>
      <c r="D46" s="441"/>
      <c r="E46" s="441"/>
      <c r="F46" s="441"/>
    </row>
    <row r="47" spans="1:21" ht="157.5" customHeight="1">
      <c r="A47" s="442" t="s">
        <v>313</v>
      </c>
      <c r="B47" s="443"/>
      <c r="C47" s="443"/>
      <c r="D47" s="443"/>
      <c r="E47" s="443"/>
      <c r="F47" s="444"/>
      <c r="G47" s="435" t="s">
        <v>320</v>
      </c>
      <c r="H47" s="436"/>
      <c r="I47" s="436"/>
      <c r="J47" s="436"/>
      <c r="K47" s="436"/>
      <c r="L47" s="436"/>
      <c r="M47" s="436"/>
      <c r="N47" s="436"/>
      <c r="O47" s="436"/>
      <c r="P47" s="436"/>
      <c r="Q47" s="436"/>
      <c r="R47" s="436"/>
      <c r="S47" s="436"/>
      <c r="T47" s="436"/>
      <c r="U47" s="436"/>
    </row>
    <row r="48" spans="1:21" ht="16.5" customHeight="1">
      <c r="C48" s="152"/>
      <c r="D48" s="152"/>
      <c r="E48" s="152"/>
      <c r="F48" s="152"/>
    </row>
    <row r="49" ht="18.75" customHeight="1"/>
  </sheetData>
  <mergeCells count="39">
    <mergeCell ref="D1:F1"/>
    <mergeCell ref="A15:B15"/>
    <mergeCell ref="A4:B4"/>
    <mergeCell ref="A5:F5"/>
    <mergeCell ref="A6:B6"/>
    <mergeCell ref="A7:B7"/>
    <mergeCell ref="A8:B8"/>
    <mergeCell ref="A9:B9"/>
    <mergeCell ref="A10:F10"/>
    <mergeCell ref="A11:B11"/>
    <mergeCell ref="A12:B12"/>
    <mergeCell ref="A13:B13"/>
    <mergeCell ref="A14:B14"/>
    <mergeCell ref="A28:F28"/>
    <mergeCell ref="A16:B16"/>
    <mergeCell ref="A17:B17"/>
    <mergeCell ref="A18:B18"/>
    <mergeCell ref="A19:B19"/>
    <mergeCell ref="A20:F20"/>
    <mergeCell ref="A21:B21"/>
    <mergeCell ref="A22:B22"/>
    <mergeCell ref="A23:B23"/>
    <mergeCell ref="A24:B24"/>
    <mergeCell ref="A26:D26"/>
    <mergeCell ref="A27:D27"/>
    <mergeCell ref="G35:U35"/>
    <mergeCell ref="G41:U41"/>
    <mergeCell ref="G47:U47"/>
    <mergeCell ref="A31:B31"/>
    <mergeCell ref="A32:F32"/>
    <mergeCell ref="A33:B33"/>
    <mergeCell ref="A34:F34"/>
    <mergeCell ref="A35:F35"/>
    <mergeCell ref="A36:F36"/>
    <mergeCell ref="A40:F40"/>
    <mergeCell ref="A41:F41"/>
    <mergeCell ref="A42:F42"/>
    <mergeCell ref="A46:F46"/>
    <mergeCell ref="A47:F47"/>
  </mergeCells>
  <phoneticPr fontId="2"/>
  <dataValidations count="1">
    <dataValidation type="list" allowBlank="1" showInputMessage="1" showErrorMessage="1" sqref="C37:F39 C43:F45 C33:F33 E27:F27 C21:F24 C11:F19 C6:F9">
      <formula1>"✓"</formula1>
    </dataValidation>
  </dataValidations>
  <pageMargins left="0.70866141732283472" right="0.70866141732283472" top="0.74803149606299213" bottom="0.74803149606299213" header="0.31496062992125984" footer="0.31496062992125984"/>
  <pageSetup paperSize="9" orientation="portrait" blackAndWhite="1" r:id="rId1"/>
  <headerFooter>
    <oddFooter>&amp;P / &amp;N ページ</oddFooter>
  </headerFooter>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IW386"/>
  <sheetViews>
    <sheetView view="pageBreakPreview" zoomScaleNormal="100" workbookViewId="0">
      <pane xSplit="4" ySplit="6" topLeftCell="E295" activePane="bottomRight" state="frozen"/>
      <selection activeCell="N30" sqref="N30"/>
      <selection pane="topRight" activeCell="N30" sqref="N30"/>
      <selection pane="bottomLeft" activeCell="N30" sqref="N30"/>
      <selection pane="bottomRight" activeCell="E296" sqref="E296:T296"/>
    </sheetView>
  </sheetViews>
  <sheetFormatPr defaultColWidth="9" defaultRowHeight="13.5"/>
  <cols>
    <col min="1" max="20" width="3" style="3" customWidth="1"/>
    <col min="21" max="32" width="2.625" style="86" customWidth="1"/>
    <col min="33" max="33" width="3" style="74" customWidth="1"/>
    <col min="34" max="257" width="9" style="3"/>
  </cols>
  <sheetData>
    <row r="1" spans="1:46" ht="15" customHeight="1">
      <c r="A1" s="75" t="s">
        <v>481</v>
      </c>
      <c r="B1" s="75"/>
      <c r="C1" s="75"/>
      <c r="D1" s="75"/>
      <c r="E1" s="75"/>
      <c r="F1" s="75"/>
      <c r="G1" s="75"/>
      <c r="H1" s="75"/>
      <c r="I1" s="75"/>
      <c r="J1" s="75"/>
      <c r="K1" s="75"/>
      <c r="L1" s="75"/>
      <c r="M1" s="75"/>
      <c r="N1" s="75"/>
      <c r="O1" s="75"/>
      <c r="P1" s="75"/>
      <c r="Q1" s="75"/>
      <c r="R1" s="75"/>
      <c r="S1" s="75"/>
      <c r="T1" s="75"/>
      <c r="U1" s="76"/>
      <c r="V1" s="76"/>
      <c r="W1" s="76"/>
      <c r="X1" s="76"/>
      <c r="Y1" s="76"/>
      <c r="Z1" s="76"/>
      <c r="AA1" s="76"/>
      <c r="AB1" s="76"/>
      <c r="AC1" s="76"/>
      <c r="AD1" s="76"/>
      <c r="AE1" s="76"/>
      <c r="AF1" s="76"/>
      <c r="AH1" s="77" t="s">
        <v>155</v>
      </c>
    </row>
    <row r="2" spans="1:46" ht="18" customHeight="1">
      <c r="A2" s="75"/>
      <c r="B2" s="75"/>
      <c r="C2" s="75"/>
      <c r="D2" s="75"/>
      <c r="E2" s="75"/>
      <c r="F2" s="75"/>
      <c r="G2" s="75"/>
      <c r="H2" s="75"/>
      <c r="I2" s="75"/>
      <c r="J2" s="75"/>
      <c r="K2" s="75"/>
      <c r="L2" s="75"/>
      <c r="M2" s="75"/>
      <c r="N2" s="75"/>
      <c r="O2" s="75"/>
      <c r="P2" s="75"/>
      <c r="Q2" s="75"/>
      <c r="R2" s="75"/>
      <c r="S2" s="75"/>
      <c r="T2" s="75"/>
      <c r="U2" s="76"/>
      <c r="V2" s="76"/>
      <c r="W2" s="76"/>
      <c r="X2" s="76"/>
      <c r="Y2" s="76"/>
      <c r="Z2" s="76"/>
      <c r="AA2" s="76"/>
      <c r="AB2" s="76"/>
      <c r="AC2" s="76"/>
      <c r="AD2" s="76"/>
      <c r="AE2" s="76"/>
      <c r="AF2" s="76"/>
      <c r="AH2" s="78"/>
      <c r="AI2" s="79" t="s">
        <v>156</v>
      </c>
      <c r="AJ2" s="79" t="s">
        <v>157</v>
      </c>
      <c r="AK2" s="79" t="s">
        <v>158</v>
      </c>
      <c r="AL2" s="79" t="s">
        <v>159</v>
      </c>
      <c r="AM2" s="79" t="s">
        <v>160</v>
      </c>
      <c r="AN2" s="79" t="s">
        <v>161</v>
      </c>
      <c r="AO2" s="79" t="s">
        <v>162</v>
      </c>
      <c r="AP2" s="79" t="s">
        <v>163</v>
      </c>
      <c r="AQ2" s="79" t="s">
        <v>164</v>
      </c>
      <c r="AR2" s="79" t="s">
        <v>165</v>
      </c>
      <c r="AS2" s="79" t="s">
        <v>166</v>
      </c>
      <c r="AT2" s="79" t="s">
        <v>167</v>
      </c>
    </row>
    <row r="3" spans="1:46" ht="18" customHeight="1">
      <c r="A3" s="482" t="s">
        <v>168</v>
      </c>
      <c r="B3" s="482"/>
      <c r="C3" s="482"/>
      <c r="D3" s="482"/>
      <c r="E3" s="482"/>
      <c r="F3" s="482"/>
      <c r="G3" s="482"/>
      <c r="H3" s="482"/>
      <c r="I3" s="482"/>
      <c r="J3" s="482"/>
      <c r="K3" s="482"/>
      <c r="L3" s="482"/>
      <c r="M3" s="482"/>
      <c r="N3" s="482"/>
      <c r="O3" s="482"/>
      <c r="P3" s="482"/>
      <c r="Q3" s="482"/>
      <c r="R3" s="482"/>
      <c r="S3" s="482"/>
      <c r="T3" s="482"/>
      <c r="U3" s="482"/>
      <c r="V3" s="482"/>
      <c r="W3" s="482"/>
      <c r="X3" s="482"/>
      <c r="Y3" s="482"/>
      <c r="Z3" s="482"/>
      <c r="AA3" s="482"/>
      <c r="AB3" s="482"/>
      <c r="AC3" s="482"/>
      <c r="AD3" s="482"/>
      <c r="AE3" s="482"/>
      <c r="AF3" s="482"/>
      <c r="AH3" s="80" t="s">
        <v>169</v>
      </c>
      <c r="AI3" s="81">
        <f>U38</f>
        <v>0</v>
      </c>
      <c r="AJ3" s="81">
        <f>U67</f>
        <v>0</v>
      </c>
      <c r="AK3" s="81">
        <f>U99</f>
        <v>0</v>
      </c>
      <c r="AL3" s="81">
        <f>U130</f>
        <v>0</v>
      </c>
      <c r="AM3" s="81">
        <f>U162</f>
        <v>0</v>
      </c>
      <c r="AN3" s="81">
        <f>U193</f>
        <v>0</v>
      </c>
      <c r="AO3" s="81">
        <f>U226</f>
        <v>0</v>
      </c>
      <c r="AP3" s="81">
        <f>U258</f>
        <v>0</v>
      </c>
      <c r="AQ3" s="81">
        <f>U289</f>
        <v>0</v>
      </c>
      <c r="AR3" s="81">
        <f>U321</f>
        <v>0</v>
      </c>
      <c r="AS3" s="81">
        <f>U352</f>
        <v>0</v>
      </c>
      <c r="AT3" s="81">
        <f>U384</f>
        <v>0</v>
      </c>
    </row>
    <row r="4" spans="1:46" ht="18" customHeight="1">
      <c r="A4" s="75"/>
      <c r="B4" s="75"/>
      <c r="C4" s="75"/>
      <c r="D4" s="75"/>
      <c r="E4" s="75"/>
      <c r="F4" s="75"/>
      <c r="G4" s="75"/>
      <c r="H4" s="75"/>
      <c r="I4" s="75"/>
      <c r="J4" s="75"/>
      <c r="K4" s="75"/>
      <c r="L4" s="75"/>
      <c r="M4" s="75"/>
      <c r="N4" s="75"/>
      <c r="O4" s="75"/>
      <c r="P4" s="75"/>
      <c r="Q4" s="75"/>
      <c r="R4" s="75"/>
      <c r="S4" s="75"/>
      <c r="T4" s="75"/>
      <c r="U4" s="76"/>
      <c r="V4" s="76"/>
      <c r="W4" s="76"/>
      <c r="X4" s="76"/>
      <c r="Y4" s="76"/>
      <c r="Z4" s="76"/>
      <c r="AA4" s="76"/>
      <c r="AB4" s="76"/>
      <c r="AC4" s="76"/>
      <c r="AD4" s="76"/>
      <c r="AE4" s="76"/>
      <c r="AF4" s="76"/>
      <c r="AH4" s="80" t="s">
        <v>398</v>
      </c>
      <c r="AI4" s="81">
        <f>X38</f>
        <v>0</v>
      </c>
      <c r="AJ4" s="81">
        <f>X67</f>
        <v>0</v>
      </c>
      <c r="AK4" s="81">
        <f>X99</f>
        <v>0</v>
      </c>
      <c r="AL4" s="81">
        <f>X130</f>
        <v>0</v>
      </c>
      <c r="AM4" s="81">
        <f>X162</f>
        <v>0</v>
      </c>
      <c r="AN4" s="81">
        <f>X193</f>
        <v>0</v>
      </c>
      <c r="AO4" s="81">
        <f>X226</f>
        <v>0</v>
      </c>
      <c r="AP4" s="81">
        <f>X258</f>
        <v>0</v>
      </c>
      <c r="AQ4" s="81">
        <f>X289</f>
        <v>0</v>
      </c>
      <c r="AR4" s="81">
        <f>X321</f>
        <v>0</v>
      </c>
      <c r="AS4" s="81">
        <f>X352</f>
        <v>0</v>
      </c>
      <c r="AT4" s="81">
        <f>X384</f>
        <v>0</v>
      </c>
    </row>
    <row r="5" spans="1:46" ht="18" customHeight="1">
      <c r="A5" s="483" t="s">
        <v>171</v>
      </c>
      <c r="B5" s="483"/>
      <c r="C5" s="483"/>
      <c r="D5" s="483"/>
      <c r="E5" s="483" t="s">
        <v>172</v>
      </c>
      <c r="F5" s="483"/>
      <c r="G5" s="483"/>
      <c r="H5" s="483"/>
      <c r="I5" s="483"/>
      <c r="J5" s="483"/>
      <c r="K5" s="483"/>
      <c r="L5" s="483"/>
      <c r="M5" s="483"/>
      <c r="N5" s="483"/>
      <c r="O5" s="483"/>
      <c r="P5" s="483"/>
      <c r="Q5" s="483"/>
      <c r="R5" s="483"/>
      <c r="S5" s="483"/>
      <c r="T5" s="483"/>
      <c r="U5" s="484" t="s">
        <v>173</v>
      </c>
      <c r="V5" s="484"/>
      <c r="W5" s="484"/>
      <c r="X5" s="484"/>
      <c r="Y5" s="484"/>
      <c r="Z5" s="484"/>
      <c r="AA5" s="484"/>
      <c r="AB5" s="484"/>
      <c r="AC5" s="484"/>
      <c r="AD5" s="484"/>
      <c r="AE5" s="484"/>
      <c r="AF5" s="484"/>
      <c r="AH5" s="80" t="s">
        <v>170</v>
      </c>
      <c r="AI5" s="81">
        <f>AA38</f>
        <v>0</v>
      </c>
      <c r="AJ5" s="81">
        <f>AA67</f>
        <v>0</v>
      </c>
      <c r="AK5" s="81">
        <f>AA99</f>
        <v>0</v>
      </c>
      <c r="AL5" s="81">
        <f>AA130</f>
        <v>0</v>
      </c>
      <c r="AM5" s="81">
        <f>AA162</f>
        <v>0</v>
      </c>
      <c r="AN5" s="81">
        <f>AA193</f>
        <v>0</v>
      </c>
      <c r="AO5" s="81">
        <f>AA226</f>
        <v>0</v>
      </c>
      <c r="AP5" s="81">
        <f>AA258</f>
        <v>0</v>
      </c>
      <c r="AQ5" s="81">
        <f>AA289</f>
        <v>0</v>
      </c>
      <c r="AR5" s="81">
        <f>AA321</f>
        <v>0</v>
      </c>
      <c r="AS5" s="81">
        <f>AA352</f>
        <v>0</v>
      </c>
      <c r="AT5" s="81">
        <f>AA384</f>
        <v>0</v>
      </c>
    </row>
    <row r="6" spans="1:46" ht="18" customHeight="1">
      <c r="A6" s="483"/>
      <c r="B6" s="483"/>
      <c r="C6" s="483"/>
      <c r="D6" s="483"/>
      <c r="E6" s="483"/>
      <c r="F6" s="483"/>
      <c r="G6" s="483"/>
      <c r="H6" s="483"/>
      <c r="I6" s="483"/>
      <c r="J6" s="483"/>
      <c r="K6" s="483"/>
      <c r="L6" s="483"/>
      <c r="M6" s="483"/>
      <c r="N6" s="483"/>
      <c r="O6" s="483"/>
      <c r="P6" s="483"/>
      <c r="Q6" s="483"/>
      <c r="R6" s="483"/>
      <c r="S6" s="483"/>
      <c r="T6" s="483"/>
      <c r="U6" s="485" t="s">
        <v>175</v>
      </c>
      <c r="V6" s="485"/>
      <c r="W6" s="485"/>
      <c r="X6" s="486" t="s">
        <v>176</v>
      </c>
      <c r="Y6" s="486"/>
      <c r="Z6" s="486"/>
      <c r="AA6" s="486" t="s">
        <v>170</v>
      </c>
      <c r="AB6" s="486"/>
      <c r="AC6" s="486"/>
      <c r="AD6" s="487" t="s">
        <v>174</v>
      </c>
      <c r="AE6" s="487"/>
      <c r="AF6" s="487"/>
      <c r="AH6" s="80" t="s">
        <v>174</v>
      </c>
      <c r="AI6" s="81">
        <f>AD38</f>
        <v>0</v>
      </c>
      <c r="AJ6" s="81">
        <f>AD67</f>
        <v>0</v>
      </c>
      <c r="AK6" s="81">
        <f>AD99</f>
        <v>0</v>
      </c>
      <c r="AL6" s="81">
        <f>AD130</f>
        <v>0</v>
      </c>
      <c r="AM6" s="81">
        <f>AD162</f>
        <v>0</v>
      </c>
      <c r="AN6" s="81">
        <f>AD193</f>
        <v>0</v>
      </c>
      <c r="AO6" s="81">
        <f>AD226</f>
        <v>0</v>
      </c>
      <c r="AP6" s="81">
        <f>AD258</f>
        <v>0</v>
      </c>
      <c r="AQ6" s="81">
        <f>AD289</f>
        <v>0</v>
      </c>
      <c r="AR6" s="81">
        <f>AD321</f>
        <v>0</v>
      </c>
      <c r="AS6" s="81">
        <f>AD352</f>
        <v>0</v>
      </c>
      <c r="AT6" s="81">
        <f>AD384</f>
        <v>0</v>
      </c>
    </row>
    <row r="7" spans="1:46" ht="21" customHeight="1">
      <c r="A7" s="478">
        <v>45658</v>
      </c>
      <c r="B7" s="478"/>
      <c r="C7" s="478"/>
      <c r="D7" s="478"/>
      <c r="E7" s="479"/>
      <c r="F7" s="479"/>
      <c r="G7" s="479"/>
      <c r="H7" s="479"/>
      <c r="I7" s="479"/>
      <c r="J7" s="479"/>
      <c r="K7" s="479"/>
      <c r="L7" s="479"/>
      <c r="M7" s="479"/>
      <c r="N7" s="479"/>
      <c r="O7" s="479"/>
      <c r="P7" s="479"/>
      <c r="Q7" s="479"/>
      <c r="R7" s="479"/>
      <c r="S7" s="479"/>
      <c r="T7" s="479"/>
      <c r="U7" s="480"/>
      <c r="V7" s="480"/>
      <c r="W7" s="480"/>
      <c r="X7" s="481"/>
      <c r="Y7" s="481"/>
      <c r="Z7" s="481"/>
      <c r="AA7" s="481"/>
      <c r="AB7" s="481"/>
      <c r="AC7" s="481"/>
      <c r="AD7" s="481"/>
      <c r="AE7" s="481"/>
      <c r="AF7" s="481"/>
      <c r="AG7" s="74" t="s">
        <v>177</v>
      </c>
    </row>
    <row r="8" spans="1:46" ht="21" customHeight="1">
      <c r="A8" s="475">
        <v>45659</v>
      </c>
      <c r="B8" s="476"/>
      <c r="C8" s="476"/>
      <c r="D8" s="477"/>
      <c r="E8" s="466"/>
      <c r="F8" s="466"/>
      <c r="G8" s="466"/>
      <c r="H8" s="466"/>
      <c r="I8" s="466"/>
      <c r="J8" s="466"/>
      <c r="K8" s="466"/>
      <c r="L8" s="466"/>
      <c r="M8" s="466"/>
      <c r="N8" s="466"/>
      <c r="O8" s="466"/>
      <c r="P8" s="466"/>
      <c r="Q8" s="466"/>
      <c r="R8" s="466"/>
      <c r="S8" s="466"/>
      <c r="T8" s="466"/>
      <c r="U8" s="467"/>
      <c r="V8" s="467"/>
      <c r="W8" s="467"/>
      <c r="X8" s="468"/>
      <c r="Y8" s="468"/>
      <c r="Z8" s="468"/>
      <c r="AA8" s="468"/>
      <c r="AB8" s="468"/>
      <c r="AC8" s="468"/>
      <c r="AD8" s="468"/>
      <c r="AE8" s="468"/>
      <c r="AF8" s="468"/>
      <c r="AG8" s="82" t="s">
        <v>178</v>
      </c>
    </row>
    <row r="9" spans="1:46" ht="21" customHeight="1">
      <c r="A9" s="465">
        <v>45660</v>
      </c>
      <c r="B9" s="465"/>
      <c r="C9" s="465"/>
      <c r="D9" s="465"/>
      <c r="E9" s="466"/>
      <c r="F9" s="466"/>
      <c r="G9" s="466"/>
      <c r="H9" s="466"/>
      <c r="I9" s="466"/>
      <c r="J9" s="466"/>
      <c r="K9" s="466"/>
      <c r="L9" s="466"/>
      <c r="M9" s="466"/>
      <c r="N9" s="466"/>
      <c r="O9" s="466"/>
      <c r="P9" s="466"/>
      <c r="Q9" s="466"/>
      <c r="R9" s="466"/>
      <c r="S9" s="466"/>
      <c r="T9" s="466"/>
      <c r="U9" s="467"/>
      <c r="V9" s="467"/>
      <c r="W9" s="467"/>
      <c r="X9" s="468"/>
      <c r="Y9" s="468"/>
      <c r="Z9" s="468"/>
      <c r="AA9" s="468"/>
      <c r="AB9" s="468"/>
      <c r="AC9" s="468"/>
      <c r="AD9" s="468"/>
      <c r="AE9" s="468"/>
      <c r="AF9" s="468"/>
      <c r="AG9" s="82" t="s">
        <v>179</v>
      </c>
    </row>
    <row r="10" spans="1:46" ht="21" customHeight="1">
      <c r="A10" s="475">
        <v>45661</v>
      </c>
      <c r="B10" s="476"/>
      <c r="C10" s="476"/>
      <c r="D10" s="477"/>
      <c r="E10" s="466"/>
      <c r="F10" s="466"/>
      <c r="G10" s="466"/>
      <c r="H10" s="466"/>
      <c r="I10" s="466"/>
      <c r="J10" s="466"/>
      <c r="K10" s="466"/>
      <c r="L10" s="466"/>
      <c r="M10" s="466"/>
      <c r="N10" s="466"/>
      <c r="O10" s="466"/>
      <c r="P10" s="466"/>
      <c r="Q10" s="466"/>
      <c r="R10" s="466"/>
      <c r="S10" s="466"/>
      <c r="T10" s="466"/>
      <c r="U10" s="467"/>
      <c r="V10" s="467"/>
      <c r="W10" s="467"/>
      <c r="X10" s="468"/>
      <c r="Y10" s="468"/>
      <c r="Z10" s="468"/>
      <c r="AA10" s="468"/>
      <c r="AB10" s="468"/>
      <c r="AC10" s="468"/>
      <c r="AD10" s="468"/>
      <c r="AE10" s="468"/>
      <c r="AF10" s="468"/>
      <c r="AG10" s="74" t="s">
        <v>180</v>
      </c>
    </row>
    <row r="11" spans="1:46" ht="21" customHeight="1">
      <c r="A11" s="465">
        <v>45662</v>
      </c>
      <c r="B11" s="465"/>
      <c r="C11" s="465"/>
      <c r="D11" s="465"/>
      <c r="E11" s="466"/>
      <c r="F11" s="466"/>
      <c r="G11" s="466"/>
      <c r="H11" s="466"/>
      <c r="I11" s="466"/>
      <c r="J11" s="466"/>
      <c r="K11" s="466"/>
      <c r="L11" s="466"/>
      <c r="M11" s="466"/>
      <c r="N11" s="466"/>
      <c r="O11" s="466"/>
      <c r="P11" s="466"/>
      <c r="Q11" s="466"/>
      <c r="R11" s="466"/>
      <c r="S11" s="466"/>
      <c r="T11" s="466"/>
      <c r="U11" s="467"/>
      <c r="V11" s="467"/>
      <c r="W11" s="467"/>
      <c r="X11" s="468"/>
      <c r="Y11" s="468"/>
      <c r="Z11" s="468"/>
      <c r="AA11" s="468"/>
      <c r="AB11" s="468"/>
      <c r="AC11" s="468"/>
      <c r="AD11" s="468"/>
      <c r="AE11" s="468"/>
      <c r="AF11" s="468"/>
      <c r="AG11" s="82" t="s">
        <v>181</v>
      </c>
    </row>
    <row r="12" spans="1:46" ht="21" customHeight="1">
      <c r="A12" s="475">
        <v>45663</v>
      </c>
      <c r="B12" s="476"/>
      <c r="C12" s="476"/>
      <c r="D12" s="477"/>
      <c r="E12" s="466"/>
      <c r="F12" s="466"/>
      <c r="G12" s="466"/>
      <c r="H12" s="466"/>
      <c r="I12" s="466"/>
      <c r="J12" s="466"/>
      <c r="K12" s="466"/>
      <c r="L12" s="466"/>
      <c r="M12" s="466"/>
      <c r="N12" s="466"/>
      <c r="O12" s="466"/>
      <c r="P12" s="466"/>
      <c r="Q12" s="466"/>
      <c r="R12" s="466"/>
      <c r="S12" s="466"/>
      <c r="T12" s="466"/>
      <c r="U12" s="467"/>
      <c r="V12" s="467"/>
      <c r="W12" s="467"/>
      <c r="X12" s="468"/>
      <c r="Y12" s="468"/>
      <c r="Z12" s="468"/>
      <c r="AA12" s="468"/>
      <c r="AB12" s="468"/>
      <c r="AC12" s="468"/>
      <c r="AD12" s="468"/>
      <c r="AE12" s="468"/>
      <c r="AF12" s="468"/>
    </row>
    <row r="13" spans="1:46" ht="21" customHeight="1">
      <c r="A13" s="465">
        <v>45664</v>
      </c>
      <c r="B13" s="465"/>
      <c r="C13" s="465"/>
      <c r="D13" s="465"/>
      <c r="E13" s="466"/>
      <c r="F13" s="466"/>
      <c r="G13" s="466"/>
      <c r="H13" s="466"/>
      <c r="I13" s="466"/>
      <c r="J13" s="466"/>
      <c r="K13" s="466"/>
      <c r="L13" s="466"/>
      <c r="M13" s="466"/>
      <c r="N13" s="466"/>
      <c r="O13" s="466"/>
      <c r="P13" s="466"/>
      <c r="Q13" s="466"/>
      <c r="R13" s="466"/>
      <c r="S13" s="466"/>
      <c r="T13" s="466"/>
      <c r="U13" s="467"/>
      <c r="V13" s="467"/>
      <c r="W13" s="467"/>
      <c r="X13" s="468"/>
      <c r="Y13" s="468"/>
      <c r="Z13" s="468"/>
      <c r="AA13" s="468"/>
      <c r="AB13" s="468"/>
      <c r="AC13" s="468"/>
      <c r="AD13" s="468"/>
      <c r="AE13" s="468"/>
      <c r="AF13" s="468"/>
      <c r="AG13" s="74" t="s">
        <v>182</v>
      </c>
    </row>
    <row r="14" spans="1:46" ht="21" customHeight="1">
      <c r="A14" s="475">
        <v>45665</v>
      </c>
      <c r="B14" s="476"/>
      <c r="C14" s="476"/>
      <c r="D14" s="477"/>
      <c r="E14" s="466"/>
      <c r="F14" s="466"/>
      <c r="G14" s="466"/>
      <c r="H14" s="466"/>
      <c r="I14" s="466"/>
      <c r="J14" s="466"/>
      <c r="K14" s="466"/>
      <c r="L14" s="466"/>
      <c r="M14" s="466"/>
      <c r="N14" s="466"/>
      <c r="O14" s="466"/>
      <c r="P14" s="466"/>
      <c r="Q14" s="466"/>
      <c r="R14" s="466"/>
      <c r="S14" s="466"/>
      <c r="T14" s="466"/>
      <c r="U14" s="467"/>
      <c r="V14" s="467"/>
      <c r="W14" s="467"/>
      <c r="X14" s="468"/>
      <c r="Y14" s="468"/>
      <c r="Z14" s="468"/>
      <c r="AA14" s="468"/>
      <c r="AB14" s="468"/>
      <c r="AC14" s="468"/>
      <c r="AD14" s="468"/>
      <c r="AE14" s="468"/>
      <c r="AF14" s="468"/>
      <c r="AG14" s="74" t="s">
        <v>183</v>
      </c>
    </row>
    <row r="15" spans="1:46" ht="21" customHeight="1">
      <c r="A15" s="465">
        <v>45666</v>
      </c>
      <c r="B15" s="465"/>
      <c r="C15" s="465"/>
      <c r="D15" s="465"/>
      <c r="E15" s="466"/>
      <c r="F15" s="466"/>
      <c r="G15" s="466"/>
      <c r="H15" s="466"/>
      <c r="I15" s="466"/>
      <c r="J15" s="466"/>
      <c r="K15" s="466"/>
      <c r="L15" s="466"/>
      <c r="M15" s="466"/>
      <c r="N15" s="466"/>
      <c r="O15" s="466"/>
      <c r="P15" s="466"/>
      <c r="Q15" s="466"/>
      <c r="R15" s="466"/>
      <c r="S15" s="466"/>
      <c r="T15" s="466"/>
      <c r="U15" s="467"/>
      <c r="V15" s="467"/>
      <c r="W15" s="467"/>
      <c r="X15" s="468"/>
      <c r="Y15" s="468"/>
      <c r="Z15" s="468"/>
      <c r="AA15" s="468"/>
      <c r="AB15" s="468"/>
      <c r="AC15" s="468"/>
      <c r="AD15" s="468"/>
      <c r="AE15" s="468"/>
      <c r="AF15" s="468"/>
      <c r="AG15" s="74" t="s">
        <v>184</v>
      </c>
    </row>
    <row r="16" spans="1:46" ht="21" customHeight="1">
      <c r="A16" s="475">
        <v>45667</v>
      </c>
      <c r="B16" s="476"/>
      <c r="C16" s="476"/>
      <c r="D16" s="477"/>
      <c r="E16" s="466"/>
      <c r="F16" s="466"/>
      <c r="G16" s="466"/>
      <c r="H16" s="466"/>
      <c r="I16" s="466"/>
      <c r="J16" s="466"/>
      <c r="K16" s="466"/>
      <c r="L16" s="466"/>
      <c r="M16" s="466"/>
      <c r="N16" s="466"/>
      <c r="O16" s="466"/>
      <c r="P16" s="466"/>
      <c r="Q16" s="466"/>
      <c r="R16" s="466"/>
      <c r="S16" s="466"/>
      <c r="T16" s="466"/>
      <c r="U16" s="467"/>
      <c r="V16" s="467"/>
      <c r="W16" s="467"/>
      <c r="X16" s="468"/>
      <c r="Y16" s="468"/>
      <c r="Z16" s="468"/>
      <c r="AA16" s="468"/>
      <c r="AB16" s="468"/>
      <c r="AC16" s="468"/>
      <c r="AD16" s="468"/>
      <c r="AE16" s="468"/>
      <c r="AF16" s="468"/>
      <c r="AG16" s="74" t="s">
        <v>185</v>
      </c>
    </row>
    <row r="17" spans="1:34" ht="21" customHeight="1">
      <c r="A17" s="465">
        <v>45668</v>
      </c>
      <c r="B17" s="465"/>
      <c r="C17" s="465"/>
      <c r="D17" s="465"/>
      <c r="E17" s="466"/>
      <c r="F17" s="466"/>
      <c r="G17" s="466"/>
      <c r="H17" s="466"/>
      <c r="I17" s="466"/>
      <c r="J17" s="466"/>
      <c r="K17" s="466"/>
      <c r="L17" s="466"/>
      <c r="M17" s="466"/>
      <c r="N17" s="466"/>
      <c r="O17" s="466"/>
      <c r="P17" s="466"/>
      <c r="Q17" s="466"/>
      <c r="R17" s="466"/>
      <c r="S17" s="466"/>
      <c r="T17" s="466"/>
      <c r="U17" s="467"/>
      <c r="V17" s="467"/>
      <c r="W17" s="467"/>
      <c r="X17" s="468"/>
      <c r="Y17" s="468"/>
      <c r="Z17" s="468"/>
      <c r="AA17" s="468"/>
      <c r="AB17" s="468"/>
      <c r="AC17" s="468"/>
      <c r="AD17" s="468"/>
      <c r="AE17" s="468"/>
      <c r="AF17" s="468"/>
    </row>
    <row r="18" spans="1:34" ht="21" customHeight="1">
      <c r="A18" s="475">
        <v>45669</v>
      </c>
      <c r="B18" s="476"/>
      <c r="C18" s="476"/>
      <c r="D18" s="477"/>
      <c r="E18" s="466"/>
      <c r="F18" s="466"/>
      <c r="G18" s="466"/>
      <c r="H18" s="466"/>
      <c r="I18" s="466"/>
      <c r="J18" s="466"/>
      <c r="K18" s="466"/>
      <c r="L18" s="466"/>
      <c r="M18" s="466"/>
      <c r="N18" s="466"/>
      <c r="O18" s="466"/>
      <c r="P18" s="466"/>
      <c r="Q18" s="466"/>
      <c r="R18" s="466"/>
      <c r="S18" s="466"/>
      <c r="T18" s="466"/>
      <c r="U18" s="467"/>
      <c r="V18" s="467"/>
      <c r="W18" s="467"/>
      <c r="X18" s="468"/>
      <c r="Y18" s="468"/>
      <c r="Z18" s="468"/>
      <c r="AA18" s="468"/>
      <c r="AB18" s="468"/>
      <c r="AC18" s="468"/>
      <c r="AD18" s="468"/>
      <c r="AE18" s="468"/>
      <c r="AF18" s="468"/>
      <c r="AH18" s="83" t="s">
        <v>186</v>
      </c>
    </row>
    <row r="19" spans="1:34" ht="21" customHeight="1">
      <c r="A19" s="465">
        <v>45670</v>
      </c>
      <c r="B19" s="465"/>
      <c r="C19" s="465"/>
      <c r="D19" s="465"/>
      <c r="E19" s="466"/>
      <c r="F19" s="466"/>
      <c r="G19" s="466"/>
      <c r="H19" s="466"/>
      <c r="I19" s="466"/>
      <c r="J19" s="466"/>
      <c r="K19" s="466"/>
      <c r="L19" s="466"/>
      <c r="M19" s="466"/>
      <c r="N19" s="466"/>
      <c r="O19" s="466"/>
      <c r="P19" s="466"/>
      <c r="Q19" s="466"/>
      <c r="R19" s="466"/>
      <c r="S19" s="466"/>
      <c r="T19" s="466"/>
      <c r="U19" s="467"/>
      <c r="V19" s="467"/>
      <c r="W19" s="467"/>
      <c r="X19" s="468"/>
      <c r="Y19" s="468"/>
      <c r="Z19" s="468"/>
      <c r="AA19" s="468"/>
      <c r="AB19" s="468"/>
      <c r="AC19" s="468"/>
      <c r="AD19" s="468"/>
      <c r="AE19" s="468"/>
      <c r="AF19" s="468"/>
      <c r="AH19" s="83" t="s">
        <v>187</v>
      </c>
    </row>
    <row r="20" spans="1:34" ht="21" customHeight="1">
      <c r="A20" s="475">
        <v>45671</v>
      </c>
      <c r="B20" s="476"/>
      <c r="C20" s="476"/>
      <c r="D20" s="477"/>
      <c r="E20" s="466"/>
      <c r="F20" s="466"/>
      <c r="G20" s="466"/>
      <c r="H20" s="466"/>
      <c r="I20" s="466"/>
      <c r="J20" s="466"/>
      <c r="K20" s="466"/>
      <c r="L20" s="466"/>
      <c r="M20" s="466"/>
      <c r="N20" s="466"/>
      <c r="O20" s="466"/>
      <c r="P20" s="466"/>
      <c r="Q20" s="466"/>
      <c r="R20" s="466"/>
      <c r="S20" s="466"/>
      <c r="T20" s="466"/>
      <c r="U20" s="467"/>
      <c r="V20" s="467"/>
      <c r="W20" s="467"/>
      <c r="X20" s="468"/>
      <c r="Y20" s="468"/>
      <c r="Z20" s="468"/>
      <c r="AA20" s="468"/>
      <c r="AB20" s="468"/>
      <c r="AC20" s="468"/>
      <c r="AD20" s="468"/>
      <c r="AE20" s="468"/>
      <c r="AF20" s="468"/>
    </row>
    <row r="21" spans="1:34" ht="21" customHeight="1">
      <c r="A21" s="465">
        <v>45672</v>
      </c>
      <c r="B21" s="465"/>
      <c r="C21" s="465"/>
      <c r="D21" s="465"/>
      <c r="E21" s="466"/>
      <c r="F21" s="466"/>
      <c r="G21" s="466"/>
      <c r="H21" s="466"/>
      <c r="I21" s="466"/>
      <c r="J21" s="466"/>
      <c r="K21" s="466"/>
      <c r="L21" s="466"/>
      <c r="M21" s="466"/>
      <c r="N21" s="466"/>
      <c r="O21" s="466"/>
      <c r="P21" s="466"/>
      <c r="Q21" s="466"/>
      <c r="R21" s="466"/>
      <c r="S21" s="466"/>
      <c r="T21" s="466"/>
      <c r="U21" s="467"/>
      <c r="V21" s="467"/>
      <c r="W21" s="467"/>
      <c r="X21" s="468"/>
      <c r="Y21" s="468"/>
      <c r="Z21" s="468"/>
      <c r="AA21" s="468"/>
      <c r="AB21" s="468"/>
      <c r="AC21" s="468"/>
      <c r="AD21" s="468"/>
      <c r="AE21" s="468"/>
      <c r="AF21" s="468"/>
    </row>
    <row r="22" spans="1:34" ht="21" customHeight="1">
      <c r="A22" s="475">
        <v>45673</v>
      </c>
      <c r="B22" s="476"/>
      <c r="C22" s="476"/>
      <c r="D22" s="477"/>
      <c r="E22" s="466"/>
      <c r="F22" s="466"/>
      <c r="G22" s="466"/>
      <c r="H22" s="466"/>
      <c r="I22" s="466"/>
      <c r="J22" s="466"/>
      <c r="K22" s="466"/>
      <c r="L22" s="466"/>
      <c r="M22" s="466"/>
      <c r="N22" s="466"/>
      <c r="O22" s="466"/>
      <c r="P22" s="466"/>
      <c r="Q22" s="466"/>
      <c r="R22" s="466"/>
      <c r="S22" s="466"/>
      <c r="T22" s="466"/>
      <c r="U22" s="467"/>
      <c r="V22" s="467"/>
      <c r="W22" s="467"/>
      <c r="X22" s="468"/>
      <c r="Y22" s="468"/>
      <c r="Z22" s="468"/>
      <c r="AA22" s="468"/>
      <c r="AB22" s="468"/>
      <c r="AC22" s="468"/>
      <c r="AD22" s="468"/>
      <c r="AE22" s="468"/>
      <c r="AF22" s="468"/>
    </row>
    <row r="23" spans="1:34" ht="21" customHeight="1">
      <c r="A23" s="465">
        <v>45674</v>
      </c>
      <c r="B23" s="465"/>
      <c r="C23" s="465"/>
      <c r="D23" s="465"/>
      <c r="E23" s="466"/>
      <c r="F23" s="466"/>
      <c r="G23" s="466"/>
      <c r="H23" s="466"/>
      <c r="I23" s="466"/>
      <c r="J23" s="466"/>
      <c r="K23" s="466"/>
      <c r="L23" s="466"/>
      <c r="M23" s="466"/>
      <c r="N23" s="466"/>
      <c r="O23" s="466"/>
      <c r="P23" s="466"/>
      <c r="Q23" s="466"/>
      <c r="R23" s="466"/>
      <c r="S23" s="466"/>
      <c r="T23" s="466"/>
      <c r="U23" s="467"/>
      <c r="V23" s="467"/>
      <c r="W23" s="467"/>
      <c r="X23" s="468"/>
      <c r="Y23" s="468"/>
      <c r="Z23" s="468"/>
      <c r="AA23" s="468"/>
      <c r="AB23" s="468"/>
      <c r="AC23" s="468"/>
      <c r="AD23" s="468"/>
      <c r="AE23" s="468"/>
      <c r="AF23" s="468"/>
    </row>
    <row r="24" spans="1:34" ht="21" customHeight="1">
      <c r="A24" s="475">
        <v>45675</v>
      </c>
      <c r="B24" s="476"/>
      <c r="C24" s="476"/>
      <c r="D24" s="477"/>
      <c r="E24" s="466"/>
      <c r="F24" s="466"/>
      <c r="G24" s="466"/>
      <c r="H24" s="466"/>
      <c r="I24" s="466"/>
      <c r="J24" s="466"/>
      <c r="K24" s="466"/>
      <c r="L24" s="466"/>
      <c r="M24" s="466"/>
      <c r="N24" s="466"/>
      <c r="O24" s="466"/>
      <c r="P24" s="466"/>
      <c r="Q24" s="466"/>
      <c r="R24" s="466"/>
      <c r="S24" s="466"/>
      <c r="T24" s="466"/>
      <c r="U24" s="467"/>
      <c r="V24" s="467"/>
      <c r="W24" s="467"/>
      <c r="X24" s="468"/>
      <c r="Y24" s="468"/>
      <c r="Z24" s="468"/>
      <c r="AA24" s="468"/>
      <c r="AB24" s="468"/>
      <c r="AC24" s="468"/>
      <c r="AD24" s="468"/>
      <c r="AE24" s="468"/>
      <c r="AF24" s="468"/>
    </row>
    <row r="25" spans="1:34" ht="21" customHeight="1">
      <c r="A25" s="465">
        <v>45676</v>
      </c>
      <c r="B25" s="465"/>
      <c r="C25" s="465"/>
      <c r="D25" s="465"/>
      <c r="E25" s="466"/>
      <c r="F25" s="466"/>
      <c r="G25" s="466"/>
      <c r="H25" s="466"/>
      <c r="I25" s="466"/>
      <c r="J25" s="466"/>
      <c r="K25" s="466"/>
      <c r="L25" s="466"/>
      <c r="M25" s="466"/>
      <c r="N25" s="466"/>
      <c r="O25" s="466"/>
      <c r="P25" s="466"/>
      <c r="Q25" s="466"/>
      <c r="R25" s="466"/>
      <c r="S25" s="466"/>
      <c r="T25" s="466"/>
      <c r="U25" s="467"/>
      <c r="V25" s="467"/>
      <c r="W25" s="467"/>
      <c r="X25" s="468"/>
      <c r="Y25" s="468"/>
      <c r="Z25" s="468"/>
      <c r="AA25" s="468"/>
      <c r="AB25" s="468"/>
      <c r="AC25" s="468"/>
      <c r="AD25" s="468"/>
      <c r="AE25" s="468"/>
      <c r="AF25" s="468"/>
    </row>
    <row r="26" spans="1:34" ht="21" customHeight="1">
      <c r="A26" s="475">
        <v>45677</v>
      </c>
      <c r="B26" s="476"/>
      <c r="C26" s="476"/>
      <c r="D26" s="477"/>
      <c r="E26" s="466"/>
      <c r="F26" s="466"/>
      <c r="G26" s="466"/>
      <c r="H26" s="466"/>
      <c r="I26" s="466"/>
      <c r="J26" s="466"/>
      <c r="K26" s="466"/>
      <c r="L26" s="466"/>
      <c r="M26" s="466"/>
      <c r="N26" s="466"/>
      <c r="O26" s="466"/>
      <c r="P26" s="466"/>
      <c r="Q26" s="466"/>
      <c r="R26" s="466"/>
      <c r="S26" s="466"/>
      <c r="T26" s="466"/>
      <c r="U26" s="467"/>
      <c r="V26" s="467"/>
      <c r="W26" s="467"/>
      <c r="X26" s="468"/>
      <c r="Y26" s="468"/>
      <c r="Z26" s="468"/>
      <c r="AA26" s="468"/>
      <c r="AB26" s="468"/>
      <c r="AC26" s="468"/>
      <c r="AD26" s="468"/>
      <c r="AE26" s="468"/>
      <c r="AF26" s="468"/>
    </row>
    <row r="27" spans="1:34" ht="21" customHeight="1">
      <c r="A27" s="465">
        <v>45678</v>
      </c>
      <c r="B27" s="465"/>
      <c r="C27" s="465"/>
      <c r="D27" s="465"/>
      <c r="E27" s="466"/>
      <c r="F27" s="466"/>
      <c r="G27" s="466"/>
      <c r="H27" s="466"/>
      <c r="I27" s="466"/>
      <c r="J27" s="466"/>
      <c r="K27" s="466"/>
      <c r="L27" s="466"/>
      <c r="M27" s="466"/>
      <c r="N27" s="466"/>
      <c r="O27" s="466"/>
      <c r="P27" s="466"/>
      <c r="Q27" s="466"/>
      <c r="R27" s="466"/>
      <c r="S27" s="466"/>
      <c r="T27" s="466"/>
      <c r="U27" s="467"/>
      <c r="V27" s="467"/>
      <c r="W27" s="467"/>
      <c r="X27" s="468"/>
      <c r="Y27" s="468"/>
      <c r="Z27" s="468"/>
      <c r="AA27" s="468"/>
      <c r="AB27" s="468"/>
      <c r="AC27" s="468"/>
      <c r="AD27" s="468"/>
      <c r="AE27" s="468"/>
      <c r="AF27" s="468"/>
    </row>
    <row r="28" spans="1:34" ht="21" customHeight="1">
      <c r="A28" s="475">
        <v>45679</v>
      </c>
      <c r="B28" s="476"/>
      <c r="C28" s="476"/>
      <c r="D28" s="477"/>
      <c r="E28" s="466"/>
      <c r="F28" s="466"/>
      <c r="G28" s="466"/>
      <c r="H28" s="466"/>
      <c r="I28" s="466"/>
      <c r="J28" s="466"/>
      <c r="K28" s="466"/>
      <c r="L28" s="466"/>
      <c r="M28" s="466"/>
      <c r="N28" s="466"/>
      <c r="O28" s="466"/>
      <c r="P28" s="466"/>
      <c r="Q28" s="466"/>
      <c r="R28" s="466"/>
      <c r="S28" s="466"/>
      <c r="T28" s="466"/>
      <c r="U28" s="467"/>
      <c r="V28" s="467"/>
      <c r="W28" s="467"/>
      <c r="X28" s="468"/>
      <c r="Y28" s="468"/>
      <c r="Z28" s="468"/>
      <c r="AA28" s="468"/>
      <c r="AB28" s="468"/>
      <c r="AC28" s="468"/>
      <c r="AD28" s="468"/>
      <c r="AE28" s="468"/>
      <c r="AF28" s="468"/>
    </row>
    <row r="29" spans="1:34" ht="21" customHeight="1">
      <c r="A29" s="465">
        <v>45680</v>
      </c>
      <c r="B29" s="465"/>
      <c r="C29" s="465"/>
      <c r="D29" s="465"/>
      <c r="E29" s="466"/>
      <c r="F29" s="466"/>
      <c r="G29" s="466"/>
      <c r="H29" s="466"/>
      <c r="I29" s="466"/>
      <c r="J29" s="466"/>
      <c r="K29" s="466"/>
      <c r="L29" s="466"/>
      <c r="M29" s="466"/>
      <c r="N29" s="466"/>
      <c r="O29" s="466"/>
      <c r="P29" s="466"/>
      <c r="Q29" s="466"/>
      <c r="R29" s="466"/>
      <c r="S29" s="466"/>
      <c r="T29" s="466"/>
      <c r="U29" s="467"/>
      <c r="V29" s="467"/>
      <c r="W29" s="467"/>
      <c r="X29" s="468"/>
      <c r="Y29" s="468"/>
      <c r="Z29" s="468"/>
      <c r="AA29" s="468"/>
      <c r="AB29" s="468"/>
      <c r="AC29" s="468"/>
      <c r="AD29" s="468"/>
      <c r="AE29" s="468"/>
      <c r="AF29" s="468"/>
    </row>
    <row r="30" spans="1:34" ht="21" customHeight="1">
      <c r="A30" s="475">
        <v>45681</v>
      </c>
      <c r="B30" s="476"/>
      <c r="C30" s="476"/>
      <c r="D30" s="477"/>
      <c r="E30" s="466"/>
      <c r="F30" s="466"/>
      <c r="G30" s="466"/>
      <c r="H30" s="466"/>
      <c r="I30" s="466"/>
      <c r="J30" s="466"/>
      <c r="K30" s="466"/>
      <c r="L30" s="466"/>
      <c r="M30" s="466"/>
      <c r="N30" s="466"/>
      <c r="O30" s="466"/>
      <c r="P30" s="466"/>
      <c r="Q30" s="466"/>
      <c r="R30" s="466"/>
      <c r="S30" s="466"/>
      <c r="T30" s="466"/>
      <c r="U30" s="467"/>
      <c r="V30" s="467"/>
      <c r="W30" s="467"/>
      <c r="X30" s="468"/>
      <c r="Y30" s="468"/>
      <c r="Z30" s="468"/>
      <c r="AA30" s="468"/>
      <c r="AB30" s="468"/>
      <c r="AC30" s="468"/>
      <c r="AD30" s="468"/>
      <c r="AE30" s="468"/>
      <c r="AF30" s="468"/>
    </row>
    <row r="31" spans="1:34" ht="21" customHeight="1">
      <c r="A31" s="465">
        <v>45682</v>
      </c>
      <c r="B31" s="465"/>
      <c r="C31" s="465"/>
      <c r="D31" s="465"/>
      <c r="E31" s="466"/>
      <c r="F31" s="466"/>
      <c r="G31" s="466"/>
      <c r="H31" s="466"/>
      <c r="I31" s="466"/>
      <c r="J31" s="466"/>
      <c r="K31" s="466"/>
      <c r="L31" s="466"/>
      <c r="M31" s="466"/>
      <c r="N31" s="466"/>
      <c r="O31" s="466"/>
      <c r="P31" s="466"/>
      <c r="Q31" s="466"/>
      <c r="R31" s="466"/>
      <c r="S31" s="466"/>
      <c r="T31" s="466"/>
      <c r="U31" s="467"/>
      <c r="V31" s="467"/>
      <c r="W31" s="467"/>
      <c r="X31" s="468"/>
      <c r="Y31" s="468"/>
      <c r="Z31" s="468"/>
      <c r="AA31" s="468"/>
      <c r="AB31" s="468"/>
      <c r="AC31" s="468"/>
      <c r="AD31" s="468"/>
      <c r="AE31" s="468"/>
      <c r="AF31" s="468"/>
    </row>
    <row r="32" spans="1:34" ht="21" customHeight="1">
      <c r="A32" s="475">
        <v>45683</v>
      </c>
      <c r="B32" s="476"/>
      <c r="C32" s="476"/>
      <c r="D32" s="477"/>
      <c r="E32" s="466"/>
      <c r="F32" s="466"/>
      <c r="G32" s="466"/>
      <c r="H32" s="466"/>
      <c r="I32" s="466"/>
      <c r="J32" s="466"/>
      <c r="K32" s="466"/>
      <c r="L32" s="466"/>
      <c r="M32" s="466"/>
      <c r="N32" s="466"/>
      <c r="O32" s="466"/>
      <c r="P32" s="466"/>
      <c r="Q32" s="466"/>
      <c r="R32" s="466"/>
      <c r="S32" s="466"/>
      <c r="T32" s="466"/>
      <c r="U32" s="467"/>
      <c r="V32" s="467"/>
      <c r="W32" s="467"/>
      <c r="X32" s="468"/>
      <c r="Y32" s="468"/>
      <c r="Z32" s="468"/>
      <c r="AA32" s="468"/>
      <c r="AB32" s="468"/>
      <c r="AC32" s="468"/>
      <c r="AD32" s="468"/>
      <c r="AE32" s="468"/>
      <c r="AF32" s="468"/>
    </row>
    <row r="33" spans="1:33" ht="21" customHeight="1">
      <c r="A33" s="465">
        <v>45684</v>
      </c>
      <c r="B33" s="465"/>
      <c r="C33" s="465"/>
      <c r="D33" s="465"/>
      <c r="E33" s="466"/>
      <c r="F33" s="466"/>
      <c r="G33" s="466"/>
      <c r="H33" s="466"/>
      <c r="I33" s="466"/>
      <c r="J33" s="466"/>
      <c r="K33" s="466"/>
      <c r="L33" s="466"/>
      <c r="M33" s="466"/>
      <c r="N33" s="466"/>
      <c r="O33" s="466"/>
      <c r="P33" s="466"/>
      <c r="Q33" s="466"/>
      <c r="R33" s="466"/>
      <c r="S33" s="466"/>
      <c r="T33" s="466"/>
      <c r="U33" s="467"/>
      <c r="V33" s="467"/>
      <c r="W33" s="467"/>
      <c r="X33" s="468"/>
      <c r="Y33" s="468"/>
      <c r="Z33" s="468"/>
      <c r="AA33" s="468"/>
      <c r="AB33" s="468"/>
      <c r="AC33" s="468"/>
      <c r="AD33" s="468"/>
      <c r="AE33" s="468"/>
      <c r="AF33" s="468"/>
    </row>
    <row r="34" spans="1:33" ht="21" customHeight="1">
      <c r="A34" s="475">
        <v>45685</v>
      </c>
      <c r="B34" s="476"/>
      <c r="C34" s="476"/>
      <c r="D34" s="477"/>
      <c r="E34" s="466"/>
      <c r="F34" s="466"/>
      <c r="G34" s="466"/>
      <c r="H34" s="466"/>
      <c r="I34" s="466"/>
      <c r="J34" s="466"/>
      <c r="K34" s="466"/>
      <c r="L34" s="466"/>
      <c r="M34" s="466"/>
      <c r="N34" s="466"/>
      <c r="O34" s="466"/>
      <c r="P34" s="466"/>
      <c r="Q34" s="466"/>
      <c r="R34" s="466"/>
      <c r="S34" s="466"/>
      <c r="T34" s="466"/>
      <c r="U34" s="467"/>
      <c r="V34" s="467"/>
      <c r="W34" s="467"/>
      <c r="X34" s="468"/>
      <c r="Y34" s="468"/>
      <c r="Z34" s="468"/>
      <c r="AA34" s="468"/>
      <c r="AB34" s="468"/>
      <c r="AC34" s="468"/>
      <c r="AD34" s="468"/>
      <c r="AE34" s="468"/>
      <c r="AF34" s="468"/>
    </row>
    <row r="35" spans="1:33" ht="21" customHeight="1">
      <c r="A35" s="474">
        <v>45686</v>
      </c>
      <c r="B35" s="474"/>
      <c r="C35" s="474"/>
      <c r="D35" s="474"/>
      <c r="E35" s="466"/>
      <c r="F35" s="466"/>
      <c r="G35" s="466"/>
      <c r="H35" s="466"/>
      <c r="I35" s="466"/>
      <c r="J35" s="466"/>
      <c r="K35" s="466"/>
      <c r="L35" s="466"/>
      <c r="M35" s="466"/>
      <c r="N35" s="466"/>
      <c r="O35" s="466"/>
      <c r="P35" s="466"/>
      <c r="Q35" s="466"/>
      <c r="R35" s="466"/>
      <c r="S35" s="466"/>
      <c r="T35" s="466"/>
      <c r="U35" s="467"/>
      <c r="V35" s="467"/>
      <c r="W35" s="467"/>
      <c r="X35" s="468"/>
      <c r="Y35" s="468"/>
      <c r="Z35" s="468"/>
      <c r="AA35" s="468"/>
      <c r="AB35" s="468"/>
      <c r="AC35" s="468"/>
      <c r="AD35" s="468"/>
      <c r="AE35" s="468"/>
      <c r="AF35" s="468"/>
    </row>
    <row r="36" spans="1:33" ht="21" customHeight="1">
      <c r="A36" s="475">
        <v>45687</v>
      </c>
      <c r="B36" s="476"/>
      <c r="C36" s="476"/>
      <c r="D36" s="477"/>
      <c r="E36" s="466"/>
      <c r="F36" s="466"/>
      <c r="G36" s="466"/>
      <c r="H36" s="466"/>
      <c r="I36" s="466"/>
      <c r="J36" s="466"/>
      <c r="K36" s="466"/>
      <c r="L36" s="466"/>
      <c r="M36" s="466"/>
      <c r="N36" s="466"/>
      <c r="O36" s="466"/>
      <c r="P36" s="466"/>
      <c r="Q36" s="466"/>
      <c r="R36" s="466"/>
      <c r="S36" s="466"/>
      <c r="T36" s="466"/>
      <c r="U36" s="467"/>
      <c r="V36" s="467"/>
      <c r="W36" s="467"/>
      <c r="X36" s="468"/>
      <c r="Y36" s="468"/>
      <c r="Z36" s="468"/>
      <c r="AA36" s="468"/>
      <c r="AB36" s="468"/>
      <c r="AC36" s="468"/>
      <c r="AD36" s="468"/>
      <c r="AE36" s="468"/>
      <c r="AF36" s="468"/>
    </row>
    <row r="37" spans="1:33" ht="21" customHeight="1">
      <c r="A37" s="474">
        <v>45688</v>
      </c>
      <c r="B37" s="474"/>
      <c r="C37" s="474"/>
      <c r="D37" s="474"/>
      <c r="E37" s="466"/>
      <c r="F37" s="466"/>
      <c r="G37" s="466"/>
      <c r="H37" s="466"/>
      <c r="I37" s="466"/>
      <c r="J37" s="466"/>
      <c r="K37" s="466"/>
      <c r="L37" s="466"/>
      <c r="M37" s="466"/>
      <c r="N37" s="466"/>
      <c r="O37" s="466"/>
      <c r="P37" s="466"/>
      <c r="Q37" s="466"/>
      <c r="R37" s="466"/>
      <c r="S37" s="466"/>
      <c r="T37" s="466"/>
      <c r="U37" s="467"/>
      <c r="V37" s="467"/>
      <c r="W37" s="467"/>
      <c r="X37" s="468"/>
      <c r="Y37" s="468"/>
      <c r="Z37" s="468"/>
      <c r="AA37" s="468"/>
      <c r="AB37" s="468"/>
      <c r="AC37" s="468"/>
      <c r="AD37" s="468"/>
      <c r="AE37" s="468"/>
      <c r="AF37" s="468"/>
    </row>
    <row r="38" spans="1:33" ht="21" customHeight="1">
      <c r="A38" s="461" t="s">
        <v>188</v>
      </c>
      <c r="B38" s="461"/>
      <c r="C38" s="461"/>
      <c r="D38" s="461"/>
      <c r="E38" s="461"/>
      <c r="F38" s="461"/>
      <c r="G38" s="461"/>
      <c r="H38" s="461"/>
      <c r="I38" s="461"/>
      <c r="J38" s="461"/>
      <c r="K38" s="461"/>
      <c r="L38" s="461"/>
      <c r="M38" s="461"/>
      <c r="N38" s="461"/>
      <c r="O38" s="461"/>
      <c r="P38" s="461"/>
      <c r="Q38" s="461"/>
      <c r="R38" s="461"/>
      <c r="S38" s="461"/>
      <c r="T38" s="461"/>
      <c r="U38" s="469">
        <f>SUM(U7:W37)</f>
        <v>0</v>
      </c>
      <c r="V38" s="470"/>
      <c r="W38" s="471"/>
      <c r="X38" s="472">
        <f>SUM(X7:Z37)</f>
        <v>0</v>
      </c>
      <c r="Y38" s="470"/>
      <c r="Z38" s="471"/>
      <c r="AA38" s="472">
        <f>SUM(AA7:AC37)</f>
        <v>0</v>
      </c>
      <c r="AB38" s="470"/>
      <c r="AC38" s="471"/>
      <c r="AD38" s="472">
        <f>SUM(AD7:AF37)</f>
        <v>0</v>
      </c>
      <c r="AE38" s="470"/>
      <c r="AF38" s="473"/>
      <c r="AG38" s="74" t="s">
        <v>189</v>
      </c>
    </row>
    <row r="39" spans="1:33" ht="21" customHeight="1">
      <c r="A39" s="465">
        <v>41671</v>
      </c>
      <c r="B39" s="465"/>
      <c r="C39" s="465"/>
      <c r="D39" s="465"/>
      <c r="E39" s="466"/>
      <c r="F39" s="466"/>
      <c r="G39" s="466"/>
      <c r="H39" s="466"/>
      <c r="I39" s="466"/>
      <c r="J39" s="466"/>
      <c r="K39" s="466"/>
      <c r="L39" s="466"/>
      <c r="M39" s="466"/>
      <c r="N39" s="466"/>
      <c r="O39" s="466"/>
      <c r="P39" s="466"/>
      <c r="Q39" s="466"/>
      <c r="R39" s="466"/>
      <c r="S39" s="466"/>
      <c r="T39" s="466"/>
      <c r="U39" s="467"/>
      <c r="V39" s="467"/>
      <c r="W39" s="467"/>
      <c r="X39" s="468"/>
      <c r="Y39" s="468"/>
      <c r="Z39" s="468"/>
      <c r="AA39" s="468"/>
      <c r="AB39" s="468"/>
      <c r="AC39" s="468"/>
      <c r="AD39" s="468"/>
      <c r="AE39" s="468"/>
      <c r="AF39" s="468"/>
    </row>
    <row r="40" spans="1:33" ht="21" customHeight="1">
      <c r="A40" s="465">
        <v>41672</v>
      </c>
      <c r="B40" s="465"/>
      <c r="C40" s="465"/>
      <c r="D40" s="465"/>
      <c r="E40" s="466"/>
      <c r="F40" s="466"/>
      <c r="G40" s="466"/>
      <c r="H40" s="466"/>
      <c r="I40" s="466"/>
      <c r="J40" s="466"/>
      <c r="K40" s="466"/>
      <c r="L40" s="466"/>
      <c r="M40" s="466"/>
      <c r="N40" s="466"/>
      <c r="O40" s="466"/>
      <c r="P40" s="466"/>
      <c r="Q40" s="466"/>
      <c r="R40" s="466"/>
      <c r="S40" s="466"/>
      <c r="T40" s="466"/>
      <c r="U40" s="467"/>
      <c r="V40" s="467"/>
      <c r="W40" s="467"/>
      <c r="X40" s="468"/>
      <c r="Y40" s="468"/>
      <c r="Z40" s="468"/>
      <c r="AA40" s="468"/>
      <c r="AB40" s="468"/>
      <c r="AC40" s="468"/>
      <c r="AD40" s="468"/>
      <c r="AE40" s="468"/>
      <c r="AF40" s="468"/>
    </row>
    <row r="41" spans="1:33" ht="21" customHeight="1">
      <c r="A41" s="465">
        <v>41673</v>
      </c>
      <c r="B41" s="465"/>
      <c r="C41" s="465"/>
      <c r="D41" s="465"/>
      <c r="E41" s="466"/>
      <c r="F41" s="466"/>
      <c r="G41" s="466"/>
      <c r="H41" s="466"/>
      <c r="I41" s="466"/>
      <c r="J41" s="466"/>
      <c r="K41" s="466"/>
      <c r="L41" s="466"/>
      <c r="M41" s="466"/>
      <c r="N41" s="466"/>
      <c r="O41" s="466"/>
      <c r="P41" s="466"/>
      <c r="Q41" s="466"/>
      <c r="R41" s="466"/>
      <c r="S41" s="466"/>
      <c r="T41" s="466"/>
      <c r="U41" s="467"/>
      <c r="V41" s="467"/>
      <c r="W41" s="467"/>
      <c r="X41" s="468"/>
      <c r="Y41" s="468"/>
      <c r="Z41" s="468"/>
      <c r="AA41" s="468"/>
      <c r="AB41" s="468"/>
      <c r="AC41" s="468"/>
      <c r="AD41" s="468"/>
      <c r="AE41" s="468"/>
      <c r="AF41" s="468"/>
    </row>
    <row r="42" spans="1:33" ht="21" customHeight="1">
      <c r="A42" s="465">
        <v>41674</v>
      </c>
      <c r="B42" s="465"/>
      <c r="C42" s="465"/>
      <c r="D42" s="465"/>
      <c r="E42" s="466"/>
      <c r="F42" s="466"/>
      <c r="G42" s="466"/>
      <c r="H42" s="466"/>
      <c r="I42" s="466"/>
      <c r="J42" s="466"/>
      <c r="K42" s="466"/>
      <c r="L42" s="466"/>
      <c r="M42" s="466"/>
      <c r="N42" s="466"/>
      <c r="O42" s="466"/>
      <c r="P42" s="466"/>
      <c r="Q42" s="466"/>
      <c r="R42" s="466"/>
      <c r="S42" s="466"/>
      <c r="T42" s="466"/>
      <c r="U42" s="467"/>
      <c r="V42" s="467"/>
      <c r="W42" s="467"/>
      <c r="X42" s="468"/>
      <c r="Y42" s="468"/>
      <c r="Z42" s="468"/>
      <c r="AA42" s="468"/>
      <c r="AB42" s="468"/>
      <c r="AC42" s="468"/>
      <c r="AD42" s="468"/>
      <c r="AE42" s="468"/>
      <c r="AF42" s="468"/>
    </row>
    <row r="43" spans="1:33" ht="21" customHeight="1">
      <c r="A43" s="465">
        <v>41675</v>
      </c>
      <c r="B43" s="465"/>
      <c r="C43" s="465"/>
      <c r="D43" s="465"/>
      <c r="E43" s="466"/>
      <c r="F43" s="466"/>
      <c r="G43" s="466"/>
      <c r="H43" s="466"/>
      <c r="I43" s="466"/>
      <c r="J43" s="466"/>
      <c r="K43" s="466"/>
      <c r="L43" s="466"/>
      <c r="M43" s="466"/>
      <c r="N43" s="466"/>
      <c r="O43" s="466"/>
      <c r="P43" s="466"/>
      <c r="Q43" s="466"/>
      <c r="R43" s="466"/>
      <c r="S43" s="466"/>
      <c r="T43" s="466"/>
      <c r="U43" s="467"/>
      <c r="V43" s="467"/>
      <c r="W43" s="467"/>
      <c r="X43" s="468"/>
      <c r="Y43" s="468"/>
      <c r="Z43" s="468"/>
      <c r="AA43" s="468"/>
      <c r="AB43" s="468"/>
      <c r="AC43" s="468"/>
      <c r="AD43" s="468"/>
      <c r="AE43" s="468"/>
      <c r="AF43" s="468"/>
    </row>
    <row r="44" spans="1:33" ht="21" customHeight="1">
      <c r="A44" s="465">
        <v>41676</v>
      </c>
      <c r="B44" s="465"/>
      <c r="C44" s="465"/>
      <c r="D44" s="465"/>
      <c r="E44" s="466"/>
      <c r="F44" s="466"/>
      <c r="G44" s="466"/>
      <c r="H44" s="466"/>
      <c r="I44" s="466"/>
      <c r="J44" s="466"/>
      <c r="K44" s="466"/>
      <c r="L44" s="466"/>
      <c r="M44" s="466"/>
      <c r="N44" s="466"/>
      <c r="O44" s="466"/>
      <c r="P44" s="466"/>
      <c r="Q44" s="466"/>
      <c r="R44" s="466"/>
      <c r="S44" s="466"/>
      <c r="T44" s="466"/>
      <c r="U44" s="467"/>
      <c r="V44" s="467"/>
      <c r="W44" s="467"/>
      <c r="X44" s="468"/>
      <c r="Y44" s="468"/>
      <c r="Z44" s="468"/>
      <c r="AA44" s="468"/>
      <c r="AB44" s="468"/>
      <c r="AC44" s="468"/>
      <c r="AD44" s="468"/>
      <c r="AE44" s="468"/>
      <c r="AF44" s="468"/>
    </row>
    <row r="45" spans="1:33" ht="21" customHeight="1">
      <c r="A45" s="465">
        <v>41677</v>
      </c>
      <c r="B45" s="465"/>
      <c r="C45" s="465"/>
      <c r="D45" s="465"/>
      <c r="E45" s="466"/>
      <c r="F45" s="466"/>
      <c r="G45" s="466"/>
      <c r="H45" s="466"/>
      <c r="I45" s="466"/>
      <c r="J45" s="466"/>
      <c r="K45" s="466"/>
      <c r="L45" s="466"/>
      <c r="M45" s="466"/>
      <c r="N45" s="466"/>
      <c r="O45" s="466"/>
      <c r="P45" s="466"/>
      <c r="Q45" s="466"/>
      <c r="R45" s="466"/>
      <c r="S45" s="466"/>
      <c r="T45" s="466"/>
      <c r="U45" s="467"/>
      <c r="V45" s="467"/>
      <c r="W45" s="467"/>
      <c r="X45" s="468"/>
      <c r="Y45" s="468"/>
      <c r="Z45" s="468"/>
      <c r="AA45" s="468"/>
      <c r="AB45" s="468"/>
      <c r="AC45" s="468"/>
      <c r="AD45" s="468"/>
      <c r="AE45" s="468"/>
      <c r="AF45" s="468"/>
    </row>
    <row r="46" spans="1:33" ht="21" customHeight="1">
      <c r="A46" s="465">
        <v>41678</v>
      </c>
      <c r="B46" s="465"/>
      <c r="C46" s="465"/>
      <c r="D46" s="465"/>
      <c r="E46" s="466"/>
      <c r="F46" s="466"/>
      <c r="G46" s="466"/>
      <c r="H46" s="466"/>
      <c r="I46" s="466"/>
      <c r="J46" s="466"/>
      <c r="K46" s="466"/>
      <c r="L46" s="466"/>
      <c r="M46" s="466"/>
      <c r="N46" s="466"/>
      <c r="O46" s="466"/>
      <c r="P46" s="466"/>
      <c r="Q46" s="466"/>
      <c r="R46" s="466"/>
      <c r="S46" s="466"/>
      <c r="T46" s="466"/>
      <c r="U46" s="467"/>
      <c r="V46" s="467"/>
      <c r="W46" s="467"/>
      <c r="X46" s="468"/>
      <c r="Y46" s="468"/>
      <c r="Z46" s="468"/>
      <c r="AA46" s="468"/>
      <c r="AB46" s="468"/>
      <c r="AC46" s="468"/>
      <c r="AD46" s="468"/>
      <c r="AE46" s="468"/>
      <c r="AF46" s="468"/>
    </row>
    <row r="47" spans="1:33" ht="21" customHeight="1">
      <c r="A47" s="465">
        <v>41679</v>
      </c>
      <c r="B47" s="465"/>
      <c r="C47" s="465"/>
      <c r="D47" s="465"/>
      <c r="E47" s="466"/>
      <c r="F47" s="466"/>
      <c r="G47" s="466"/>
      <c r="H47" s="466"/>
      <c r="I47" s="466"/>
      <c r="J47" s="466"/>
      <c r="K47" s="466"/>
      <c r="L47" s="466"/>
      <c r="M47" s="466"/>
      <c r="N47" s="466"/>
      <c r="O47" s="466"/>
      <c r="P47" s="466"/>
      <c r="Q47" s="466"/>
      <c r="R47" s="466"/>
      <c r="S47" s="466"/>
      <c r="T47" s="466"/>
      <c r="U47" s="467"/>
      <c r="V47" s="467"/>
      <c r="W47" s="467"/>
      <c r="X47" s="468"/>
      <c r="Y47" s="468"/>
      <c r="Z47" s="468"/>
      <c r="AA47" s="468"/>
      <c r="AB47" s="468"/>
      <c r="AC47" s="468"/>
      <c r="AD47" s="468"/>
      <c r="AE47" s="468"/>
      <c r="AF47" s="468"/>
    </row>
    <row r="48" spans="1:33" ht="21" customHeight="1">
      <c r="A48" s="465">
        <v>41680</v>
      </c>
      <c r="B48" s="465"/>
      <c r="C48" s="465"/>
      <c r="D48" s="465"/>
      <c r="E48" s="466"/>
      <c r="F48" s="466"/>
      <c r="G48" s="466"/>
      <c r="H48" s="466"/>
      <c r="I48" s="466"/>
      <c r="J48" s="466"/>
      <c r="K48" s="466"/>
      <c r="L48" s="466"/>
      <c r="M48" s="466"/>
      <c r="N48" s="466"/>
      <c r="O48" s="466"/>
      <c r="P48" s="466"/>
      <c r="Q48" s="466"/>
      <c r="R48" s="466"/>
      <c r="S48" s="466"/>
      <c r="T48" s="466"/>
      <c r="U48" s="467"/>
      <c r="V48" s="467"/>
      <c r="W48" s="467"/>
      <c r="X48" s="468"/>
      <c r="Y48" s="468"/>
      <c r="Z48" s="468"/>
      <c r="AA48" s="468"/>
      <c r="AB48" s="468"/>
      <c r="AC48" s="468"/>
      <c r="AD48" s="468"/>
      <c r="AE48" s="468"/>
      <c r="AF48" s="468"/>
    </row>
    <row r="49" spans="1:32" ht="21" customHeight="1">
      <c r="A49" s="465">
        <v>41681</v>
      </c>
      <c r="B49" s="465"/>
      <c r="C49" s="465"/>
      <c r="D49" s="465"/>
      <c r="E49" s="466"/>
      <c r="F49" s="466"/>
      <c r="G49" s="466"/>
      <c r="H49" s="466"/>
      <c r="I49" s="466"/>
      <c r="J49" s="466"/>
      <c r="K49" s="466"/>
      <c r="L49" s="466"/>
      <c r="M49" s="466"/>
      <c r="N49" s="466"/>
      <c r="O49" s="466"/>
      <c r="P49" s="466"/>
      <c r="Q49" s="466"/>
      <c r="R49" s="466"/>
      <c r="S49" s="466"/>
      <c r="T49" s="466"/>
      <c r="U49" s="467"/>
      <c r="V49" s="467"/>
      <c r="W49" s="467"/>
      <c r="X49" s="468"/>
      <c r="Y49" s="468"/>
      <c r="Z49" s="468"/>
      <c r="AA49" s="468"/>
      <c r="AB49" s="468"/>
      <c r="AC49" s="468"/>
      <c r="AD49" s="468"/>
      <c r="AE49" s="468"/>
      <c r="AF49" s="468"/>
    </row>
    <row r="50" spans="1:32" ht="21" customHeight="1">
      <c r="A50" s="465">
        <v>41682</v>
      </c>
      <c r="B50" s="465"/>
      <c r="C50" s="465"/>
      <c r="D50" s="465"/>
      <c r="E50" s="466"/>
      <c r="F50" s="466"/>
      <c r="G50" s="466"/>
      <c r="H50" s="466"/>
      <c r="I50" s="466"/>
      <c r="J50" s="466"/>
      <c r="K50" s="466"/>
      <c r="L50" s="466"/>
      <c r="M50" s="466"/>
      <c r="N50" s="466"/>
      <c r="O50" s="466"/>
      <c r="P50" s="466"/>
      <c r="Q50" s="466"/>
      <c r="R50" s="466"/>
      <c r="S50" s="466"/>
      <c r="T50" s="466"/>
      <c r="U50" s="467"/>
      <c r="V50" s="467"/>
      <c r="W50" s="467"/>
      <c r="X50" s="468"/>
      <c r="Y50" s="468"/>
      <c r="Z50" s="468"/>
      <c r="AA50" s="468"/>
      <c r="AB50" s="468"/>
      <c r="AC50" s="468"/>
      <c r="AD50" s="468"/>
      <c r="AE50" s="468"/>
      <c r="AF50" s="468"/>
    </row>
    <row r="51" spans="1:32" ht="21" customHeight="1">
      <c r="A51" s="465">
        <v>41683</v>
      </c>
      <c r="B51" s="465"/>
      <c r="C51" s="465"/>
      <c r="D51" s="465"/>
      <c r="E51" s="466"/>
      <c r="F51" s="466"/>
      <c r="G51" s="466"/>
      <c r="H51" s="466"/>
      <c r="I51" s="466"/>
      <c r="J51" s="466"/>
      <c r="K51" s="466"/>
      <c r="L51" s="466"/>
      <c r="M51" s="466"/>
      <c r="N51" s="466"/>
      <c r="O51" s="466"/>
      <c r="P51" s="466"/>
      <c r="Q51" s="466"/>
      <c r="R51" s="466"/>
      <c r="S51" s="466"/>
      <c r="T51" s="466"/>
      <c r="U51" s="467"/>
      <c r="V51" s="467"/>
      <c r="W51" s="467"/>
      <c r="X51" s="468"/>
      <c r="Y51" s="468"/>
      <c r="Z51" s="468"/>
      <c r="AA51" s="468"/>
      <c r="AB51" s="468"/>
      <c r="AC51" s="468"/>
      <c r="AD51" s="468"/>
      <c r="AE51" s="468"/>
      <c r="AF51" s="468"/>
    </row>
    <row r="52" spans="1:32" ht="21" customHeight="1">
      <c r="A52" s="465">
        <v>41684</v>
      </c>
      <c r="B52" s="465"/>
      <c r="C52" s="465"/>
      <c r="D52" s="465"/>
      <c r="E52" s="466"/>
      <c r="F52" s="466"/>
      <c r="G52" s="466"/>
      <c r="H52" s="466"/>
      <c r="I52" s="466"/>
      <c r="J52" s="466"/>
      <c r="K52" s="466"/>
      <c r="L52" s="466"/>
      <c r="M52" s="466"/>
      <c r="N52" s="466"/>
      <c r="O52" s="466"/>
      <c r="P52" s="466"/>
      <c r="Q52" s="466"/>
      <c r="R52" s="466"/>
      <c r="S52" s="466"/>
      <c r="T52" s="466"/>
      <c r="U52" s="467"/>
      <c r="V52" s="467"/>
      <c r="W52" s="467"/>
      <c r="X52" s="468"/>
      <c r="Y52" s="468"/>
      <c r="Z52" s="468"/>
      <c r="AA52" s="468"/>
      <c r="AB52" s="468"/>
      <c r="AC52" s="468"/>
      <c r="AD52" s="468"/>
      <c r="AE52" s="468"/>
      <c r="AF52" s="468"/>
    </row>
    <row r="53" spans="1:32" ht="21" customHeight="1">
      <c r="A53" s="465">
        <v>41685</v>
      </c>
      <c r="B53" s="465"/>
      <c r="C53" s="465"/>
      <c r="D53" s="465"/>
      <c r="E53" s="466"/>
      <c r="F53" s="466"/>
      <c r="G53" s="466"/>
      <c r="H53" s="466"/>
      <c r="I53" s="466"/>
      <c r="J53" s="466"/>
      <c r="K53" s="466"/>
      <c r="L53" s="466"/>
      <c r="M53" s="466"/>
      <c r="N53" s="466"/>
      <c r="O53" s="466"/>
      <c r="P53" s="466"/>
      <c r="Q53" s="466"/>
      <c r="R53" s="466"/>
      <c r="S53" s="466"/>
      <c r="T53" s="466"/>
      <c r="U53" s="467"/>
      <c r="V53" s="467"/>
      <c r="W53" s="467"/>
      <c r="X53" s="468"/>
      <c r="Y53" s="468"/>
      <c r="Z53" s="468"/>
      <c r="AA53" s="468"/>
      <c r="AB53" s="468"/>
      <c r="AC53" s="468"/>
      <c r="AD53" s="468"/>
      <c r="AE53" s="468"/>
      <c r="AF53" s="468"/>
    </row>
    <row r="54" spans="1:32" ht="21" customHeight="1">
      <c r="A54" s="465">
        <v>41686</v>
      </c>
      <c r="B54" s="465"/>
      <c r="C54" s="465"/>
      <c r="D54" s="465"/>
      <c r="E54" s="466"/>
      <c r="F54" s="466"/>
      <c r="G54" s="466"/>
      <c r="H54" s="466"/>
      <c r="I54" s="466"/>
      <c r="J54" s="466"/>
      <c r="K54" s="466"/>
      <c r="L54" s="466"/>
      <c r="M54" s="466"/>
      <c r="N54" s="466"/>
      <c r="O54" s="466"/>
      <c r="P54" s="466"/>
      <c r="Q54" s="466"/>
      <c r="R54" s="466"/>
      <c r="S54" s="466"/>
      <c r="T54" s="466"/>
      <c r="U54" s="467"/>
      <c r="V54" s="467"/>
      <c r="W54" s="467"/>
      <c r="X54" s="468"/>
      <c r="Y54" s="468"/>
      <c r="Z54" s="468"/>
      <c r="AA54" s="468"/>
      <c r="AB54" s="468"/>
      <c r="AC54" s="468"/>
      <c r="AD54" s="468"/>
      <c r="AE54" s="468"/>
      <c r="AF54" s="468"/>
    </row>
    <row r="55" spans="1:32" ht="21" customHeight="1">
      <c r="A55" s="465">
        <v>41687</v>
      </c>
      <c r="B55" s="465"/>
      <c r="C55" s="465"/>
      <c r="D55" s="465"/>
      <c r="E55" s="466"/>
      <c r="F55" s="466"/>
      <c r="G55" s="466"/>
      <c r="H55" s="466"/>
      <c r="I55" s="466"/>
      <c r="J55" s="466"/>
      <c r="K55" s="466"/>
      <c r="L55" s="466"/>
      <c r="M55" s="466"/>
      <c r="N55" s="466"/>
      <c r="O55" s="466"/>
      <c r="P55" s="466"/>
      <c r="Q55" s="466"/>
      <c r="R55" s="466"/>
      <c r="S55" s="466"/>
      <c r="T55" s="466"/>
      <c r="U55" s="467"/>
      <c r="V55" s="467"/>
      <c r="W55" s="467"/>
      <c r="X55" s="468"/>
      <c r="Y55" s="468"/>
      <c r="Z55" s="468"/>
      <c r="AA55" s="468"/>
      <c r="AB55" s="468"/>
      <c r="AC55" s="468"/>
      <c r="AD55" s="468"/>
      <c r="AE55" s="468"/>
      <c r="AF55" s="468"/>
    </row>
    <row r="56" spans="1:32" ht="21" customHeight="1">
      <c r="A56" s="465">
        <v>41688</v>
      </c>
      <c r="B56" s="465"/>
      <c r="C56" s="465"/>
      <c r="D56" s="465"/>
      <c r="E56" s="466"/>
      <c r="F56" s="466"/>
      <c r="G56" s="466"/>
      <c r="H56" s="466"/>
      <c r="I56" s="466"/>
      <c r="J56" s="466"/>
      <c r="K56" s="466"/>
      <c r="L56" s="466"/>
      <c r="M56" s="466"/>
      <c r="N56" s="466"/>
      <c r="O56" s="466"/>
      <c r="P56" s="466"/>
      <c r="Q56" s="466"/>
      <c r="R56" s="466"/>
      <c r="S56" s="466"/>
      <c r="T56" s="466"/>
      <c r="U56" s="467"/>
      <c r="V56" s="467"/>
      <c r="W56" s="467"/>
      <c r="X56" s="468"/>
      <c r="Y56" s="468"/>
      <c r="Z56" s="468"/>
      <c r="AA56" s="468"/>
      <c r="AB56" s="468"/>
      <c r="AC56" s="468"/>
      <c r="AD56" s="468"/>
      <c r="AE56" s="468"/>
      <c r="AF56" s="468"/>
    </row>
    <row r="57" spans="1:32" ht="21" customHeight="1">
      <c r="A57" s="465">
        <v>41689</v>
      </c>
      <c r="B57" s="465"/>
      <c r="C57" s="465"/>
      <c r="D57" s="465"/>
      <c r="E57" s="466"/>
      <c r="F57" s="466"/>
      <c r="G57" s="466"/>
      <c r="H57" s="466"/>
      <c r="I57" s="466"/>
      <c r="J57" s="466"/>
      <c r="K57" s="466"/>
      <c r="L57" s="466"/>
      <c r="M57" s="466"/>
      <c r="N57" s="466"/>
      <c r="O57" s="466"/>
      <c r="P57" s="466"/>
      <c r="Q57" s="466"/>
      <c r="R57" s="466"/>
      <c r="S57" s="466"/>
      <c r="T57" s="466"/>
      <c r="U57" s="467"/>
      <c r="V57" s="467"/>
      <c r="W57" s="467"/>
      <c r="X57" s="468"/>
      <c r="Y57" s="468"/>
      <c r="Z57" s="468"/>
      <c r="AA57" s="468"/>
      <c r="AB57" s="468"/>
      <c r="AC57" s="468"/>
      <c r="AD57" s="468"/>
      <c r="AE57" s="468"/>
      <c r="AF57" s="468"/>
    </row>
    <row r="58" spans="1:32" ht="21" customHeight="1">
      <c r="A58" s="465">
        <v>41690</v>
      </c>
      <c r="B58" s="465"/>
      <c r="C58" s="465"/>
      <c r="D58" s="465"/>
      <c r="E58" s="466"/>
      <c r="F58" s="466"/>
      <c r="G58" s="466"/>
      <c r="H58" s="466"/>
      <c r="I58" s="466"/>
      <c r="J58" s="466"/>
      <c r="K58" s="466"/>
      <c r="L58" s="466"/>
      <c r="M58" s="466"/>
      <c r="N58" s="466"/>
      <c r="O58" s="466"/>
      <c r="P58" s="466"/>
      <c r="Q58" s="466"/>
      <c r="R58" s="466"/>
      <c r="S58" s="466"/>
      <c r="T58" s="466"/>
      <c r="U58" s="467"/>
      <c r="V58" s="467"/>
      <c r="W58" s="467"/>
      <c r="X58" s="468"/>
      <c r="Y58" s="468"/>
      <c r="Z58" s="468"/>
      <c r="AA58" s="468"/>
      <c r="AB58" s="468"/>
      <c r="AC58" s="468"/>
      <c r="AD58" s="468"/>
      <c r="AE58" s="468"/>
      <c r="AF58" s="468"/>
    </row>
    <row r="59" spans="1:32" ht="21" customHeight="1">
      <c r="A59" s="465">
        <v>41691</v>
      </c>
      <c r="B59" s="465"/>
      <c r="C59" s="465"/>
      <c r="D59" s="465"/>
      <c r="E59" s="466"/>
      <c r="F59" s="466"/>
      <c r="G59" s="466"/>
      <c r="H59" s="466"/>
      <c r="I59" s="466"/>
      <c r="J59" s="466"/>
      <c r="K59" s="466"/>
      <c r="L59" s="466"/>
      <c r="M59" s="466"/>
      <c r="N59" s="466"/>
      <c r="O59" s="466"/>
      <c r="P59" s="466"/>
      <c r="Q59" s="466"/>
      <c r="R59" s="466"/>
      <c r="S59" s="466"/>
      <c r="T59" s="466"/>
      <c r="U59" s="467"/>
      <c r="V59" s="467"/>
      <c r="W59" s="467"/>
      <c r="X59" s="468"/>
      <c r="Y59" s="468"/>
      <c r="Z59" s="468"/>
      <c r="AA59" s="468"/>
      <c r="AB59" s="468"/>
      <c r="AC59" s="468"/>
      <c r="AD59" s="468"/>
      <c r="AE59" s="468"/>
      <c r="AF59" s="468"/>
    </row>
    <row r="60" spans="1:32" ht="21" customHeight="1">
      <c r="A60" s="465">
        <v>41692</v>
      </c>
      <c r="B60" s="465"/>
      <c r="C60" s="465"/>
      <c r="D60" s="465"/>
      <c r="E60" s="466"/>
      <c r="F60" s="466"/>
      <c r="G60" s="466"/>
      <c r="H60" s="466"/>
      <c r="I60" s="466"/>
      <c r="J60" s="466"/>
      <c r="K60" s="466"/>
      <c r="L60" s="466"/>
      <c r="M60" s="466"/>
      <c r="N60" s="466"/>
      <c r="O60" s="466"/>
      <c r="P60" s="466"/>
      <c r="Q60" s="466"/>
      <c r="R60" s="466"/>
      <c r="S60" s="466"/>
      <c r="T60" s="466"/>
      <c r="U60" s="467"/>
      <c r="V60" s="467"/>
      <c r="W60" s="467"/>
      <c r="X60" s="468"/>
      <c r="Y60" s="468"/>
      <c r="Z60" s="468"/>
      <c r="AA60" s="468"/>
      <c r="AB60" s="468"/>
      <c r="AC60" s="468"/>
      <c r="AD60" s="468"/>
      <c r="AE60" s="468"/>
      <c r="AF60" s="468"/>
    </row>
    <row r="61" spans="1:32" ht="21" customHeight="1">
      <c r="A61" s="465">
        <v>41693</v>
      </c>
      <c r="B61" s="465"/>
      <c r="C61" s="465"/>
      <c r="D61" s="465"/>
      <c r="E61" s="466"/>
      <c r="F61" s="466"/>
      <c r="G61" s="466"/>
      <c r="H61" s="466"/>
      <c r="I61" s="466"/>
      <c r="J61" s="466"/>
      <c r="K61" s="466"/>
      <c r="L61" s="466"/>
      <c r="M61" s="466"/>
      <c r="N61" s="466"/>
      <c r="O61" s="466"/>
      <c r="P61" s="466"/>
      <c r="Q61" s="466"/>
      <c r="R61" s="466"/>
      <c r="S61" s="466"/>
      <c r="T61" s="466"/>
      <c r="U61" s="467"/>
      <c r="V61" s="467"/>
      <c r="W61" s="467"/>
      <c r="X61" s="468"/>
      <c r="Y61" s="468"/>
      <c r="Z61" s="468"/>
      <c r="AA61" s="468"/>
      <c r="AB61" s="468"/>
      <c r="AC61" s="468"/>
      <c r="AD61" s="468"/>
      <c r="AE61" s="468"/>
      <c r="AF61" s="468"/>
    </row>
    <row r="62" spans="1:32" ht="21" customHeight="1">
      <c r="A62" s="465">
        <v>41694</v>
      </c>
      <c r="B62" s="465"/>
      <c r="C62" s="465"/>
      <c r="D62" s="465"/>
      <c r="E62" s="466"/>
      <c r="F62" s="466"/>
      <c r="G62" s="466"/>
      <c r="H62" s="466"/>
      <c r="I62" s="466"/>
      <c r="J62" s="466"/>
      <c r="K62" s="466"/>
      <c r="L62" s="466"/>
      <c r="M62" s="466"/>
      <c r="N62" s="466"/>
      <c r="O62" s="466"/>
      <c r="P62" s="466"/>
      <c r="Q62" s="466"/>
      <c r="R62" s="466"/>
      <c r="S62" s="466"/>
      <c r="T62" s="466"/>
      <c r="U62" s="467"/>
      <c r="V62" s="467"/>
      <c r="W62" s="467"/>
      <c r="X62" s="468"/>
      <c r="Y62" s="468"/>
      <c r="Z62" s="468"/>
      <c r="AA62" s="468"/>
      <c r="AB62" s="468"/>
      <c r="AC62" s="468"/>
      <c r="AD62" s="468"/>
      <c r="AE62" s="468"/>
      <c r="AF62" s="468"/>
    </row>
    <row r="63" spans="1:32" ht="21" customHeight="1">
      <c r="A63" s="465">
        <v>41695</v>
      </c>
      <c r="B63" s="465"/>
      <c r="C63" s="465"/>
      <c r="D63" s="465"/>
      <c r="E63" s="466"/>
      <c r="F63" s="466"/>
      <c r="G63" s="466"/>
      <c r="H63" s="466"/>
      <c r="I63" s="466"/>
      <c r="J63" s="466"/>
      <c r="K63" s="466"/>
      <c r="L63" s="466"/>
      <c r="M63" s="466"/>
      <c r="N63" s="466"/>
      <c r="O63" s="466"/>
      <c r="P63" s="466"/>
      <c r="Q63" s="466"/>
      <c r="R63" s="466"/>
      <c r="S63" s="466"/>
      <c r="T63" s="466"/>
      <c r="U63" s="467"/>
      <c r="V63" s="467"/>
      <c r="W63" s="467"/>
      <c r="X63" s="468"/>
      <c r="Y63" s="468"/>
      <c r="Z63" s="468"/>
      <c r="AA63" s="468"/>
      <c r="AB63" s="468"/>
      <c r="AC63" s="468"/>
      <c r="AD63" s="468"/>
      <c r="AE63" s="468"/>
      <c r="AF63" s="468"/>
    </row>
    <row r="64" spans="1:32" ht="21" customHeight="1">
      <c r="A64" s="465">
        <v>41696</v>
      </c>
      <c r="B64" s="465"/>
      <c r="C64" s="465"/>
      <c r="D64" s="465"/>
      <c r="E64" s="466"/>
      <c r="F64" s="466"/>
      <c r="G64" s="466"/>
      <c r="H64" s="466"/>
      <c r="I64" s="466"/>
      <c r="J64" s="466"/>
      <c r="K64" s="466"/>
      <c r="L64" s="466"/>
      <c r="M64" s="466"/>
      <c r="N64" s="466"/>
      <c r="O64" s="466"/>
      <c r="P64" s="466"/>
      <c r="Q64" s="466"/>
      <c r="R64" s="466"/>
      <c r="S64" s="466"/>
      <c r="T64" s="466"/>
      <c r="U64" s="467"/>
      <c r="V64" s="467"/>
      <c r="W64" s="467"/>
      <c r="X64" s="468"/>
      <c r="Y64" s="468"/>
      <c r="Z64" s="468"/>
      <c r="AA64" s="468"/>
      <c r="AB64" s="468"/>
      <c r="AC64" s="468"/>
      <c r="AD64" s="468"/>
      <c r="AE64" s="468"/>
      <c r="AF64" s="468"/>
    </row>
    <row r="65" spans="1:33" ht="21" customHeight="1">
      <c r="A65" s="465">
        <v>41697</v>
      </c>
      <c r="B65" s="465"/>
      <c r="C65" s="465"/>
      <c r="D65" s="465"/>
      <c r="E65" s="466"/>
      <c r="F65" s="466"/>
      <c r="G65" s="466"/>
      <c r="H65" s="466"/>
      <c r="I65" s="466"/>
      <c r="J65" s="466"/>
      <c r="K65" s="466"/>
      <c r="L65" s="466"/>
      <c r="M65" s="466"/>
      <c r="N65" s="466"/>
      <c r="O65" s="466"/>
      <c r="P65" s="466"/>
      <c r="Q65" s="466"/>
      <c r="R65" s="466"/>
      <c r="S65" s="466"/>
      <c r="T65" s="466"/>
      <c r="U65" s="467"/>
      <c r="V65" s="467"/>
      <c r="W65" s="467"/>
      <c r="X65" s="468"/>
      <c r="Y65" s="468"/>
      <c r="Z65" s="468"/>
      <c r="AA65" s="468"/>
      <c r="AB65" s="468"/>
      <c r="AC65" s="468"/>
      <c r="AD65" s="468"/>
      <c r="AE65" s="468"/>
      <c r="AF65" s="468"/>
    </row>
    <row r="66" spans="1:33" ht="21" customHeight="1">
      <c r="A66" s="465">
        <v>41698</v>
      </c>
      <c r="B66" s="465"/>
      <c r="C66" s="465"/>
      <c r="D66" s="465"/>
      <c r="E66" s="466"/>
      <c r="F66" s="466"/>
      <c r="G66" s="466"/>
      <c r="H66" s="466"/>
      <c r="I66" s="466"/>
      <c r="J66" s="466"/>
      <c r="K66" s="466"/>
      <c r="L66" s="466"/>
      <c r="M66" s="466"/>
      <c r="N66" s="466"/>
      <c r="O66" s="466"/>
      <c r="P66" s="466"/>
      <c r="Q66" s="466"/>
      <c r="R66" s="466"/>
      <c r="S66" s="466"/>
      <c r="T66" s="466"/>
      <c r="U66" s="467"/>
      <c r="V66" s="467"/>
      <c r="W66" s="467"/>
      <c r="X66" s="468"/>
      <c r="Y66" s="468"/>
      <c r="Z66" s="468"/>
      <c r="AA66" s="468"/>
      <c r="AB66" s="468"/>
      <c r="AC66" s="468"/>
      <c r="AD66" s="468"/>
      <c r="AE66" s="468"/>
      <c r="AF66" s="468"/>
    </row>
    <row r="67" spans="1:33" ht="21" customHeight="1">
      <c r="A67" s="461" t="s">
        <v>188</v>
      </c>
      <c r="B67" s="461"/>
      <c r="C67" s="461"/>
      <c r="D67" s="461"/>
      <c r="E67" s="461"/>
      <c r="F67" s="461"/>
      <c r="G67" s="461"/>
      <c r="H67" s="461"/>
      <c r="I67" s="461"/>
      <c r="J67" s="461"/>
      <c r="K67" s="461"/>
      <c r="L67" s="461"/>
      <c r="M67" s="461"/>
      <c r="N67" s="461"/>
      <c r="O67" s="461"/>
      <c r="P67" s="461"/>
      <c r="Q67" s="461"/>
      <c r="R67" s="461"/>
      <c r="S67" s="461"/>
      <c r="T67" s="461"/>
      <c r="U67" s="462">
        <f>SUM(U39:W66)</f>
        <v>0</v>
      </c>
      <c r="V67" s="462"/>
      <c r="W67" s="462"/>
      <c r="X67" s="463">
        <f>SUM(X39:Z66)</f>
        <v>0</v>
      </c>
      <c r="Y67" s="463"/>
      <c r="Z67" s="463"/>
      <c r="AA67" s="463">
        <f>SUM(AA39:AC66)</f>
        <v>0</v>
      </c>
      <c r="AB67" s="463"/>
      <c r="AC67" s="463"/>
      <c r="AD67" s="464">
        <f>SUM(AD39:AF66)</f>
        <v>0</v>
      </c>
      <c r="AE67" s="464"/>
      <c r="AF67" s="464"/>
      <c r="AG67" s="74" t="s">
        <v>189</v>
      </c>
    </row>
    <row r="68" spans="1:33" ht="21" customHeight="1">
      <c r="A68" s="465">
        <v>41699</v>
      </c>
      <c r="B68" s="465"/>
      <c r="C68" s="465"/>
      <c r="D68" s="465"/>
      <c r="E68" s="466"/>
      <c r="F68" s="466"/>
      <c r="G68" s="466"/>
      <c r="H68" s="466"/>
      <c r="I68" s="466"/>
      <c r="J68" s="466"/>
      <c r="K68" s="466"/>
      <c r="L68" s="466"/>
      <c r="M68" s="466"/>
      <c r="N68" s="466"/>
      <c r="O68" s="466"/>
      <c r="P68" s="466"/>
      <c r="Q68" s="466"/>
      <c r="R68" s="466"/>
      <c r="S68" s="466"/>
      <c r="T68" s="466"/>
      <c r="U68" s="467"/>
      <c r="V68" s="467"/>
      <c r="W68" s="467"/>
      <c r="X68" s="468"/>
      <c r="Y68" s="468"/>
      <c r="Z68" s="468"/>
      <c r="AA68" s="468"/>
      <c r="AB68" s="468"/>
      <c r="AC68" s="468"/>
      <c r="AD68" s="468"/>
      <c r="AE68" s="468"/>
      <c r="AF68" s="468"/>
    </row>
    <row r="69" spans="1:33" ht="21" customHeight="1">
      <c r="A69" s="465">
        <v>41700</v>
      </c>
      <c r="B69" s="465"/>
      <c r="C69" s="465"/>
      <c r="D69" s="465"/>
      <c r="E69" s="466"/>
      <c r="F69" s="466"/>
      <c r="G69" s="466"/>
      <c r="H69" s="466"/>
      <c r="I69" s="466"/>
      <c r="J69" s="466"/>
      <c r="K69" s="466"/>
      <c r="L69" s="466"/>
      <c r="M69" s="466"/>
      <c r="N69" s="466"/>
      <c r="O69" s="466"/>
      <c r="P69" s="466"/>
      <c r="Q69" s="466"/>
      <c r="R69" s="466"/>
      <c r="S69" s="466"/>
      <c r="T69" s="466"/>
      <c r="U69" s="467"/>
      <c r="V69" s="467"/>
      <c r="W69" s="467"/>
      <c r="X69" s="468"/>
      <c r="Y69" s="468"/>
      <c r="Z69" s="468"/>
      <c r="AA69" s="468"/>
      <c r="AB69" s="468"/>
      <c r="AC69" s="468"/>
      <c r="AD69" s="468"/>
      <c r="AE69" s="468"/>
      <c r="AF69" s="468"/>
    </row>
    <row r="70" spans="1:33" ht="21" customHeight="1">
      <c r="A70" s="465">
        <v>41701</v>
      </c>
      <c r="B70" s="465"/>
      <c r="C70" s="465"/>
      <c r="D70" s="465"/>
      <c r="E70" s="466"/>
      <c r="F70" s="466"/>
      <c r="G70" s="466"/>
      <c r="H70" s="466"/>
      <c r="I70" s="466"/>
      <c r="J70" s="466"/>
      <c r="K70" s="466"/>
      <c r="L70" s="466"/>
      <c r="M70" s="466"/>
      <c r="N70" s="466"/>
      <c r="O70" s="466"/>
      <c r="P70" s="466"/>
      <c r="Q70" s="466"/>
      <c r="R70" s="466"/>
      <c r="S70" s="466"/>
      <c r="T70" s="466"/>
      <c r="U70" s="467"/>
      <c r="V70" s="467"/>
      <c r="W70" s="467"/>
      <c r="X70" s="468"/>
      <c r="Y70" s="468"/>
      <c r="Z70" s="468"/>
      <c r="AA70" s="468"/>
      <c r="AB70" s="468"/>
      <c r="AC70" s="468"/>
      <c r="AD70" s="468"/>
      <c r="AE70" s="468"/>
      <c r="AF70" s="468"/>
    </row>
    <row r="71" spans="1:33" ht="21" customHeight="1">
      <c r="A71" s="465">
        <v>41702</v>
      </c>
      <c r="B71" s="465"/>
      <c r="C71" s="465"/>
      <c r="D71" s="465"/>
      <c r="E71" s="466"/>
      <c r="F71" s="466"/>
      <c r="G71" s="466"/>
      <c r="H71" s="466"/>
      <c r="I71" s="466"/>
      <c r="J71" s="466"/>
      <c r="K71" s="466"/>
      <c r="L71" s="466"/>
      <c r="M71" s="466"/>
      <c r="N71" s="466"/>
      <c r="O71" s="466"/>
      <c r="P71" s="466"/>
      <c r="Q71" s="466"/>
      <c r="R71" s="466"/>
      <c r="S71" s="466"/>
      <c r="T71" s="466"/>
      <c r="U71" s="467"/>
      <c r="V71" s="467"/>
      <c r="W71" s="467"/>
      <c r="X71" s="468"/>
      <c r="Y71" s="468"/>
      <c r="Z71" s="468"/>
      <c r="AA71" s="468"/>
      <c r="AB71" s="468"/>
      <c r="AC71" s="468"/>
      <c r="AD71" s="468"/>
      <c r="AE71" s="468"/>
      <c r="AF71" s="468"/>
    </row>
    <row r="72" spans="1:33" ht="21" customHeight="1">
      <c r="A72" s="465">
        <v>41703</v>
      </c>
      <c r="B72" s="465"/>
      <c r="C72" s="465"/>
      <c r="D72" s="465"/>
      <c r="E72" s="466"/>
      <c r="F72" s="466"/>
      <c r="G72" s="466"/>
      <c r="H72" s="466"/>
      <c r="I72" s="466"/>
      <c r="J72" s="466"/>
      <c r="K72" s="466"/>
      <c r="L72" s="466"/>
      <c r="M72" s="466"/>
      <c r="N72" s="466"/>
      <c r="O72" s="466"/>
      <c r="P72" s="466"/>
      <c r="Q72" s="466"/>
      <c r="R72" s="466"/>
      <c r="S72" s="466"/>
      <c r="T72" s="466"/>
      <c r="U72" s="467"/>
      <c r="V72" s="467"/>
      <c r="W72" s="467"/>
      <c r="X72" s="468"/>
      <c r="Y72" s="468"/>
      <c r="Z72" s="468"/>
      <c r="AA72" s="468"/>
      <c r="AB72" s="468"/>
      <c r="AC72" s="468"/>
      <c r="AD72" s="468"/>
      <c r="AE72" s="468"/>
      <c r="AF72" s="468"/>
    </row>
    <row r="73" spans="1:33" ht="21" customHeight="1">
      <c r="A73" s="465">
        <v>41704</v>
      </c>
      <c r="B73" s="465"/>
      <c r="C73" s="465"/>
      <c r="D73" s="465"/>
      <c r="E73" s="466"/>
      <c r="F73" s="466"/>
      <c r="G73" s="466"/>
      <c r="H73" s="466"/>
      <c r="I73" s="466"/>
      <c r="J73" s="466"/>
      <c r="K73" s="466"/>
      <c r="L73" s="466"/>
      <c r="M73" s="466"/>
      <c r="N73" s="466"/>
      <c r="O73" s="466"/>
      <c r="P73" s="466"/>
      <c r="Q73" s="466"/>
      <c r="R73" s="466"/>
      <c r="S73" s="466"/>
      <c r="T73" s="466"/>
      <c r="U73" s="467"/>
      <c r="V73" s="467"/>
      <c r="W73" s="467"/>
      <c r="X73" s="468"/>
      <c r="Y73" s="468"/>
      <c r="Z73" s="468"/>
      <c r="AA73" s="468"/>
      <c r="AB73" s="468"/>
      <c r="AC73" s="468"/>
      <c r="AD73" s="468"/>
      <c r="AE73" s="468"/>
      <c r="AF73" s="468"/>
    </row>
    <row r="74" spans="1:33" ht="21" customHeight="1">
      <c r="A74" s="465">
        <v>41705</v>
      </c>
      <c r="B74" s="465"/>
      <c r="C74" s="465"/>
      <c r="D74" s="465"/>
      <c r="E74" s="466"/>
      <c r="F74" s="466"/>
      <c r="G74" s="466"/>
      <c r="H74" s="466"/>
      <c r="I74" s="466"/>
      <c r="J74" s="466"/>
      <c r="K74" s="466"/>
      <c r="L74" s="466"/>
      <c r="M74" s="466"/>
      <c r="N74" s="466"/>
      <c r="O74" s="466"/>
      <c r="P74" s="466"/>
      <c r="Q74" s="466"/>
      <c r="R74" s="466"/>
      <c r="S74" s="466"/>
      <c r="T74" s="466"/>
      <c r="U74" s="467"/>
      <c r="V74" s="467"/>
      <c r="W74" s="467"/>
      <c r="X74" s="468"/>
      <c r="Y74" s="468"/>
      <c r="Z74" s="468"/>
      <c r="AA74" s="468"/>
      <c r="AB74" s="468"/>
      <c r="AC74" s="468"/>
      <c r="AD74" s="468"/>
      <c r="AE74" s="468"/>
      <c r="AF74" s="468"/>
    </row>
    <row r="75" spans="1:33" ht="21" customHeight="1">
      <c r="A75" s="465">
        <v>41706</v>
      </c>
      <c r="B75" s="465"/>
      <c r="C75" s="465"/>
      <c r="D75" s="465"/>
      <c r="E75" s="466"/>
      <c r="F75" s="466"/>
      <c r="G75" s="466"/>
      <c r="H75" s="466"/>
      <c r="I75" s="466"/>
      <c r="J75" s="466"/>
      <c r="K75" s="466"/>
      <c r="L75" s="466"/>
      <c r="M75" s="466"/>
      <c r="N75" s="466"/>
      <c r="O75" s="466"/>
      <c r="P75" s="466"/>
      <c r="Q75" s="466"/>
      <c r="R75" s="466"/>
      <c r="S75" s="466"/>
      <c r="T75" s="466"/>
      <c r="U75" s="467"/>
      <c r="V75" s="467"/>
      <c r="W75" s="467"/>
      <c r="X75" s="468"/>
      <c r="Y75" s="468"/>
      <c r="Z75" s="468"/>
      <c r="AA75" s="468"/>
      <c r="AB75" s="468"/>
      <c r="AC75" s="468"/>
      <c r="AD75" s="468"/>
      <c r="AE75" s="468"/>
      <c r="AF75" s="468"/>
    </row>
    <row r="76" spans="1:33" ht="21" customHeight="1">
      <c r="A76" s="465">
        <v>41707</v>
      </c>
      <c r="B76" s="465"/>
      <c r="C76" s="465"/>
      <c r="D76" s="465"/>
      <c r="E76" s="466"/>
      <c r="F76" s="466"/>
      <c r="G76" s="466"/>
      <c r="H76" s="466"/>
      <c r="I76" s="466"/>
      <c r="J76" s="466"/>
      <c r="K76" s="466"/>
      <c r="L76" s="466"/>
      <c r="M76" s="466"/>
      <c r="N76" s="466"/>
      <c r="O76" s="466"/>
      <c r="P76" s="466"/>
      <c r="Q76" s="466"/>
      <c r="R76" s="466"/>
      <c r="S76" s="466"/>
      <c r="T76" s="466"/>
      <c r="U76" s="467"/>
      <c r="V76" s="467"/>
      <c r="W76" s="467"/>
      <c r="X76" s="468"/>
      <c r="Y76" s="468"/>
      <c r="Z76" s="468"/>
      <c r="AA76" s="468"/>
      <c r="AB76" s="468"/>
      <c r="AC76" s="468"/>
      <c r="AD76" s="468"/>
      <c r="AE76" s="468"/>
      <c r="AF76" s="468"/>
    </row>
    <row r="77" spans="1:33" ht="21" customHeight="1">
      <c r="A77" s="465">
        <v>41708</v>
      </c>
      <c r="B77" s="465"/>
      <c r="C77" s="465"/>
      <c r="D77" s="465"/>
      <c r="E77" s="466"/>
      <c r="F77" s="466"/>
      <c r="G77" s="466"/>
      <c r="H77" s="466"/>
      <c r="I77" s="466"/>
      <c r="J77" s="466"/>
      <c r="K77" s="466"/>
      <c r="L77" s="466"/>
      <c r="M77" s="466"/>
      <c r="N77" s="466"/>
      <c r="O77" s="466"/>
      <c r="P77" s="466"/>
      <c r="Q77" s="466"/>
      <c r="R77" s="466"/>
      <c r="S77" s="466"/>
      <c r="T77" s="466"/>
      <c r="U77" s="467"/>
      <c r="V77" s="467"/>
      <c r="W77" s="467"/>
      <c r="X77" s="468"/>
      <c r="Y77" s="468"/>
      <c r="Z77" s="468"/>
      <c r="AA77" s="468"/>
      <c r="AB77" s="468"/>
      <c r="AC77" s="468"/>
      <c r="AD77" s="468"/>
      <c r="AE77" s="468"/>
      <c r="AF77" s="468"/>
    </row>
    <row r="78" spans="1:33" ht="21" customHeight="1">
      <c r="A78" s="465">
        <v>41709</v>
      </c>
      <c r="B78" s="465"/>
      <c r="C78" s="465"/>
      <c r="D78" s="465"/>
      <c r="E78" s="466"/>
      <c r="F78" s="466"/>
      <c r="G78" s="466"/>
      <c r="H78" s="466"/>
      <c r="I78" s="466"/>
      <c r="J78" s="466"/>
      <c r="K78" s="466"/>
      <c r="L78" s="466"/>
      <c r="M78" s="466"/>
      <c r="N78" s="466"/>
      <c r="O78" s="466"/>
      <c r="P78" s="466"/>
      <c r="Q78" s="466"/>
      <c r="R78" s="466"/>
      <c r="S78" s="466"/>
      <c r="T78" s="466"/>
      <c r="U78" s="467"/>
      <c r="V78" s="467"/>
      <c r="W78" s="467"/>
      <c r="X78" s="468"/>
      <c r="Y78" s="468"/>
      <c r="Z78" s="468"/>
      <c r="AA78" s="468"/>
      <c r="AB78" s="468"/>
      <c r="AC78" s="468"/>
      <c r="AD78" s="468"/>
      <c r="AE78" s="468"/>
      <c r="AF78" s="468"/>
    </row>
    <row r="79" spans="1:33" ht="21" customHeight="1">
      <c r="A79" s="465">
        <v>41710</v>
      </c>
      <c r="B79" s="465"/>
      <c r="C79" s="465"/>
      <c r="D79" s="465"/>
      <c r="E79" s="466"/>
      <c r="F79" s="466"/>
      <c r="G79" s="466"/>
      <c r="H79" s="466"/>
      <c r="I79" s="466"/>
      <c r="J79" s="466"/>
      <c r="K79" s="466"/>
      <c r="L79" s="466"/>
      <c r="M79" s="466"/>
      <c r="N79" s="466"/>
      <c r="O79" s="466"/>
      <c r="P79" s="466"/>
      <c r="Q79" s="466"/>
      <c r="R79" s="466"/>
      <c r="S79" s="466"/>
      <c r="T79" s="466"/>
      <c r="U79" s="467"/>
      <c r="V79" s="467"/>
      <c r="W79" s="467"/>
      <c r="X79" s="468"/>
      <c r="Y79" s="468"/>
      <c r="Z79" s="468"/>
      <c r="AA79" s="468"/>
      <c r="AB79" s="468"/>
      <c r="AC79" s="468"/>
      <c r="AD79" s="468"/>
      <c r="AE79" s="468"/>
      <c r="AF79" s="468"/>
    </row>
    <row r="80" spans="1:33" ht="21" customHeight="1">
      <c r="A80" s="465">
        <v>41711</v>
      </c>
      <c r="B80" s="465"/>
      <c r="C80" s="465"/>
      <c r="D80" s="465"/>
      <c r="E80" s="466"/>
      <c r="F80" s="466"/>
      <c r="G80" s="466"/>
      <c r="H80" s="466"/>
      <c r="I80" s="466"/>
      <c r="J80" s="466"/>
      <c r="K80" s="466"/>
      <c r="L80" s="466"/>
      <c r="M80" s="466"/>
      <c r="N80" s="466"/>
      <c r="O80" s="466"/>
      <c r="P80" s="466"/>
      <c r="Q80" s="466"/>
      <c r="R80" s="466"/>
      <c r="S80" s="466"/>
      <c r="T80" s="466"/>
      <c r="U80" s="467"/>
      <c r="V80" s="467"/>
      <c r="W80" s="467"/>
      <c r="X80" s="468"/>
      <c r="Y80" s="468"/>
      <c r="Z80" s="468"/>
      <c r="AA80" s="468"/>
      <c r="AB80" s="468"/>
      <c r="AC80" s="468"/>
      <c r="AD80" s="468"/>
      <c r="AE80" s="468"/>
      <c r="AF80" s="468"/>
    </row>
    <row r="81" spans="1:32" ht="21" customHeight="1">
      <c r="A81" s="465">
        <v>41712</v>
      </c>
      <c r="B81" s="465"/>
      <c r="C81" s="465"/>
      <c r="D81" s="465"/>
      <c r="E81" s="466"/>
      <c r="F81" s="466"/>
      <c r="G81" s="466"/>
      <c r="H81" s="466"/>
      <c r="I81" s="466"/>
      <c r="J81" s="466"/>
      <c r="K81" s="466"/>
      <c r="L81" s="466"/>
      <c r="M81" s="466"/>
      <c r="N81" s="466"/>
      <c r="O81" s="466"/>
      <c r="P81" s="466"/>
      <c r="Q81" s="466"/>
      <c r="R81" s="466"/>
      <c r="S81" s="466"/>
      <c r="T81" s="466"/>
      <c r="U81" s="467"/>
      <c r="V81" s="467"/>
      <c r="W81" s="467"/>
      <c r="X81" s="468"/>
      <c r="Y81" s="468"/>
      <c r="Z81" s="468"/>
      <c r="AA81" s="468"/>
      <c r="AB81" s="468"/>
      <c r="AC81" s="468"/>
      <c r="AD81" s="468"/>
      <c r="AE81" s="468"/>
      <c r="AF81" s="468"/>
    </row>
    <row r="82" spans="1:32" ht="21" customHeight="1">
      <c r="A82" s="465">
        <v>41713</v>
      </c>
      <c r="B82" s="465"/>
      <c r="C82" s="465"/>
      <c r="D82" s="465"/>
      <c r="E82" s="466"/>
      <c r="F82" s="466"/>
      <c r="G82" s="466"/>
      <c r="H82" s="466"/>
      <c r="I82" s="466"/>
      <c r="J82" s="466"/>
      <c r="K82" s="466"/>
      <c r="L82" s="466"/>
      <c r="M82" s="466"/>
      <c r="N82" s="466"/>
      <c r="O82" s="466"/>
      <c r="P82" s="466"/>
      <c r="Q82" s="466"/>
      <c r="R82" s="466"/>
      <c r="S82" s="466"/>
      <c r="T82" s="466"/>
      <c r="U82" s="467"/>
      <c r="V82" s="467"/>
      <c r="W82" s="467"/>
      <c r="X82" s="468"/>
      <c r="Y82" s="468"/>
      <c r="Z82" s="468"/>
      <c r="AA82" s="468"/>
      <c r="AB82" s="468"/>
      <c r="AC82" s="468"/>
      <c r="AD82" s="468"/>
      <c r="AE82" s="468"/>
      <c r="AF82" s="468"/>
    </row>
    <row r="83" spans="1:32" ht="21" customHeight="1">
      <c r="A83" s="465">
        <v>41714</v>
      </c>
      <c r="B83" s="465"/>
      <c r="C83" s="465"/>
      <c r="D83" s="465"/>
      <c r="E83" s="466"/>
      <c r="F83" s="466"/>
      <c r="G83" s="466"/>
      <c r="H83" s="466"/>
      <c r="I83" s="466"/>
      <c r="J83" s="466"/>
      <c r="K83" s="466"/>
      <c r="L83" s="466"/>
      <c r="M83" s="466"/>
      <c r="N83" s="466"/>
      <c r="O83" s="466"/>
      <c r="P83" s="466"/>
      <c r="Q83" s="466"/>
      <c r="R83" s="466"/>
      <c r="S83" s="466"/>
      <c r="T83" s="466"/>
      <c r="U83" s="467"/>
      <c r="V83" s="467"/>
      <c r="W83" s="467"/>
      <c r="X83" s="468"/>
      <c r="Y83" s="468"/>
      <c r="Z83" s="468"/>
      <c r="AA83" s="468"/>
      <c r="AB83" s="468"/>
      <c r="AC83" s="468"/>
      <c r="AD83" s="468"/>
      <c r="AE83" s="468"/>
      <c r="AF83" s="468"/>
    </row>
    <row r="84" spans="1:32" ht="21" customHeight="1">
      <c r="A84" s="465">
        <v>41715</v>
      </c>
      <c r="B84" s="465"/>
      <c r="C84" s="465"/>
      <c r="D84" s="465"/>
      <c r="E84" s="466"/>
      <c r="F84" s="466"/>
      <c r="G84" s="466"/>
      <c r="H84" s="466"/>
      <c r="I84" s="466"/>
      <c r="J84" s="466"/>
      <c r="K84" s="466"/>
      <c r="L84" s="466"/>
      <c r="M84" s="466"/>
      <c r="N84" s="466"/>
      <c r="O84" s="466"/>
      <c r="P84" s="466"/>
      <c r="Q84" s="466"/>
      <c r="R84" s="466"/>
      <c r="S84" s="466"/>
      <c r="T84" s="466"/>
      <c r="U84" s="467"/>
      <c r="V84" s="467"/>
      <c r="W84" s="467"/>
      <c r="X84" s="468"/>
      <c r="Y84" s="468"/>
      <c r="Z84" s="468"/>
      <c r="AA84" s="468"/>
      <c r="AB84" s="468"/>
      <c r="AC84" s="468"/>
      <c r="AD84" s="468"/>
      <c r="AE84" s="468"/>
      <c r="AF84" s="468"/>
    </row>
    <row r="85" spans="1:32" ht="21" customHeight="1">
      <c r="A85" s="465">
        <v>41716</v>
      </c>
      <c r="B85" s="465"/>
      <c r="C85" s="465"/>
      <c r="D85" s="465"/>
      <c r="E85" s="466"/>
      <c r="F85" s="466"/>
      <c r="G85" s="466"/>
      <c r="H85" s="466"/>
      <c r="I85" s="466"/>
      <c r="J85" s="466"/>
      <c r="K85" s="466"/>
      <c r="L85" s="466"/>
      <c r="M85" s="466"/>
      <c r="N85" s="466"/>
      <c r="O85" s="466"/>
      <c r="P85" s="466"/>
      <c r="Q85" s="466"/>
      <c r="R85" s="466"/>
      <c r="S85" s="466"/>
      <c r="T85" s="466"/>
      <c r="U85" s="467"/>
      <c r="V85" s="467"/>
      <c r="W85" s="467"/>
      <c r="X85" s="468"/>
      <c r="Y85" s="468"/>
      <c r="Z85" s="468"/>
      <c r="AA85" s="468"/>
      <c r="AB85" s="468"/>
      <c r="AC85" s="468"/>
      <c r="AD85" s="468"/>
      <c r="AE85" s="468"/>
      <c r="AF85" s="468"/>
    </row>
    <row r="86" spans="1:32" ht="21" customHeight="1">
      <c r="A86" s="465">
        <v>41717</v>
      </c>
      <c r="B86" s="465"/>
      <c r="C86" s="465"/>
      <c r="D86" s="465"/>
      <c r="E86" s="466"/>
      <c r="F86" s="466"/>
      <c r="G86" s="466"/>
      <c r="H86" s="466"/>
      <c r="I86" s="466"/>
      <c r="J86" s="466"/>
      <c r="K86" s="466"/>
      <c r="L86" s="466"/>
      <c r="M86" s="466"/>
      <c r="N86" s="466"/>
      <c r="O86" s="466"/>
      <c r="P86" s="466"/>
      <c r="Q86" s="466"/>
      <c r="R86" s="466"/>
      <c r="S86" s="466"/>
      <c r="T86" s="466"/>
      <c r="U86" s="467"/>
      <c r="V86" s="467"/>
      <c r="W86" s="467"/>
      <c r="X86" s="468"/>
      <c r="Y86" s="468"/>
      <c r="Z86" s="468"/>
      <c r="AA86" s="468"/>
      <c r="AB86" s="468"/>
      <c r="AC86" s="468"/>
      <c r="AD86" s="468"/>
      <c r="AE86" s="468"/>
      <c r="AF86" s="468"/>
    </row>
    <row r="87" spans="1:32" ht="21" customHeight="1">
      <c r="A87" s="465">
        <v>41718</v>
      </c>
      <c r="B87" s="465"/>
      <c r="C87" s="465"/>
      <c r="D87" s="465"/>
      <c r="E87" s="466"/>
      <c r="F87" s="466"/>
      <c r="G87" s="466"/>
      <c r="H87" s="466"/>
      <c r="I87" s="466"/>
      <c r="J87" s="466"/>
      <c r="K87" s="466"/>
      <c r="L87" s="466"/>
      <c r="M87" s="466"/>
      <c r="N87" s="466"/>
      <c r="O87" s="466"/>
      <c r="P87" s="466"/>
      <c r="Q87" s="466"/>
      <c r="R87" s="466"/>
      <c r="S87" s="466"/>
      <c r="T87" s="466"/>
      <c r="U87" s="467"/>
      <c r="V87" s="467"/>
      <c r="W87" s="467"/>
      <c r="X87" s="468"/>
      <c r="Y87" s="468"/>
      <c r="Z87" s="468"/>
      <c r="AA87" s="468"/>
      <c r="AB87" s="468"/>
      <c r="AC87" s="468"/>
      <c r="AD87" s="468"/>
      <c r="AE87" s="468"/>
      <c r="AF87" s="468"/>
    </row>
    <row r="88" spans="1:32" ht="21" customHeight="1">
      <c r="A88" s="465">
        <v>41719</v>
      </c>
      <c r="B88" s="465"/>
      <c r="C88" s="465"/>
      <c r="D88" s="465"/>
      <c r="E88" s="466"/>
      <c r="F88" s="466"/>
      <c r="G88" s="466"/>
      <c r="H88" s="466"/>
      <c r="I88" s="466"/>
      <c r="J88" s="466"/>
      <c r="K88" s="466"/>
      <c r="L88" s="466"/>
      <c r="M88" s="466"/>
      <c r="N88" s="466"/>
      <c r="O88" s="466"/>
      <c r="P88" s="466"/>
      <c r="Q88" s="466"/>
      <c r="R88" s="466"/>
      <c r="S88" s="466"/>
      <c r="T88" s="466"/>
      <c r="U88" s="467"/>
      <c r="V88" s="467"/>
      <c r="W88" s="467"/>
      <c r="X88" s="468"/>
      <c r="Y88" s="468"/>
      <c r="Z88" s="468"/>
      <c r="AA88" s="468"/>
      <c r="AB88" s="468"/>
      <c r="AC88" s="468"/>
      <c r="AD88" s="468"/>
      <c r="AE88" s="468"/>
      <c r="AF88" s="468"/>
    </row>
    <row r="89" spans="1:32" ht="21" customHeight="1">
      <c r="A89" s="465">
        <v>41720</v>
      </c>
      <c r="B89" s="465"/>
      <c r="C89" s="465"/>
      <c r="D89" s="465"/>
      <c r="E89" s="466"/>
      <c r="F89" s="466"/>
      <c r="G89" s="466"/>
      <c r="H89" s="466"/>
      <c r="I89" s="466"/>
      <c r="J89" s="466"/>
      <c r="K89" s="466"/>
      <c r="L89" s="466"/>
      <c r="M89" s="466"/>
      <c r="N89" s="466"/>
      <c r="O89" s="466"/>
      <c r="P89" s="466"/>
      <c r="Q89" s="466"/>
      <c r="R89" s="466"/>
      <c r="S89" s="466"/>
      <c r="T89" s="466"/>
      <c r="U89" s="467"/>
      <c r="V89" s="467"/>
      <c r="W89" s="467"/>
      <c r="X89" s="468"/>
      <c r="Y89" s="468"/>
      <c r="Z89" s="468"/>
      <c r="AA89" s="468"/>
      <c r="AB89" s="468"/>
      <c r="AC89" s="468"/>
      <c r="AD89" s="468"/>
      <c r="AE89" s="468"/>
      <c r="AF89" s="468"/>
    </row>
    <row r="90" spans="1:32" ht="21" customHeight="1">
      <c r="A90" s="465">
        <v>41721</v>
      </c>
      <c r="B90" s="465"/>
      <c r="C90" s="465"/>
      <c r="D90" s="465"/>
      <c r="E90" s="466"/>
      <c r="F90" s="466"/>
      <c r="G90" s="466"/>
      <c r="H90" s="466"/>
      <c r="I90" s="466"/>
      <c r="J90" s="466"/>
      <c r="K90" s="466"/>
      <c r="L90" s="466"/>
      <c r="M90" s="466"/>
      <c r="N90" s="466"/>
      <c r="O90" s="466"/>
      <c r="P90" s="466"/>
      <c r="Q90" s="466"/>
      <c r="R90" s="466"/>
      <c r="S90" s="466"/>
      <c r="T90" s="466"/>
      <c r="U90" s="467"/>
      <c r="V90" s="467"/>
      <c r="W90" s="467"/>
      <c r="X90" s="468"/>
      <c r="Y90" s="468"/>
      <c r="Z90" s="468"/>
      <c r="AA90" s="468"/>
      <c r="AB90" s="468"/>
      <c r="AC90" s="468"/>
      <c r="AD90" s="468"/>
      <c r="AE90" s="468"/>
      <c r="AF90" s="468"/>
    </row>
    <row r="91" spans="1:32" ht="21" customHeight="1">
      <c r="A91" s="465">
        <v>41722</v>
      </c>
      <c r="B91" s="465"/>
      <c r="C91" s="465"/>
      <c r="D91" s="465"/>
      <c r="E91" s="466"/>
      <c r="F91" s="466"/>
      <c r="G91" s="466"/>
      <c r="H91" s="466"/>
      <c r="I91" s="466"/>
      <c r="J91" s="466"/>
      <c r="K91" s="466"/>
      <c r="L91" s="466"/>
      <c r="M91" s="466"/>
      <c r="N91" s="466"/>
      <c r="O91" s="466"/>
      <c r="P91" s="466"/>
      <c r="Q91" s="466"/>
      <c r="R91" s="466"/>
      <c r="S91" s="466"/>
      <c r="T91" s="466"/>
      <c r="U91" s="467"/>
      <c r="V91" s="467"/>
      <c r="W91" s="467"/>
      <c r="X91" s="468"/>
      <c r="Y91" s="468"/>
      <c r="Z91" s="468"/>
      <c r="AA91" s="468"/>
      <c r="AB91" s="468"/>
      <c r="AC91" s="468"/>
      <c r="AD91" s="468"/>
      <c r="AE91" s="468"/>
      <c r="AF91" s="468"/>
    </row>
    <row r="92" spans="1:32" ht="21" customHeight="1">
      <c r="A92" s="465">
        <v>41723</v>
      </c>
      <c r="B92" s="465"/>
      <c r="C92" s="465"/>
      <c r="D92" s="465"/>
      <c r="E92" s="466"/>
      <c r="F92" s="466"/>
      <c r="G92" s="466"/>
      <c r="H92" s="466"/>
      <c r="I92" s="466"/>
      <c r="J92" s="466"/>
      <c r="K92" s="466"/>
      <c r="L92" s="466"/>
      <c r="M92" s="466"/>
      <c r="N92" s="466"/>
      <c r="O92" s="466"/>
      <c r="P92" s="466"/>
      <c r="Q92" s="466"/>
      <c r="R92" s="466"/>
      <c r="S92" s="466"/>
      <c r="T92" s="466"/>
      <c r="U92" s="467"/>
      <c r="V92" s="467"/>
      <c r="W92" s="467"/>
      <c r="X92" s="468"/>
      <c r="Y92" s="468"/>
      <c r="Z92" s="468"/>
      <c r="AA92" s="468"/>
      <c r="AB92" s="468"/>
      <c r="AC92" s="468"/>
      <c r="AD92" s="468"/>
      <c r="AE92" s="468"/>
      <c r="AF92" s="468"/>
    </row>
    <row r="93" spans="1:32" ht="21" customHeight="1">
      <c r="A93" s="465">
        <v>41724</v>
      </c>
      <c r="B93" s="465"/>
      <c r="C93" s="465"/>
      <c r="D93" s="465"/>
      <c r="E93" s="466"/>
      <c r="F93" s="466"/>
      <c r="G93" s="466"/>
      <c r="H93" s="466"/>
      <c r="I93" s="466"/>
      <c r="J93" s="466"/>
      <c r="K93" s="466"/>
      <c r="L93" s="466"/>
      <c r="M93" s="466"/>
      <c r="N93" s="466"/>
      <c r="O93" s="466"/>
      <c r="P93" s="466"/>
      <c r="Q93" s="466"/>
      <c r="R93" s="466"/>
      <c r="S93" s="466"/>
      <c r="T93" s="466"/>
      <c r="U93" s="467"/>
      <c r="V93" s="467"/>
      <c r="W93" s="467"/>
      <c r="X93" s="468"/>
      <c r="Y93" s="468"/>
      <c r="Z93" s="468"/>
      <c r="AA93" s="468"/>
      <c r="AB93" s="468"/>
      <c r="AC93" s="468"/>
      <c r="AD93" s="468"/>
      <c r="AE93" s="468"/>
      <c r="AF93" s="468"/>
    </row>
    <row r="94" spans="1:32" ht="21" customHeight="1">
      <c r="A94" s="465">
        <v>41725</v>
      </c>
      <c r="B94" s="465"/>
      <c r="C94" s="465"/>
      <c r="D94" s="465"/>
      <c r="E94" s="466"/>
      <c r="F94" s="466"/>
      <c r="G94" s="466"/>
      <c r="H94" s="466"/>
      <c r="I94" s="466"/>
      <c r="J94" s="466"/>
      <c r="K94" s="466"/>
      <c r="L94" s="466"/>
      <c r="M94" s="466"/>
      <c r="N94" s="466"/>
      <c r="O94" s="466"/>
      <c r="P94" s="466"/>
      <c r="Q94" s="466"/>
      <c r="R94" s="466"/>
      <c r="S94" s="466"/>
      <c r="T94" s="466"/>
      <c r="U94" s="467"/>
      <c r="V94" s="467"/>
      <c r="W94" s="467"/>
      <c r="X94" s="468"/>
      <c r="Y94" s="468"/>
      <c r="Z94" s="468"/>
      <c r="AA94" s="468"/>
      <c r="AB94" s="468"/>
      <c r="AC94" s="468"/>
      <c r="AD94" s="468"/>
      <c r="AE94" s="468"/>
      <c r="AF94" s="468"/>
    </row>
    <row r="95" spans="1:32" ht="21" customHeight="1">
      <c r="A95" s="465">
        <v>41726</v>
      </c>
      <c r="B95" s="465"/>
      <c r="C95" s="465"/>
      <c r="D95" s="465"/>
      <c r="E95" s="466"/>
      <c r="F95" s="466"/>
      <c r="G95" s="466"/>
      <c r="H95" s="466"/>
      <c r="I95" s="466"/>
      <c r="J95" s="466"/>
      <c r="K95" s="466"/>
      <c r="L95" s="466"/>
      <c r="M95" s="466"/>
      <c r="N95" s="466"/>
      <c r="O95" s="466"/>
      <c r="P95" s="466"/>
      <c r="Q95" s="466"/>
      <c r="R95" s="466"/>
      <c r="S95" s="466"/>
      <c r="T95" s="466"/>
      <c r="U95" s="467"/>
      <c r="V95" s="467"/>
      <c r="W95" s="467"/>
      <c r="X95" s="468"/>
      <c r="Y95" s="468"/>
      <c r="Z95" s="468"/>
      <c r="AA95" s="468"/>
      <c r="AB95" s="468"/>
      <c r="AC95" s="468"/>
      <c r="AD95" s="468"/>
      <c r="AE95" s="468"/>
      <c r="AF95" s="468"/>
    </row>
    <row r="96" spans="1:32" ht="21" customHeight="1">
      <c r="A96" s="465">
        <v>41727</v>
      </c>
      <c r="B96" s="465"/>
      <c r="C96" s="465"/>
      <c r="D96" s="465"/>
      <c r="E96" s="466"/>
      <c r="F96" s="466"/>
      <c r="G96" s="466"/>
      <c r="H96" s="466"/>
      <c r="I96" s="466"/>
      <c r="J96" s="466"/>
      <c r="K96" s="466"/>
      <c r="L96" s="466"/>
      <c r="M96" s="466"/>
      <c r="N96" s="466"/>
      <c r="O96" s="466"/>
      <c r="P96" s="466"/>
      <c r="Q96" s="466"/>
      <c r="R96" s="466"/>
      <c r="S96" s="466"/>
      <c r="T96" s="466"/>
      <c r="U96" s="467"/>
      <c r="V96" s="467"/>
      <c r="W96" s="467"/>
      <c r="X96" s="468"/>
      <c r="Y96" s="468"/>
      <c r="Z96" s="468"/>
      <c r="AA96" s="468"/>
      <c r="AB96" s="468"/>
      <c r="AC96" s="468"/>
      <c r="AD96" s="468"/>
      <c r="AE96" s="468"/>
      <c r="AF96" s="468"/>
    </row>
    <row r="97" spans="1:33" ht="21" customHeight="1">
      <c r="A97" s="465">
        <v>41728</v>
      </c>
      <c r="B97" s="465"/>
      <c r="C97" s="465"/>
      <c r="D97" s="465"/>
      <c r="E97" s="466"/>
      <c r="F97" s="466"/>
      <c r="G97" s="466"/>
      <c r="H97" s="466"/>
      <c r="I97" s="466"/>
      <c r="J97" s="466"/>
      <c r="K97" s="466"/>
      <c r="L97" s="466"/>
      <c r="M97" s="466"/>
      <c r="N97" s="466"/>
      <c r="O97" s="466"/>
      <c r="P97" s="466"/>
      <c r="Q97" s="466"/>
      <c r="R97" s="466"/>
      <c r="S97" s="466"/>
      <c r="T97" s="466"/>
      <c r="U97" s="467"/>
      <c r="V97" s="467"/>
      <c r="W97" s="467"/>
      <c r="X97" s="468"/>
      <c r="Y97" s="468"/>
      <c r="Z97" s="468"/>
      <c r="AA97" s="468"/>
      <c r="AB97" s="468"/>
      <c r="AC97" s="468"/>
      <c r="AD97" s="468"/>
      <c r="AE97" s="468"/>
      <c r="AF97" s="468"/>
    </row>
    <row r="98" spans="1:33" ht="21" customHeight="1">
      <c r="A98" s="465">
        <v>41729</v>
      </c>
      <c r="B98" s="465"/>
      <c r="C98" s="465"/>
      <c r="D98" s="465"/>
      <c r="E98" s="466"/>
      <c r="F98" s="466"/>
      <c r="G98" s="466"/>
      <c r="H98" s="466"/>
      <c r="I98" s="466"/>
      <c r="J98" s="466"/>
      <c r="K98" s="466"/>
      <c r="L98" s="466"/>
      <c r="M98" s="466"/>
      <c r="N98" s="466"/>
      <c r="O98" s="466"/>
      <c r="P98" s="466"/>
      <c r="Q98" s="466"/>
      <c r="R98" s="466"/>
      <c r="S98" s="466"/>
      <c r="T98" s="466"/>
      <c r="U98" s="467"/>
      <c r="V98" s="467"/>
      <c r="W98" s="467"/>
      <c r="X98" s="468"/>
      <c r="Y98" s="468"/>
      <c r="Z98" s="468"/>
      <c r="AA98" s="468"/>
      <c r="AB98" s="468"/>
      <c r="AC98" s="468"/>
      <c r="AD98" s="468"/>
      <c r="AE98" s="468"/>
      <c r="AF98" s="468"/>
    </row>
    <row r="99" spans="1:33" ht="21" customHeight="1">
      <c r="A99" s="461" t="s">
        <v>188</v>
      </c>
      <c r="B99" s="461"/>
      <c r="C99" s="461"/>
      <c r="D99" s="461"/>
      <c r="E99" s="461"/>
      <c r="F99" s="461"/>
      <c r="G99" s="461"/>
      <c r="H99" s="461"/>
      <c r="I99" s="461"/>
      <c r="J99" s="461"/>
      <c r="K99" s="461"/>
      <c r="L99" s="461"/>
      <c r="M99" s="461"/>
      <c r="N99" s="461"/>
      <c r="O99" s="461"/>
      <c r="P99" s="461"/>
      <c r="Q99" s="461"/>
      <c r="R99" s="461"/>
      <c r="S99" s="461"/>
      <c r="T99" s="461"/>
      <c r="U99" s="462">
        <f>SUM(U68:W98)</f>
        <v>0</v>
      </c>
      <c r="V99" s="462"/>
      <c r="W99" s="462"/>
      <c r="X99" s="463">
        <f>SUM(X68:Z98)</f>
        <v>0</v>
      </c>
      <c r="Y99" s="463"/>
      <c r="Z99" s="463"/>
      <c r="AA99" s="463">
        <f>SUM(AA68:AC98)</f>
        <v>0</v>
      </c>
      <c r="AB99" s="463"/>
      <c r="AC99" s="463"/>
      <c r="AD99" s="464">
        <f>SUM(AD68:AF98)</f>
        <v>0</v>
      </c>
      <c r="AE99" s="464"/>
      <c r="AF99" s="464"/>
      <c r="AG99" s="74" t="s">
        <v>189</v>
      </c>
    </row>
    <row r="100" spans="1:33" ht="21" customHeight="1">
      <c r="A100" s="465">
        <v>41730</v>
      </c>
      <c r="B100" s="465"/>
      <c r="C100" s="465"/>
      <c r="D100" s="465"/>
      <c r="E100" s="466"/>
      <c r="F100" s="466"/>
      <c r="G100" s="466"/>
      <c r="H100" s="466"/>
      <c r="I100" s="466"/>
      <c r="J100" s="466"/>
      <c r="K100" s="466"/>
      <c r="L100" s="466"/>
      <c r="M100" s="466"/>
      <c r="N100" s="466"/>
      <c r="O100" s="466"/>
      <c r="P100" s="466"/>
      <c r="Q100" s="466"/>
      <c r="R100" s="466"/>
      <c r="S100" s="466"/>
      <c r="T100" s="466"/>
      <c r="U100" s="467"/>
      <c r="V100" s="467"/>
      <c r="W100" s="467"/>
      <c r="X100" s="468"/>
      <c r="Y100" s="468"/>
      <c r="Z100" s="468"/>
      <c r="AA100" s="468"/>
      <c r="AB100" s="468"/>
      <c r="AC100" s="468"/>
      <c r="AD100" s="468"/>
      <c r="AE100" s="468"/>
      <c r="AF100" s="468"/>
    </row>
    <row r="101" spans="1:33" ht="21" customHeight="1">
      <c r="A101" s="465">
        <v>41731</v>
      </c>
      <c r="B101" s="465"/>
      <c r="C101" s="465"/>
      <c r="D101" s="465"/>
      <c r="E101" s="466"/>
      <c r="F101" s="466"/>
      <c r="G101" s="466"/>
      <c r="H101" s="466"/>
      <c r="I101" s="466"/>
      <c r="J101" s="466"/>
      <c r="K101" s="466"/>
      <c r="L101" s="466"/>
      <c r="M101" s="466"/>
      <c r="N101" s="466"/>
      <c r="O101" s="466"/>
      <c r="P101" s="466"/>
      <c r="Q101" s="466"/>
      <c r="R101" s="466"/>
      <c r="S101" s="466"/>
      <c r="T101" s="466"/>
      <c r="U101" s="467"/>
      <c r="V101" s="467"/>
      <c r="W101" s="467"/>
      <c r="X101" s="468"/>
      <c r="Y101" s="468"/>
      <c r="Z101" s="468"/>
      <c r="AA101" s="468"/>
      <c r="AB101" s="468"/>
      <c r="AC101" s="468"/>
      <c r="AD101" s="468"/>
      <c r="AE101" s="468"/>
      <c r="AF101" s="468"/>
    </row>
    <row r="102" spans="1:33" ht="21" customHeight="1">
      <c r="A102" s="465">
        <v>41732</v>
      </c>
      <c r="B102" s="465"/>
      <c r="C102" s="465"/>
      <c r="D102" s="465"/>
      <c r="E102" s="466"/>
      <c r="F102" s="466"/>
      <c r="G102" s="466"/>
      <c r="H102" s="466"/>
      <c r="I102" s="466"/>
      <c r="J102" s="466"/>
      <c r="K102" s="466"/>
      <c r="L102" s="466"/>
      <c r="M102" s="466"/>
      <c r="N102" s="466"/>
      <c r="O102" s="466"/>
      <c r="P102" s="466"/>
      <c r="Q102" s="466"/>
      <c r="R102" s="466"/>
      <c r="S102" s="466"/>
      <c r="T102" s="466"/>
      <c r="U102" s="467"/>
      <c r="V102" s="467"/>
      <c r="W102" s="467"/>
      <c r="X102" s="468"/>
      <c r="Y102" s="468"/>
      <c r="Z102" s="468"/>
      <c r="AA102" s="468"/>
      <c r="AB102" s="468"/>
      <c r="AC102" s="468"/>
      <c r="AD102" s="468"/>
      <c r="AE102" s="468"/>
      <c r="AF102" s="468"/>
    </row>
    <row r="103" spans="1:33" ht="21" customHeight="1">
      <c r="A103" s="465">
        <v>41733</v>
      </c>
      <c r="B103" s="465"/>
      <c r="C103" s="465"/>
      <c r="D103" s="465"/>
      <c r="E103" s="466"/>
      <c r="F103" s="466"/>
      <c r="G103" s="466"/>
      <c r="H103" s="466"/>
      <c r="I103" s="466"/>
      <c r="J103" s="466"/>
      <c r="K103" s="466"/>
      <c r="L103" s="466"/>
      <c r="M103" s="466"/>
      <c r="N103" s="466"/>
      <c r="O103" s="466"/>
      <c r="P103" s="466"/>
      <c r="Q103" s="466"/>
      <c r="R103" s="466"/>
      <c r="S103" s="466"/>
      <c r="T103" s="466"/>
      <c r="U103" s="467"/>
      <c r="V103" s="467"/>
      <c r="W103" s="467"/>
      <c r="X103" s="468"/>
      <c r="Y103" s="468"/>
      <c r="Z103" s="468"/>
      <c r="AA103" s="468"/>
      <c r="AB103" s="468"/>
      <c r="AC103" s="468"/>
      <c r="AD103" s="468"/>
      <c r="AE103" s="468"/>
      <c r="AF103" s="468"/>
    </row>
    <row r="104" spans="1:33" ht="21" customHeight="1">
      <c r="A104" s="465">
        <v>41734</v>
      </c>
      <c r="B104" s="465"/>
      <c r="C104" s="465"/>
      <c r="D104" s="465"/>
      <c r="E104" s="466"/>
      <c r="F104" s="466"/>
      <c r="G104" s="466"/>
      <c r="H104" s="466"/>
      <c r="I104" s="466"/>
      <c r="J104" s="466"/>
      <c r="K104" s="466"/>
      <c r="L104" s="466"/>
      <c r="M104" s="466"/>
      <c r="N104" s="466"/>
      <c r="O104" s="466"/>
      <c r="P104" s="466"/>
      <c r="Q104" s="466"/>
      <c r="R104" s="466"/>
      <c r="S104" s="466"/>
      <c r="T104" s="466"/>
      <c r="U104" s="467"/>
      <c r="V104" s="467"/>
      <c r="W104" s="467"/>
      <c r="X104" s="468"/>
      <c r="Y104" s="468"/>
      <c r="Z104" s="468"/>
      <c r="AA104" s="468"/>
      <c r="AB104" s="468"/>
      <c r="AC104" s="468"/>
      <c r="AD104" s="468"/>
      <c r="AE104" s="468"/>
      <c r="AF104" s="468"/>
    </row>
    <row r="105" spans="1:33" ht="21" customHeight="1">
      <c r="A105" s="465">
        <v>41735</v>
      </c>
      <c r="B105" s="465"/>
      <c r="C105" s="465"/>
      <c r="D105" s="465"/>
      <c r="E105" s="466"/>
      <c r="F105" s="466"/>
      <c r="G105" s="466"/>
      <c r="H105" s="466"/>
      <c r="I105" s="466"/>
      <c r="J105" s="466"/>
      <c r="K105" s="466"/>
      <c r="L105" s="466"/>
      <c r="M105" s="466"/>
      <c r="N105" s="466"/>
      <c r="O105" s="466"/>
      <c r="P105" s="466"/>
      <c r="Q105" s="466"/>
      <c r="R105" s="466"/>
      <c r="S105" s="466"/>
      <c r="T105" s="466"/>
      <c r="U105" s="467"/>
      <c r="V105" s="467"/>
      <c r="W105" s="467"/>
      <c r="X105" s="468"/>
      <c r="Y105" s="468"/>
      <c r="Z105" s="468"/>
      <c r="AA105" s="468"/>
      <c r="AB105" s="468"/>
      <c r="AC105" s="468"/>
      <c r="AD105" s="468"/>
      <c r="AE105" s="468"/>
      <c r="AF105" s="468"/>
    </row>
    <row r="106" spans="1:33" ht="21" customHeight="1">
      <c r="A106" s="465">
        <v>41736</v>
      </c>
      <c r="B106" s="465"/>
      <c r="C106" s="465"/>
      <c r="D106" s="465"/>
      <c r="E106" s="466"/>
      <c r="F106" s="466"/>
      <c r="G106" s="466"/>
      <c r="H106" s="466"/>
      <c r="I106" s="466"/>
      <c r="J106" s="466"/>
      <c r="K106" s="466"/>
      <c r="L106" s="466"/>
      <c r="M106" s="466"/>
      <c r="N106" s="466"/>
      <c r="O106" s="466"/>
      <c r="P106" s="466"/>
      <c r="Q106" s="466"/>
      <c r="R106" s="466"/>
      <c r="S106" s="466"/>
      <c r="T106" s="466"/>
      <c r="U106" s="467"/>
      <c r="V106" s="467"/>
      <c r="W106" s="467"/>
      <c r="X106" s="468"/>
      <c r="Y106" s="468"/>
      <c r="Z106" s="468"/>
      <c r="AA106" s="468"/>
      <c r="AB106" s="468"/>
      <c r="AC106" s="468"/>
      <c r="AD106" s="468"/>
      <c r="AE106" s="468"/>
      <c r="AF106" s="468"/>
    </row>
    <row r="107" spans="1:33" ht="21" customHeight="1">
      <c r="A107" s="465">
        <v>41737</v>
      </c>
      <c r="B107" s="465"/>
      <c r="C107" s="465"/>
      <c r="D107" s="465"/>
      <c r="E107" s="466"/>
      <c r="F107" s="466"/>
      <c r="G107" s="466"/>
      <c r="H107" s="466"/>
      <c r="I107" s="466"/>
      <c r="J107" s="466"/>
      <c r="K107" s="466"/>
      <c r="L107" s="466"/>
      <c r="M107" s="466"/>
      <c r="N107" s="466"/>
      <c r="O107" s="466"/>
      <c r="P107" s="466"/>
      <c r="Q107" s="466"/>
      <c r="R107" s="466"/>
      <c r="S107" s="466"/>
      <c r="T107" s="466"/>
      <c r="U107" s="467"/>
      <c r="V107" s="467"/>
      <c r="W107" s="467"/>
      <c r="X107" s="468"/>
      <c r="Y107" s="468"/>
      <c r="Z107" s="468"/>
      <c r="AA107" s="468"/>
      <c r="AB107" s="468"/>
      <c r="AC107" s="468"/>
      <c r="AD107" s="468"/>
      <c r="AE107" s="468"/>
      <c r="AF107" s="468"/>
    </row>
    <row r="108" spans="1:33" ht="21" customHeight="1">
      <c r="A108" s="465">
        <v>41738</v>
      </c>
      <c r="B108" s="465"/>
      <c r="C108" s="465"/>
      <c r="D108" s="465"/>
      <c r="E108" s="466"/>
      <c r="F108" s="466"/>
      <c r="G108" s="466"/>
      <c r="H108" s="466"/>
      <c r="I108" s="466"/>
      <c r="J108" s="466"/>
      <c r="K108" s="466"/>
      <c r="L108" s="466"/>
      <c r="M108" s="466"/>
      <c r="N108" s="466"/>
      <c r="O108" s="466"/>
      <c r="P108" s="466"/>
      <c r="Q108" s="466"/>
      <c r="R108" s="466"/>
      <c r="S108" s="466"/>
      <c r="T108" s="466"/>
      <c r="U108" s="467"/>
      <c r="V108" s="467"/>
      <c r="W108" s="467"/>
      <c r="X108" s="468"/>
      <c r="Y108" s="468"/>
      <c r="Z108" s="468"/>
      <c r="AA108" s="468"/>
      <c r="AB108" s="468"/>
      <c r="AC108" s="468"/>
      <c r="AD108" s="468"/>
      <c r="AE108" s="468"/>
      <c r="AF108" s="468"/>
    </row>
    <row r="109" spans="1:33" ht="21" customHeight="1">
      <c r="A109" s="465">
        <v>41739</v>
      </c>
      <c r="B109" s="465"/>
      <c r="C109" s="465"/>
      <c r="D109" s="465"/>
      <c r="E109" s="466"/>
      <c r="F109" s="466"/>
      <c r="G109" s="466"/>
      <c r="H109" s="466"/>
      <c r="I109" s="466"/>
      <c r="J109" s="466"/>
      <c r="K109" s="466"/>
      <c r="L109" s="466"/>
      <c r="M109" s="466"/>
      <c r="N109" s="466"/>
      <c r="O109" s="466"/>
      <c r="P109" s="466"/>
      <c r="Q109" s="466"/>
      <c r="R109" s="466"/>
      <c r="S109" s="466"/>
      <c r="T109" s="466"/>
      <c r="U109" s="467"/>
      <c r="V109" s="467"/>
      <c r="W109" s="467"/>
      <c r="X109" s="468"/>
      <c r="Y109" s="468"/>
      <c r="Z109" s="468"/>
      <c r="AA109" s="468"/>
      <c r="AB109" s="468"/>
      <c r="AC109" s="468"/>
      <c r="AD109" s="468"/>
      <c r="AE109" s="468"/>
      <c r="AF109" s="468"/>
    </row>
    <row r="110" spans="1:33" ht="21" customHeight="1">
      <c r="A110" s="465">
        <v>41740</v>
      </c>
      <c r="B110" s="465"/>
      <c r="C110" s="465"/>
      <c r="D110" s="465"/>
      <c r="E110" s="466"/>
      <c r="F110" s="466"/>
      <c r="G110" s="466"/>
      <c r="H110" s="466"/>
      <c r="I110" s="466"/>
      <c r="J110" s="466"/>
      <c r="K110" s="466"/>
      <c r="L110" s="466"/>
      <c r="M110" s="466"/>
      <c r="N110" s="466"/>
      <c r="O110" s="466"/>
      <c r="P110" s="466"/>
      <c r="Q110" s="466"/>
      <c r="R110" s="466"/>
      <c r="S110" s="466"/>
      <c r="T110" s="466"/>
      <c r="U110" s="467"/>
      <c r="V110" s="467"/>
      <c r="W110" s="467"/>
      <c r="X110" s="468"/>
      <c r="Y110" s="468"/>
      <c r="Z110" s="468"/>
      <c r="AA110" s="468"/>
      <c r="AB110" s="468"/>
      <c r="AC110" s="468"/>
      <c r="AD110" s="468"/>
      <c r="AE110" s="468"/>
      <c r="AF110" s="468"/>
    </row>
    <row r="111" spans="1:33" ht="21" customHeight="1">
      <c r="A111" s="465">
        <v>41741</v>
      </c>
      <c r="B111" s="465"/>
      <c r="C111" s="465"/>
      <c r="D111" s="465"/>
      <c r="E111" s="466"/>
      <c r="F111" s="466"/>
      <c r="G111" s="466"/>
      <c r="H111" s="466"/>
      <c r="I111" s="466"/>
      <c r="J111" s="466"/>
      <c r="K111" s="466"/>
      <c r="L111" s="466"/>
      <c r="M111" s="466"/>
      <c r="N111" s="466"/>
      <c r="O111" s="466"/>
      <c r="P111" s="466"/>
      <c r="Q111" s="466"/>
      <c r="R111" s="466"/>
      <c r="S111" s="466"/>
      <c r="T111" s="466"/>
      <c r="U111" s="467"/>
      <c r="V111" s="467"/>
      <c r="W111" s="467"/>
      <c r="X111" s="468"/>
      <c r="Y111" s="468"/>
      <c r="Z111" s="468"/>
      <c r="AA111" s="468"/>
      <c r="AB111" s="468"/>
      <c r="AC111" s="468"/>
      <c r="AD111" s="468"/>
      <c r="AE111" s="468"/>
      <c r="AF111" s="468"/>
    </row>
    <row r="112" spans="1:33" ht="21" customHeight="1">
      <c r="A112" s="465">
        <v>41742</v>
      </c>
      <c r="B112" s="465"/>
      <c r="C112" s="465"/>
      <c r="D112" s="465"/>
      <c r="E112" s="466"/>
      <c r="F112" s="466"/>
      <c r="G112" s="466"/>
      <c r="H112" s="466"/>
      <c r="I112" s="466"/>
      <c r="J112" s="466"/>
      <c r="K112" s="466"/>
      <c r="L112" s="466"/>
      <c r="M112" s="466"/>
      <c r="N112" s="466"/>
      <c r="O112" s="466"/>
      <c r="P112" s="466"/>
      <c r="Q112" s="466"/>
      <c r="R112" s="466"/>
      <c r="S112" s="466"/>
      <c r="T112" s="466"/>
      <c r="U112" s="467"/>
      <c r="V112" s="467"/>
      <c r="W112" s="467"/>
      <c r="X112" s="468"/>
      <c r="Y112" s="468"/>
      <c r="Z112" s="468"/>
      <c r="AA112" s="468"/>
      <c r="AB112" s="468"/>
      <c r="AC112" s="468"/>
      <c r="AD112" s="468"/>
      <c r="AE112" s="468"/>
      <c r="AF112" s="468"/>
    </row>
    <row r="113" spans="1:32" ht="21" customHeight="1">
      <c r="A113" s="465">
        <v>41743</v>
      </c>
      <c r="B113" s="465"/>
      <c r="C113" s="465"/>
      <c r="D113" s="465"/>
      <c r="E113" s="466"/>
      <c r="F113" s="466"/>
      <c r="G113" s="466"/>
      <c r="H113" s="466"/>
      <c r="I113" s="466"/>
      <c r="J113" s="466"/>
      <c r="K113" s="466"/>
      <c r="L113" s="466"/>
      <c r="M113" s="466"/>
      <c r="N113" s="466"/>
      <c r="O113" s="466"/>
      <c r="P113" s="466"/>
      <c r="Q113" s="466"/>
      <c r="R113" s="466"/>
      <c r="S113" s="466"/>
      <c r="T113" s="466"/>
      <c r="U113" s="467"/>
      <c r="V113" s="467"/>
      <c r="W113" s="467"/>
      <c r="X113" s="468"/>
      <c r="Y113" s="468"/>
      <c r="Z113" s="468"/>
      <c r="AA113" s="468"/>
      <c r="AB113" s="468"/>
      <c r="AC113" s="468"/>
      <c r="AD113" s="468"/>
      <c r="AE113" s="468"/>
      <c r="AF113" s="468"/>
    </row>
    <row r="114" spans="1:32" ht="21" customHeight="1">
      <c r="A114" s="465">
        <v>41744</v>
      </c>
      <c r="B114" s="465"/>
      <c r="C114" s="465"/>
      <c r="D114" s="465"/>
      <c r="E114" s="466"/>
      <c r="F114" s="466"/>
      <c r="G114" s="466"/>
      <c r="H114" s="466"/>
      <c r="I114" s="466"/>
      <c r="J114" s="466"/>
      <c r="K114" s="466"/>
      <c r="L114" s="466"/>
      <c r="M114" s="466"/>
      <c r="N114" s="466"/>
      <c r="O114" s="466"/>
      <c r="P114" s="466"/>
      <c r="Q114" s="466"/>
      <c r="R114" s="466"/>
      <c r="S114" s="466"/>
      <c r="T114" s="466"/>
      <c r="U114" s="467"/>
      <c r="V114" s="467"/>
      <c r="W114" s="467"/>
      <c r="X114" s="468"/>
      <c r="Y114" s="468"/>
      <c r="Z114" s="468"/>
      <c r="AA114" s="468"/>
      <c r="AB114" s="468"/>
      <c r="AC114" s="468"/>
      <c r="AD114" s="468"/>
      <c r="AE114" s="468"/>
      <c r="AF114" s="468"/>
    </row>
    <row r="115" spans="1:32" ht="21" customHeight="1">
      <c r="A115" s="465">
        <v>41745</v>
      </c>
      <c r="B115" s="465"/>
      <c r="C115" s="465"/>
      <c r="D115" s="465"/>
      <c r="E115" s="466"/>
      <c r="F115" s="466"/>
      <c r="G115" s="466"/>
      <c r="H115" s="466"/>
      <c r="I115" s="466"/>
      <c r="J115" s="466"/>
      <c r="K115" s="466"/>
      <c r="L115" s="466"/>
      <c r="M115" s="466"/>
      <c r="N115" s="466"/>
      <c r="O115" s="466"/>
      <c r="P115" s="466"/>
      <c r="Q115" s="466"/>
      <c r="R115" s="466"/>
      <c r="S115" s="466"/>
      <c r="T115" s="466"/>
      <c r="U115" s="467"/>
      <c r="V115" s="467"/>
      <c r="W115" s="467"/>
      <c r="X115" s="468"/>
      <c r="Y115" s="468"/>
      <c r="Z115" s="468"/>
      <c r="AA115" s="468"/>
      <c r="AB115" s="468"/>
      <c r="AC115" s="468"/>
      <c r="AD115" s="468"/>
      <c r="AE115" s="468"/>
      <c r="AF115" s="468"/>
    </row>
    <row r="116" spans="1:32" ht="21" customHeight="1">
      <c r="A116" s="465">
        <v>41746</v>
      </c>
      <c r="B116" s="465"/>
      <c r="C116" s="465"/>
      <c r="D116" s="465"/>
      <c r="E116" s="466"/>
      <c r="F116" s="466"/>
      <c r="G116" s="466"/>
      <c r="H116" s="466"/>
      <c r="I116" s="466"/>
      <c r="J116" s="466"/>
      <c r="K116" s="466"/>
      <c r="L116" s="466"/>
      <c r="M116" s="466"/>
      <c r="N116" s="466"/>
      <c r="O116" s="466"/>
      <c r="P116" s="466"/>
      <c r="Q116" s="466"/>
      <c r="R116" s="466"/>
      <c r="S116" s="466"/>
      <c r="T116" s="466"/>
      <c r="U116" s="467"/>
      <c r="V116" s="467"/>
      <c r="W116" s="467"/>
      <c r="X116" s="468"/>
      <c r="Y116" s="468"/>
      <c r="Z116" s="468"/>
      <c r="AA116" s="468"/>
      <c r="AB116" s="468"/>
      <c r="AC116" s="468"/>
      <c r="AD116" s="468"/>
      <c r="AE116" s="468"/>
      <c r="AF116" s="468"/>
    </row>
    <row r="117" spans="1:32" ht="21" customHeight="1">
      <c r="A117" s="465">
        <v>41747</v>
      </c>
      <c r="B117" s="465"/>
      <c r="C117" s="465"/>
      <c r="D117" s="465"/>
      <c r="E117" s="466"/>
      <c r="F117" s="466"/>
      <c r="G117" s="466"/>
      <c r="H117" s="466"/>
      <c r="I117" s="466"/>
      <c r="J117" s="466"/>
      <c r="K117" s="466"/>
      <c r="L117" s="466"/>
      <c r="M117" s="466"/>
      <c r="N117" s="466"/>
      <c r="O117" s="466"/>
      <c r="P117" s="466"/>
      <c r="Q117" s="466"/>
      <c r="R117" s="466"/>
      <c r="S117" s="466"/>
      <c r="T117" s="466"/>
      <c r="U117" s="467"/>
      <c r="V117" s="467"/>
      <c r="W117" s="467"/>
      <c r="X117" s="468"/>
      <c r="Y117" s="468"/>
      <c r="Z117" s="468"/>
      <c r="AA117" s="468"/>
      <c r="AB117" s="468"/>
      <c r="AC117" s="468"/>
      <c r="AD117" s="468"/>
      <c r="AE117" s="468"/>
      <c r="AF117" s="468"/>
    </row>
    <row r="118" spans="1:32" ht="21" customHeight="1">
      <c r="A118" s="465">
        <v>41748</v>
      </c>
      <c r="B118" s="465"/>
      <c r="C118" s="465"/>
      <c r="D118" s="465"/>
      <c r="E118" s="466"/>
      <c r="F118" s="466"/>
      <c r="G118" s="466"/>
      <c r="H118" s="466"/>
      <c r="I118" s="466"/>
      <c r="J118" s="466"/>
      <c r="K118" s="466"/>
      <c r="L118" s="466"/>
      <c r="M118" s="466"/>
      <c r="N118" s="466"/>
      <c r="O118" s="466"/>
      <c r="P118" s="466"/>
      <c r="Q118" s="466"/>
      <c r="R118" s="466"/>
      <c r="S118" s="466"/>
      <c r="T118" s="466"/>
      <c r="U118" s="467"/>
      <c r="V118" s="467"/>
      <c r="W118" s="467"/>
      <c r="X118" s="468"/>
      <c r="Y118" s="468"/>
      <c r="Z118" s="468"/>
      <c r="AA118" s="468"/>
      <c r="AB118" s="468"/>
      <c r="AC118" s="468"/>
      <c r="AD118" s="468"/>
      <c r="AE118" s="468"/>
      <c r="AF118" s="468"/>
    </row>
    <row r="119" spans="1:32" ht="21" customHeight="1">
      <c r="A119" s="465">
        <v>41749</v>
      </c>
      <c r="B119" s="465"/>
      <c r="C119" s="465"/>
      <c r="D119" s="465"/>
      <c r="E119" s="466"/>
      <c r="F119" s="466"/>
      <c r="G119" s="466"/>
      <c r="H119" s="466"/>
      <c r="I119" s="466"/>
      <c r="J119" s="466"/>
      <c r="K119" s="466"/>
      <c r="L119" s="466"/>
      <c r="M119" s="466"/>
      <c r="N119" s="466"/>
      <c r="O119" s="466"/>
      <c r="P119" s="466"/>
      <c r="Q119" s="466"/>
      <c r="R119" s="466"/>
      <c r="S119" s="466"/>
      <c r="T119" s="466"/>
      <c r="U119" s="467"/>
      <c r="V119" s="467"/>
      <c r="W119" s="467"/>
      <c r="X119" s="468"/>
      <c r="Y119" s="468"/>
      <c r="Z119" s="468"/>
      <c r="AA119" s="468"/>
      <c r="AB119" s="468"/>
      <c r="AC119" s="468"/>
      <c r="AD119" s="468"/>
      <c r="AE119" s="468"/>
      <c r="AF119" s="468"/>
    </row>
    <row r="120" spans="1:32" ht="21" customHeight="1">
      <c r="A120" s="465">
        <v>41750</v>
      </c>
      <c r="B120" s="465"/>
      <c r="C120" s="465"/>
      <c r="D120" s="465"/>
      <c r="E120" s="466"/>
      <c r="F120" s="466"/>
      <c r="G120" s="466"/>
      <c r="H120" s="466"/>
      <c r="I120" s="466"/>
      <c r="J120" s="466"/>
      <c r="K120" s="466"/>
      <c r="L120" s="466"/>
      <c r="M120" s="466"/>
      <c r="N120" s="466"/>
      <c r="O120" s="466"/>
      <c r="P120" s="466"/>
      <c r="Q120" s="466"/>
      <c r="R120" s="466"/>
      <c r="S120" s="466"/>
      <c r="T120" s="466"/>
      <c r="U120" s="467"/>
      <c r="V120" s="467"/>
      <c r="W120" s="467"/>
      <c r="X120" s="468"/>
      <c r="Y120" s="468"/>
      <c r="Z120" s="468"/>
      <c r="AA120" s="468"/>
      <c r="AB120" s="468"/>
      <c r="AC120" s="468"/>
      <c r="AD120" s="468"/>
      <c r="AE120" s="468"/>
      <c r="AF120" s="468"/>
    </row>
    <row r="121" spans="1:32" ht="21" customHeight="1">
      <c r="A121" s="465">
        <v>41751</v>
      </c>
      <c r="B121" s="465"/>
      <c r="C121" s="465"/>
      <c r="D121" s="465"/>
      <c r="E121" s="466"/>
      <c r="F121" s="466"/>
      <c r="G121" s="466"/>
      <c r="H121" s="466"/>
      <c r="I121" s="466"/>
      <c r="J121" s="466"/>
      <c r="K121" s="466"/>
      <c r="L121" s="466"/>
      <c r="M121" s="466"/>
      <c r="N121" s="466"/>
      <c r="O121" s="466"/>
      <c r="P121" s="466"/>
      <c r="Q121" s="466"/>
      <c r="R121" s="466"/>
      <c r="S121" s="466"/>
      <c r="T121" s="466"/>
      <c r="U121" s="467"/>
      <c r="V121" s="467"/>
      <c r="W121" s="467"/>
      <c r="X121" s="468"/>
      <c r="Y121" s="468"/>
      <c r="Z121" s="468"/>
      <c r="AA121" s="468"/>
      <c r="AB121" s="468"/>
      <c r="AC121" s="468"/>
      <c r="AD121" s="468"/>
      <c r="AE121" s="468"/>
      <c r="AF121" s="468"/>
    </row>
    <row r="122" spans="1:32" ht="21" customHeight="1">
      <c r="A122" s="465">
        <v>41752</v>
      </c>
      <c r="B122" s="465"/>
      <c r="C122" s="465"/>
      <c r="D122" s="465"/>
      <c r="E122" s="466"/>
      <c r="F122" s="466"/>
      <c r="G122" s="466"/>
      <c r="H122" s="466"/>
      <c r="I122" s="466"/>
      <c r="J122" s="466"/>
      <c r="K122" s="466"/>
      <c r="L122" s="466"/>
      <c r="M122" s="466"/>
      <c r="N122" s="466"/>
      <c r="O122" s="466"/>
      <c r="P122" s="466"/>
      <c r="Q122" s="466"/>
      <c r="R122" s="466"/>
      <c r="S122" s="466"/>
      <c r="T122" s="466"/>
      <c r="U122" s="467"/>
      <c r="V122" s="467"/>
      <c r="W122" s="467"/>
      <c r="X122" s="468"/>
      <c r="Y122" s="468"/>
      <c r="Z122" s="468"/>
      <c r="AA122" s="468"/>
      <c r="AB122" s="468"/>
      <c r="AC122" s="468"/>
      <c r="AD122" s="468"/>
      <c r="AE122" s="468"/>
      <c r="AF122" s="468"/>
    </row>
    <row r="123" spans="1:32" ht="21" customHeight="1">
      <c r="A123" s="465">
        <v>41753</v>
      </c>
      <c r="B123" s="465"/>
      <c r="C123" s="465"/>
      <c r="D123" s="465"/>
      <c r="E123" s="466"/>
      <c r="F123" s="466"/>
      <c r="G123" s="466"/>
      <c r="H123" s="466"/>
      <c r="I123" s="466"/>
      <c r="J123" s="466"/>
      <c r="K123" s="466"/>
      <c r="L123" s="466"/>
      <c r="M123" s="466"/>
      <c r="N123" s="466"/>
      <c r="O123" s="466"/>
      <c r="P123" s="466"/>
      <c r="Q123" s="466"/>
      <c r="R123" s="466"/>
      <c r="S123" s="466"/>
      <c r="T123" s="466"/>
      <c r="U123" s="467"/>
      <c r="V123" s="467"/>
      <c r="W123" s="467"/>
      <c r="X123" s="468"/>
      <c r="Y123" s="468"/>
      <c r="Z123" s="468"/>
      <c r="AA123" s="468"/>
      <c r="AB123" s="468"/>
      <c r="AC123" s="468"/>
      <c r="AD123" s="468"/>
      <c r="AE123" s="468"/>
      <c r="AF123" s="468"/>
    </row>
    <row r="124" spans="1:32" ht="21" customHeight="1">
      <c r="A124" s="465">
        <v>41754</v>
      </c>
      <c r="B124" s="465"/>
      <c r="C124" s="465"/>
      <c r="D124" s="465"/>
      <c r="E124" s="466"/>
      <c r="F124" s="466"/>
      <c r="G124" s="466"/>
      <c r="H124" s="466"/>
      <c r="I124" s="466"/>
      <c r="J124" s="466"/>
      <c r="K124" s="466"/>
      <c r="L124" s="466"/>
      <c r="M124" s="466"/>
      <c r="N124" s="466"/>
      <c r="O124" s="466"/>
      <c r="P124" s="466"/>
      <c r="Q124" s="466"/>
      <c r="R124" s="466"/>
      <c r="S124" s="466"/>
      <c r="T124" s="466"/>
      <c r="U124" s="467"/>
      <c r="V124" s="467"/>
      <c r="W124" s="467"/>
      <c r="X124" s="468"/>
      <c r="Y124" s="468"/>
      <c r="Z124" s="468"/>
      <c r="AA124" s="468"/>
      <c r="AB124" s="468"/>
      <c r="AC124" s="468"/>
      <c r="AD124" s="468"/>
      <c r="AE124" s="468"/>
      <c r="AF124" s="468"/>
    </row>
    <row r="125" spans="1:32" ht="21" customHeight="1">
      <c r="A125" s="465">
        <v>41755</v>
      </c>
      <c r="B125" s="465"/>
      <c r="C125" s="465"/>
      <c r="D125" s="465"/>
      <c r="E125" s="466"/>
      <c r="F125" s="466"/>
      <c r="G125" s="466"/>
      <c r="H125" s="466"/>
      <c r="I125" s="466"/>
      <c r="J125" s="466"/>
      <c r="K125" s="466"/>
      <c r="L125" s="466"/>
      <c r="M125" s="466"/>
      <c r="N125" s="466"/>
      <c r="O125" s="466"/>
      <c r="P125" s="466"/>
      <c r="Q125" s="466"/>
      <c r="R125" s="466"/>
      <c r="S125" s="466"/>
      <c r="T125" s="466"/>
      <c r="U125" s="467"/>
      <c r="V125" s="467"/>
      <c r="W125" s="467"/>
      <c r="X125" s="468"/>
      <c r="Y125" s="468"/>
      <c r="Z125" s="468"/>
      <c r="AA125" s="468"/>
      <c r="AB125" s="468"/>
      <c r="AC125" s="468"/>
      <c r="AD125" s="468"/>
      <c r="AE125" s="468"/>
      <c r="AF125" s="468"/>
    </row>
    <row r="126" spans="1:32" ht="21" customHeight="1">
      <c r="A126" s="465">
        <v>41756</v>
      </c>
      <c r="B126" s="465"/>
      <c r="C126" s="465"/>
      <c r="D126" s="465"/>
      <c r="E126" s="466"/>
      <c r="F126" s="466"/>
      <c r="G126" s="466"/>
      <c r="H126" s="466"/>
      <c r="I126" s="466"/>
      <c r="J126" s="466"/>
      <c r="K126" s="466"/>
      <c r="L126" s="466"/>
      <c r="M126" s="466"/>
      <c r="N126" s="466"/>
      <c r="O126" s="466"/>
      <c r="P126" s="466"/>
      <c r="Q126" s="466"/>
      <c r="R126" s="466"/>
      <c r="S126" s="466"/>
      <c r="T126" s="466"/>
      <c r="U126" s="467"/>
      <c r="V126" s="467"/>
      <c r="W126" s="467"/>
      <c r="X126" s="468"/>
      <c r="Y126" s="468"/>
      <c r="Z126" s="468"/>
      <c r="AA126" s="468"/>
      <c r="AB126" s="468"/>
      <c r="AC126" s="468"/>
      <c r="AD126" s="468"/>
      <c r="AE126" s="468"/>
      <c r="AF126" s="468"/>
    </row>
    <row r="127" spans="1:32" ht="21" customHeight="1">
      <c r="A127" s="465">
        <v>41757</v>
      </c>
      <c r="B127" s="465"/>
      <c r="C127" s="465"/>
      <c r="D127" s="465"/>
      <c r="E127" s="466"/>
      <c r="F127" s="466"/>
      <c r="G127" s="466"/>
      <c r="H127" s="466"/>
      <c r="I127" s="466"/>
      <c r="J127" s="466"/>
      <c r="K127" s="466"/>
      <c r="L127" s="466"/>
      <c r="M127" s="466"/>
      <c r="N127" s="466"/>
      <c r="O127" s="466"/>
      <c r="P127" s="466"/>
      <c r="Q127" s="466"/>
      <c r="R127" s="466"/>
      <c r="S127" s="466"/>
      <c r="T127" s="466"/>
      <c r="U127" s="467"/>
      <c r="V127" s="467"/>
      <c r="W127" s="467"/>
      <c r="X127" s="468"/>
      <c r="Y127" s="468"/>
      <c r="Z127" s="468"/>
      <c r="AA127" s="468"/>
      <c r="AB127" s="468"/>
      <c r="AC127" s="468"/>
      <c r="AD127" s="468"/>
      <c r="AE127" s="468"/>
      <c r="AF127" s="468"/>
    </row>
    <row r="128" spans="1:32" ht="21" customHeight="1">
      <c r="A128" s="465">
        <v>41758</v>
      </c>
      <c r="B128" s="465"/>
      <c r="C128" s="465"/>
      <c r="D128" s="465"/>
      <c r="E128" s="466"/>
      <c r="F128" s="466"/>
      <c r="G128" s="466"/>
      <c r="H128" s="466"/>
      <c r="I128" s="466"/>
      <c r="J128" s="466"/>
      <c r="K128" s="466"/>
      <c r="L128" s="466"/>
      <c r="M128" s="466"/>
      <c r="N128" s="466"/>
      <c r="O128" s="466"/>
      <c r="P128" s="466"/>
      <c r="Q128" s="466"/>
      <c r="R128" s="466"/>
      <c r="S128" s="466"/>
      <c r="T128" s="466"/>
      <c r="U128" s="467"/>
      <c r="V128" s="467"/>
      <c r="W128" s="467"/>
      <c r="X128" s="468"/>
      <c r="Y128" s="468"/>
      <c r="Z128" s="468"/>
      <c r="AA128" s="468"/>
      <c r="AB128" s="468"/>
      <c r="AC128" s="468"/>
      <c r="AD128" s="468"/>
      <c r="AE128" s="468"/>
      <c r="AF128" s="468"/>
    </row>
    <row r="129" spans="1:33" ht="21" customHeight="1">
      <c r="A129" s="465">
        <v>41759</v>
      </c>
      <c r="B129" s="465"/>
      <c r="C129" s="465"/>
      <c r="D129" s="465"/>
      <c r="E129" s="466"/>
      <c r="F129" s="466"/>
      <c r="G129" s="466"/>
      <c r="H129" s="466"/>
      <c r="I129" s="466"/>
      <c r="J129" s="466"/>
      <c r="K129" s="466"/>
      <c r="L129" s="466"/>
      <c r="M129" s="466"/>
      <c r="N129" s="466"/>
      <c r="O129" s="466"/>
      <c r="P129" s="466"/>
      <c r="Q129" s="466"/>
      <c r="R129" s="466"/>
      <c r="S129" s="466"/>
      <c r="T129" s="466"/>
      <c r="U129" s="467"/>
      <c r="V129" s="467"/>
      <c r="W129" s="467"/>
      <c r="X129" s="468"/>
      <c r="Y129" s="468"/>
      <c r="Z129" s="468"/>
      <c r="AA129" s="468"/>
      <c r="AB129" s="468"/>
      <c r="AC129" s="468"/>
      <c r="AD129" s="468"/>
      <c r="AE129" s="468"/>
      <c r="AF129" s="468"/>
    </row>
    <row r="130" spans="1:33" ht="21" customHeight="1">
      <c r="A130" s="461" t="s">
        <v>188</v>
      </c>
      <c r="B130" s="461"/>
      <c r="C130" s="461"/>
      <c r="D130" s="461"/>
      <c r="E130" s="461"/>
      <c r="F130" s="461"/>
      <c r="G130" s="461"/>
      <c r="H130" s="461"/>
      <c r="I130" s="461"/>
      <c r="J130" s="461"/>
      <c r="K130" s="461"/>
      <c r="L130" s="461"/>
      <c r="M130" s="461"/>
      <c r="N130" s="461"/>
      <c r="O130" s="461"/>
      <c r="P130" s="461"/>
      <c r="Q130" s="461"/>
      <c r="R130" s="461"/>
      <c r="S130" s="461"/>
      <c r="T130" s="461"/>
      <c r="U130" s="462">
        <f>SUM(U100:W129)</f>
        <v>0</v>
      </c>
      <c r="V130" s="462"/>
      <c r="W130" s="462"/>
      <c r="X130" s="463">
        <f>SUM(X100:Z129)</f>
        <v>0</v>
      </c>
      <c r="Y130" s="463"/>
      <c r="Z130" s="463"/>
      <c r="AA130" s="463">
        <f>SUM(AA100:AC129)</f>
        <v>0</v>
      </c>
      <c r="AB130" s="463"/>
      <c r="AC130" s="463"/>
      <c r="AD130" s="464">
        <f>SUM(AD100:AF129)</f>
        <v>0</v>
      </c>
      <c r="AE130" s="464"/>
      <c r="AF130" s="464"/>
      <c r="AG130" s="74" t="s">
        <v>189</v>
      </c>
    </row>
    <row r="131" spans="1:33" ht="21" customHeight="1">
      <c r="A131" s="465">
        <v>41760</v>
      </c>
      <c r="B131" s="465"/>
      <c r="C131" s="465"/>
      <c r="D131" s="465"/>
      <c r="E131" s="466"/>
      <c r="F131" s="466"/>
      <c r="G131" s="466"/>
      <c r="H131" s="466"/>
      <c r="I131" s="466"/>
      <c r="J131" s="466"/>
      <c r="K131" s="466"/>
      <c r="L131" s="466"/>
      <c r="M131" s="466"/>
      <c r="N131" s="466"/>
      <c r="O131" s="466"/>
      <c r="P131" s="466"/>
      <c r="Q131" s="466"/>
      <c r="R131" s="466"/>
      <c r="S131" s="466"/>
      <c r="T131" s="466"/>
      <c r="U131" s="467"/>
      <c r="V131" s="467"/>
      <c r="W131" s="467"/>
      <c r="X131" s="468"/>
      <c r="Y131" s="468"/>
      <c r="Z131" s="468"/>
      <c r="AA131" s="468"/>
      <c r="AB131" s="468"/>
      <c r="AC131" s="468"/>
      <c r="AD131" s="468"/>
      <c r="AE131" s="468"/>
      <c r="AF131" s="468"/>
    </row>
    <row r="132" spans="1:33" ht="21" customHeight="1">
      <c r="A132" s="465">
        <v>41761</v>
      </c>
      <c r="B132" s="465"/>
      <c r="C132" s="465"/>
      <c r="D132" s="465"/>
      <c r="E132" s="466"/>
      <c r="F132" s="466"/>
      <c r="G132" s="466"/>
      <c r="H132" s="466"/>
      <c r="I132" s="466"/>
      <c r="J132" s="466"/>
      <c r="K132" s="466"/>
      <c r="L132" s="466"/>
      <c r="M132" s="466"/>
      <c r="N132" s="466"/>
      <c r="O132" s="466"/>
      <c r="P132" s="466"/>
      <c r="Q132" s="466"/>
      <c r="R132" s="466"/>
      <c r="S132" s="466"/>
      <c r="T132" s="466"/>
      <c r="U132" s="467"/>
      <c r="V132" s="467"/>
      <c r="W132" s="467"/>
      <c r="X132" s="468"/>
      <c r="Y132" s="468"/>
      <c r="Z132" s="468"/>
      <c r="AA132" s="468"/>
      <c r="AB132" s="468"/>
      <c r="AC132" s="468"/>
      <c r="AD132" s="468"/>
      <c r="AE132" s="468"/>
      <c r="AF132" s="468"/>
    </row>
    <row r="133" spans="1:33" ht="21" customHeight="1">
      <c r="A133" s="465">
        <v>41762</v>
      </c>
      <c r="B133" s="465"/>
      <c r="C133" s="465"/>
      <c r="D133" s="465"/>
      <c r="E133" s="466"/>
      <c r="F133" s="466"/>
      <c r="G133" s="466"/>
      <c r="H133" s="466"/>
      <c r="I133" s="466"/>
      <c r="J133" s="466"/>
      <c r="K133" s="466"/>
      <c r="L133" s="466"/>
      <c r="M133" s="466"/>
      <c r="N133" s="466"/>
      <c r="O133" s="466"/>
      <c r="P133" s="466"/>
      <c r="Q133" s="466"/>
      <c r="R133" s="466"/>
      <c r="S133" s="466"/>
      <c r="T133" s="466"/>
      <c r="U133" s="467"/>
      <c r="V133" s="467"/>
      <c r="W133" s="467"/>
      <c r="X133" s="468"/>
      <c r="Y133" s="468"/>
      <c r="Z133" s="468"/>
      <c r="AA133" s="468"/>
      <c r="AB133" s="468"/>
      <c r="AC133" s="468"/>
      <c r="AD133" s="468"/>
      <c r="AE133" s="468"/>
      <c r="AF133" s="468"/>
    </row>
    <row r="134" spans="1:33" ht="21" customHeight="1">
      <c r="A134" s="465">
        <v>41763</v>
      </c>
      <c r="B134" s="465"/>
      <c r="C134" s="465"/>
      <c r="D134" s="465"/>
      <c r="E134" s="466"/>
      <c r="F134" s="466"/>
      <c r="G134" s="466"/>
      <c r="H134" s="466"/>
      <c r="I134" s="466"/>
      <c r="J134" s="466"/>
      <c r="K134" s="466"/>
      <c r="L134" s="466"/>
      <c r="M134" s="466"/>
      <c r="N134" s="466"/>
      <c r="O134" s="466"/>
      <c r="P134" s="466"/>
      <c r="Q134" s="466"/>
      <c r="R134" s="466"/>
      <c r="S134" s="466"/>
      <c r="T134" s="466"/>
      <c r="U134" s="467"/>
      <c r="V134" s="467"/>
      <c r="W134" s="467"/>
      <c r="X134" s="468"/>
      <c r="Y134" s="468"/>
      <c r="Z134" s="468"/>
      <c r="AA134" s="468"/>
      <c r="AB134" s="468"/>
      <c r="AC134" s="468"/>
      <c r="AD134" s="468"/>
      <c r="AE134" s="468"/>
      <c r="AF134" s="468"/>
    </row>
    <row r="135" spans="1:33" ht="21" customHeight="1">
      <c r="A135" s="465">
        <v>41764</v>
      </c>
      <c r="B135" s="465"/>
      <c r="C135" s="465"/>
      <c r="D135" s="465"/>
      <c r="E135" s="466"/>
      <c r="F135" s="466"/>
      <c r="G135" s="466"/>
      <c r="H135" s="466"/>
      <c r="I135" s="466"/>
      <c r="J135" s="466"/>
      <c r="K135" s="466"/>
      <c r="L135" s="466"/>
      <c r="M135" s="466"/>
      <c r="N135" s="466"/>
      <c r="O135" s="466"/>
      <c r="P135" s="466"/>
      <c r="Q135" s="466"/>
      <c r="R135" s="466"/>
      <c r="S135" s="466"/>
      <c r="T135" s="466"/>
      <c r="U135" s="467"/>
      <c r="V135" s="467"/>
      <c r="W135" s="467"/>
      <c r="X135" s="468"/>
      <c r="Y135" s="468"/>
      <c r="Z135" s="468"/>
      <c r="AA135" s="468"/>
      <c r="AB135" s="468"/>
      <c r="AC135" s="468"/>
      <c r="AD135" s="468"/>
      <c r="AE135" s="468"/>
      <c r="AF135" s="468"/>
    </row>
    <row r="136" spans="1:33" ht="21" customHeight="1">
      <c r="A136" s="465">
        <v>41765</v>
      </c>
      <c r="B136" s="465"/>
      <c r="C136" s="465"/>
      <c r="D136" s="465"/>
      <c r="E136" s="466"/>
      <c r="F136" s="466"/>
      <c r="G136" s="466"/>
      <c r="H136" s="466"/>
      <c r="I136" s="466"/>
      <c r="J136" s="466"/>
      <c r="K136" s="466"/>
      <c r="L136" s="466"/>
      <c r="M136" s="466"/>
      <c r="N136" s="466"/>
      <c r="O136" s="466"/>
      <c r="P136" s="466"/>
      <c r="Q136" s="466"/>
      <c r="R136" s="466"/>
      <c r="S136" s="466"/>
      <c r="T136" s="466"/>
      <c r="U136" s="467"/>
      <c r="V136" s="467"/>
      <c r="W136" s="467"/>
      <c r="X136" s="468"/>
      <c r="Y136" s="468"/>
      <c r="Z136" s="468"/>
      <c r="AA136" s="468"/>
      <c r="AB136" s="468"/>
      <c r="AC136" s="468"/>
      <c r="AD136" s="468"/>
      <c r="AE136" s="468"/>
      <c r="AF136" s="468"/>
    </row>
    <row r="137" spans="1:33" ht="21" customHeight="1">
      <c r="A137" s="465">
        <v>41766</v>
      </c>
      <c r="B137" s="465"/>
      <c r="C137" s="465"/>
      <c r="D137" s="465"/>
      <c r="E137" s="466"/>
      <c r="F137" s="466"/>
      <c r="G137" s="466"/>
      <c r="H137" s="466"/>
      <c r="I137" s="466"/>
      <c r="J137" s="466"/>
      <c r="K137" s="466"/>
      <c r="L137" s="466"/>
      <c r="M137" s="466"/>
      <c r="N137" s="466"/>
      <c r="O137" s="466"/>
      <c r="P137" s="466"/>
      <c r="Q137" s="466"/>
      <c r="R137" s="466"/>
      <c r="S137" s="466"/>
      <c r="T137" s="466"/>
      <c r="U137" s="467"/>
      <c r="V137" s="467"/>
      <c r="W137" s="467"/>
      <c r="X137" s="468"/>
      <c r="Y137" s="468"/>
      <c r="Z137" s="468"/>
      <c r="AA137" s="468"/>
      <c r="AB137" s="468"/>
      <c r="AC137" s="468"/>
      <c r="AD137" s="468"/>
      <c r="AE137" s="468"/>
      <c r="AF137" s="468"/>
    </row>
    <row r="138" spans="1:33" ht="21" customHeight="1">
      <c r="A138" s="465">
        <v>41767</v>
      </c>
      <c r="B138" s="465"/>
      <c r="C138" s="465"/>
      <c r="D138" s="465"/>
      <c r="E138" s="466"/>
      <c r="F138" s="466"/>
      <c r="G138" s="466"/>
      <c r="H138" s="466"/>
      <c r="I138" s="466"/>
      <c r="J138" s="466"/>
      <c r="K138" s="466"/>
      <c r="L138" s="466"/>
      <c r="M138" s="466"/>
      <c r="N138" s="466"/>
      <c r="O138" s="466"/>
      <c r="P138" s="466"/>
      <c r="Q138" s="466"/>
      <c r="R138" s="466"/>
      <c r="S138" s="466"/>
      <c r="T138" s="466"/>
      <c r="U138" s="467"/>
      <c r="V138" s="467"/>
      <c r="W138" s="467"/>
      <c r="X138" s="468"/>
      <c r="Y138" s="468"/>
      <c r="Z138" s="468"/>
      <c r="AA138" s="468"/>
      <c r="AB138" s="468"/>
      <c r="AC138" s="468"/>
      <c r="AD138" s="468"/>
      <c r="AE138" s="468"/>
      <c r="AF138" s="468"/>
    </row>
    <row r="139" spans="1:33" ht="21" customHeight="1">
      <c r="A139" s="465">
        <v>41768</v>
      </c>
      <c r="B139" s="465"/>
      <c r="C139" s="465"/>
      <c r="D139" s="465"/>
      <c r="E139" s="466"/>
      <c r="F139" s="466"/>
      <c r="G139" s="466"/>
      <c r="H139" s="466"/>
      <c r="I139" s="466"/>
      <c r="J139" s="466"/>
      <c r="K139" s="466"/>
      <c r="L139" s="466"/>
      <c r="M139" s="466"/>
      <c r="N139" s="466"/>
      <c r="O139" s="466"/>
      <c r="P139" s="466"/>
      <c r="Q139" s="466"/>
      <c r="R139" s="466"/>
      <c r="S139" s="466"/>
      <c r="T139" s="466"/>
      <c r="U139" s="467"/>
      <c r="V139" s="467"/>
      <c r="W139" s="467"/>
      <c r="X139" s="468"/>
      <c r="Y139" s="468"/>
      <c r="Z139" s="468"/>
      <c r="AA139" s="468"/>
      <c r="AB139" s="468"/>
      <c r="AC139" s="468"/>
      <c r="AD139" s="468"/>
      <c r="AE139" s="468"/>
      <c r="AF139" s="468"/>
    </row>
    <row r="140" spans="1:33" ht="21" customHeight="1">
      <c r="A140" s="465">
        <v>41769</v>
      </c>
      <c r="B140" s="465"/>
      <c r="C140" s="465"/>
      <c r="D140" s="465"/>
      <c r="E140" s="466"/>
      <c r="F140" s="466"/>
      <c r="G140" s="466"/>
      <c r="H140" s="466"/>
      <c r="I140" s="466"/>
      <c r="J140" s="466"/>
      <c r="K140" s="466"/>
      <c r="L140" s="466"/>
      <c r="M140" s="466"/>
      <c r="N140" s="466"/>
      <c r="O140" s="466"/>
      <c r="P140" s="466"/>
      <c r="Q140" s="466"/>
      <c r="R140" s="466"/>
      <c r="S140" s="466"/>
      <c r="T140" s="466"/>
      <c r="U140" s="467"/>
      <c r="V140" s="467"/>
      <c r="W140" s="467"/>
      <c r="X140" s="468"/>
      <c r="Y140" s="468"/>
      <c r="Z140" s="468"/>
      <c r="AA140" s="468"/>
      <c r="AB140" s="468"/>
      <c r="AC140" s="468"/>
      <c r="AD140" s="468"/>
      <c r="AE140" s="468"/>
      <c r="AF140" s="468"/>
    </row>
    <row r="141" spans="1:33" ht="21" customHeight="1">
      <c r="A141" s="465">
        <v>41770</v>
      </c>
      <c r="B141" s="465"/>
      <c r="C141" s="465"/>
      <c r="D141" s="465"/>
      <c r="E141" s="466"/>
      <c r="F141" s="466"/>
      <c r="G141" s="466"/>
      <c r="H141" s="466"/>
      <c r="I141" s="466"/>
      <c r="J141" s="466"/>
      <c r="K141" s="466"/>
      <c r="L141" s="466"/>
      <c r="M141" s="466"/>
      <c r="N141" s="466"/>
      <c r="O141" s="466"/>
      <c r="P141" s="466"/>
      <c r="Q141" s="466"/>
      <c r="R141" s="466"/>
      <c r="S141" s="466"/>
      <c r="T141" s="466"/>
      <c r="U141" s="467"/>
      <c r="V141" s="467"/>
      <c r="W141" s="467"/>
      <c r="X141" s="468"/>
      <c r="Y141" s="468"/>
      <c r="Z141" s="468"/>
      <c r="AA141" s="468"/>
      <c r="AB141" s="468"/>
      <c r="AC141" s="468"/>
      <c r="AD141" s="468"/>
      <c r="AE141" s="468"/>
      <c r="AF141" s="468"/>
    </row>
    <row r="142" spans="1:33" ht="21" customHeight="1">
      <c r="A142" s="465">
        <v>41771</v>
      </c>
      <c r="B142" s="465"/>
      <c r="C142" s="465"/>
      <c r="D142" s="465"/>
      <c r="E142" s="466"/>
      <c r="F142" s="466"/>
      <c r="G142" s="466"/>
      <c r="H142" s="466"/>
      <c r="I142" s="466"/>
      <c r="J142" s="466"/>
      <c r="K142" s="466"/>
      <c r="L142" s="466"/>
      <c r="M142" s="466"/>
      <c r="N142" s="466"/>
      <c r="O142" s="466"/>
      <c r="P142" s="466"/>
      <c r="Q142" s="466"/>
      <c r="R142" s="466"/>
      <c r="S142" s="466"/>
      <c r="T142" s="466"/>
      <c r="U142" s="467"/>
      <c r="V142" s="467"/>
      <c r="W142" s="467"/>
      <c r="X142" s="468"/>
      <c r="Y142" s="468"/>
      <c r="Z142" s="468"/>
      <c r="AA142" s="468"/>
      <c r="AB142" s="468"/>
      <c r="AC142" s="468"/>
      <c r="AD142" s="468"/>
      <c r="AE142" s="468"/>
      <c r="AF142" s="468"/>
    </row>
    <row r="143" spans="1:33" ht="21" customHeight="1">
      <c r="A143" s="465">
        <v>41772</v>
      </c>
      <c r="B143" s="465"/>
      <c r="C143" s="465"/>
      <c r="D143" s="465"/>
      <c r="E143" s="466"/>
      <c r="F143" s="466"/>
      <c r="G143" s="466"/>
      <c r="H143" s="466"/>
      <c r="I143" s="466"/>
      <c r="J143" s="466"/>
      <c r="K143" s="466"/>
      <c r="L143" s="466"/>
      <c r="M143" s="466"/>
      <c r="N143" s="466"/>
      <c r="O143" s="466"/>
      <c r="P143" s="466"/>
      <c r="Q143" s="466"/>
      <c r="R143" s="466"/>
      <c r="S143" s="466"/>
      <c r="T143" s="466"/>
      <c r="U143" s="467"/>
      <c r="V143" s="467"/>
      <c r="W143" s="467"/>
      <c r="X143" s="468"/>
      <c r="Y143" s="468"/>
      <c r="Z143" s="468"/>
      <c r="AA143" s="468"/>
      <c r="AB143" s="468"/>
      <c r="AC143" s="468"/>
      <c r="AD143" s="468"/>
      <c r="AE143" s="468"/>
      <c r="AF143" s="468"/>
    </row>
    <row r="144" spans="1:33" ht="21" customHeight="1">
      <c r="A144" s="465">
        <v>41773</v>
      </c>
      <c r="B144" s="465"/>
      <c r="C144" s="465"/>
      <c r="D144" s="465"/>
      <c r="E144" s="466"/>
      <c r="F144" s="466"/>
      <c r="G144" s="466"/>
      <c r="H144" s="466"/>
      <c r="I144" s="466"/>
      <c r="J144" s="466"/>
      <c r="K144" s="466"/>
      <c r="L144" s="466"/>
      <c r="M144" s="466"/>
      <c r="N144" s="466"/>
      <c r="O144" s="466"/>
      <c r="P144" s="466"/>
      <c r="Q144" s="466"/>
      <c r="R144" s="466"/>
      <c r="S144" s="466"/>
      <c r="T144" s="466"/>
      <c r="U144" s="467"/>
      <c r="V144" s="467"/>
      <c r="W144" s="467"/>
      <c r="X144" s="468"/>
      <c r="Y144" s="468"/>
      <c r="Z144" s="468"/>
      <c r="AA144" s="468"/>
      <c r="AB144" s="468"/>
      <c r="AC144" s="468"/>
      <c r="AD144" s="468"/>
      <c r="AE144" s="468"/>
      <c r="AF144" s="468"/>
    </row>
    <row r="145" spans="1:32" ht="21" customHeight="1">
      <c r="A145" s="465">
        <v>41774</v>
      </c>
      <c r="B145" s="465"/>
      <c r="C145" s="465"/>
      <c r="D145" s="465"/>
      <c r="E145" s="466"/>
      <c r="F145" s="466"/>
      <c r="G145" s="466"/>
      <c r="H145" s="466"/>
      <c r="I145" s="466"/>
      <c r="J145" s="466"/>
      <c r="K145" s="466"/>
      <c r="L145" s="466"/>
      <c r="M145" s="466"/>
      <c r="N145" s="466"/>
      <c r="O145" s="466"/>
      <c r="P145" s="466"/>
      <c r="Q145" s="466"/>
      <c r="R145" s="466"/>
      <c r="S145" s="466"/>
      <c r="T145" s="466"/>
      <c r="U145" s="467"/>
      <c r="V145" s="467"/>
      <c r="W145" s="467"/>
      <c r="X145" s="468"/>
      <c r="Y145" s="468"/>
      <c r="Z145" s="468"/>
      <c r="AA145" s="468"/>
      <c r="AB145" s="468"/>
      <c r="AC145" s="468"/>
      <c r="AD145" s="468"/>
      <c r="AE145" s="468"/>
      <c r="AF145" s="468"/>
    </row>
    <row r="146" spans="1:32" ht="21" customHeight="1">
      <c r="A146" s="465">
        <v>41775</v>
      </c>
      <c r="B146" s="465"/>
      <c r="C146" s="465"/>
      <c r="D146" s="465"/>
      <c r="E146" s="466"/>
      <c r="F146" s="466"/>
      <c r="G146" s="466"/>
      <c r="H146" s="466"/>
      <c r="I146" s="466"/>
      <c r="J146" s="466"/>
      <c r="K146" s="466"/>
      <c r="L146" s="466"/>
      <c r="M146" s="466"/>
      <c r="N146" s="466"/>
      <c r="O146" s="466"/>
      <c r="P146" s="466"/>
      <c r="Q146" s="466"/>
      <c r="R146" s="466"/>
      <c r="S146" s="466"/>
      <c r="T146" s="466"/>
      <c r="U146" s="467"/>
      <c r="V146" s="467"/>
      <c r="W146" s="467"/>
      <c r="X146" s="468"/>
      <c r="Y146" s="468"/>
      <c r="Z146" s="468"/>
      <c r="AA146" s="468"/>
      <c r="AB146" s="468"/>
      <c r="AC146" s="468"/>
      <c r="AD146" s="468"/>
      <c r="AE146" s="468"/>
      <c r="AF146" s="468"/>
    </row>
    <row r="147" spans="1:32" ht="21" customHeight="1">
      <c r="A147" s="465">
        <v>41776</v>
      </c>
      <c r="B147" s="465"/>
      <c r="C147" s="465"/>
      <c r="D147" s="465"/>
      <c r="E147" s="466"/>
      <c r="F147" s="466"/>
      <c r="G147" s="466"/>
      <c r="H147" s="466"/>
      <c r="I147" s="466"/>
      <c r="J147" s="466"/>
      <c r="K147" s="466"/>
      <c r="L147" s="466"/>
      <c r="M147" s="466"/>
      <c r="N147" s="466"/>
      <c r="O147" s="466"/>
      <c r="P147" s="466"/>
      <c r="Q147" s="466"/>
      <c r="R147" s="466"/>
      <c r="S147" s="466"/>
      <c r="T147" s="466"/>
      <c r="U147" s="467"/>
      <c r="V147" s="467"/>
      <c r="W147" s="467"/>
      <c r="X147" s="468"/>
      <c r="Y147" s="468"/>
      <c r="Z147" s="468"/>
      <c r="AA147" s="468"/>
      <c r="AB147" s="468"/>
      <c r="AC147" s="468"/>
      <c r="AD147" s="468"/>
      <c r="AE147" s="468"/>
      <c r="AF147" s="468"/>
    </row>
    <row r="148" spans="1:32" ht="21" customHeight="1">
      <c r="A148" s="465">
        <v>41777</v>
      </c>
      <c r="B148" s="465"/>
      <c r="C148" s="465"/>
      <c r="D148" s="465"/>
      <c r="E148" s="466"/>
      <c r="F148" s="466"/>
      <c r="G148" s="466"/>
      <c r="H148" s="466"/>
      <c r="I148" s="466"/>
      <c r="J148" s="466"/>
      <c r="K148" s="466"/>
      <c r="L148" s="466"/>
      <c r="M148" s="466"/>
      <c r="N148" s="466"/>
      <c r="O148" s="466"/>
      <c r="P148" s="466"/>
      <c r="Q148" s="466"/>
      <c r="R148" s="466"/>
      <c r="S148" s="466"/>
      <c r="T148" s="466"/>
      <c r="U148" s="467"/>
      <c r="V148" s="467"/>
      <c r="W148" s="467"/>
      <c r="X148" s="468"/>
      <c r="Y148" s="468"/>
      <c r="Z148" s="468"/>
      <c r="AA148" s="468"/>
      <c r="AB148" s="468"/>
      <c r="AC148" s="468"/>
      <c r="AD148" s="468"/>
      <c r="AE148" s="468"/>
      <c r="AF148" s="468"/>
    </row>
    <row r="149" spans="1:32" ht="21" customHeight="1">
      <c r="A149" s="465">
        <v>41778</v>
      </c>
      <c r="B149" s="465"/>
      <c r="C149" s="465"/>
      <c r="D149" s="465"/>
      <c r="E149" s="466"/>
      <c r="F149" s="466"/>
      <c r="G149" s="466"/>
      <c r="H149" s="466"/>
      <c r="I149" s="466"/>
      <c r="J149" s="466"/>
      <c r="K149" s="466"/>
      <c r="L149" s="466"/>
      <c r="M149" s="466"/>
      <c r="N149" s="466"/>
      <c r="O149" s="466"/>
      <c r="P149" s="466"/>
      <c r="Q149" s="466"/>
      <c r="R149" s="466"/>
      <c r="S149" s="466"/>
      <c r="T149" s="466"/>
      <c r="U149" s="467"/>
      <c r="V149" s="467"/>
      <c r="W149" s="467"/>
      <c r="X149" s="468"/>
      <c r="Y149" s="468"/>
      <c r="Z149" s="468"/>
      <c r="AA149" s="468"/>
      <c r="AB149" s="468"/>
      <c r="AC149" s="468"/>
      <c r="AD149" s="468"/>
      <c r="AE149" s="468"/>
      <c r="AF149" s="468"/>
    </row>
    <row r="150" spans="1:32" ht="21" customHeight="1">
      <c r="A150" s="465">
        <v>41779</v>
      </c>
      <c r="B150" s="465"/>
      <c r="C150" s="465"/>
      <c r="D150" s="465"/>
      <c r="E150" s="466"/>
      <c r="F150" s="466"/>
      <c r="G150" s="466"/>
      <c r="H150" s="466"/>
      <c r="I150" s="466"/>
      <c r="J150" s="466"/>
      <c r="K150" s="466"/>
      <c r="L150" s="466"/>
      <c r="M150" s="466"/>
      <c r="N150" s="466"/>
      <c r="O150" s="466"/>
      <c r="P150" s="466"/>
      <c r="Q150" s="466"/>
      <c r="R150" s="466"/>
      <c r="S150" s="466"/>
      <c r="T150" s="466"/>
      <c r="U150" s="467"/>
      <c r="V150" s="467"/>
      <c r="W150" s="467"/>
      <c r="X150" s="468"/>
      <c r="Y150" s="468"/>
      <c r="Z150" s="468"/>
      <c r="AA150" s="468"/>
      <c r="AB150" s="468"/>
      <c r="AC150" s="468"/>
      <c r="AD150" s="468"/>
      <c r="AE150" s="468"/>
      <c r="AF150" s="468"/>
    </row>
    <row r="151" spans="1:32" ht="21" customHeight="1">
      <c r="A151" s="465">
        <v>41780</v>
      </c>
      <c r="B151" s="465"/>
      <c r="C151" s="465"/>
      <c r="D151" s="465"/>
      <c r="E151" s="466"/>
      <c r="F151" s="466"/>
      <c r="G151" s="466"/>
      <c r="H151" s="466"/>
      <c r="I151" s="466"/>
      <c r="J151" s="466"/>
      <c r="K151" s="466"/>
      <c r="L151" s="466"/>
      <c r="M151" s="466"/>
      <c r="N151" s="466"/>
      <c r="O151" s="466"/>
      <c r="P151" s="466"/>
      <c r="Q151" s="466"/>
      <c r="R151" s="466"/>
      <c r="S151" s="466"/>
      <c r="T151" s="466"/>
      <c r="U151" s="467"/>
      <c r="V151" s="467"/>
      <c r="W151" s="467"/>
      <c r="X151" s="468"/>
      <c r="Y151" s="468"/>
      <c r="Z151" s="468"/>
      <c r="AA151" s="468"/>
      <c r="AB151" s="468"/>
      <c r="AC151" s="468"/>
      <c r="AD151" s="468"/>
      <c r="AE151" s="468"/>
      <c r="AF151" s="468"/>
    </row>
    <row r="152" spans="1:32" ht="21" customHeight="1">
      <c r="A152" s="465">
        <v>41781</v>
      </c>
      <c r="B152" s="465"/>
      <c r="C152" s="465"/>
      <c r="D152" s="465"/>
      <c r="E152" s="466"/>
      <c r="F152" s="466"/>
      <c r="G152" s="466"/>
      <c r="H152" s="466"/>
      <c r="I152" s="466"/>
      <c r="J152" s="466"/>
      <c r="K152" s="466"/>
      <c r="L152" s="466"/>
      <c r="M152" s="466"/>
      <c r="N152" s="466"/>
      <c r="O152" s="466"/>
      <c r="P152" s="466"/>
      <c r="Q152" s="466"/>
      <c r="R152" s="466"/>
      <c r="S152" s="466"/>
      <c r="T152" s="466"/>
      <c r="U152" s="467"/>
      <c r="V152" s="467"/>
      <c r="W152" s="467"/>
      <c r="X152" s="468"/>
      <c r="Y152" s="468"/>
      <c r="Z152" s="468"/>
      <c r="AA152" s="468"/>
      <c r="AB152" s="468"/>
      <c r="AC152" s="468"/>
      <c r="AD152" s="468"/>
      <c r="AE152" s="468"/>
      <c r="AF152" s="468"/>
    </row>
    <row r="153" spans="1:32" ht="21" customHeight="1">
      <c r="A153" s="465">
        <v>41782</v>
      </c>
      <c r="B153" s="465"/>
      <c r="C153" s="465"/>
      <c r="D153" s="465"/>
      <c r="E153" s="466"/>
      <c r="F153" s="466"/>
      <c r="G153" s="466"/>
      <c r="H153" s="466"/>
      <c r="I153" s="466"/>
      <c r="J153" s="466"/>
      <c r="K153" s="466"/>
      <c r="L153" s="466"/>
      <c r="M153" s="466"/>
      <c r="N153" s="466"/>
      <c r="O153" s="466"/>
      <c r="P153" s="466"/>
      <c r="Q153" s="466"/>
      <c r="R153" s="466"/>
      <c r="S153" s="466"/>
      <c r="T153" s="466"/>
      <c r="U153" s="467"/>
      <c r="V153" s="467"/>
      <c r="W153" s="467"/>
      <c r="X153" s="468"/>
      <c r="Y153" s="468"/>
      <c r="Z153" s="468"/>
      <c r="AA153" s="468"/>
      <c r="AB153" s="468"/>
      <c r="AC153" s="468"/>
      <c r="AD153" s="468"/>
      <c r="AE153" s="468"/>
      <c r="AF153" s="468"/>
    </row>
    <row r="154" spans="1:32" ht="21" customHeight="1">
      <c r="A154" s="465">
        <v>41783</v>
      </c>
      <c r="B154" s="465"/>
      <c r="C154" s="465"/>
      <c r="D154" s="465"/>
      <c r="E154" s="466"/>
      <c r="F154" s="466"/>
      <c r="G154" s="466"/>
      <c r="H154" s="466"/>
      <c r="I154" s="466"/>
      <c r="J154" s="466"/>
      <c r="K154" s="466"/>
      <c r="L154" s="466"/>
      <c r="M154" s="466"/>
      <c r="N154" s="466"/>
      <c r="O154" s="466"/>
      <c r="P154" s="466"/>
      <c r="Q154" s="466"/>
      <c r="R154" s="466"/>
      <c r="S154" s="466"/>
      <c r="T154" s="466"/>
      <c r="U154" s="467"/>
      <c r="V154" s="467"/>
      <c r="W154" s="467"/>
      <c r="X154" s="468"/>
      <c r="Y154" s="468"/>
      <c r="Z154" s="468"/>
      <c r="AA154" s="468"/>
      <c r="AB154" s="468"/>
      <c r="AC154" s="468"/>
      <c r="AD154" s="468"/>
      <c r="AE154" s="468"/>
      <c r="AF154" s="468"/>
    </row>
    <row r="155" spans="1:32" ht="21" customHeight="1">
      <c r="A155" s="465">
        <v>41784</v>
      </c>
      <c r="B155" s="465"/>
      <c r="C155" s="465"/>
      <c r="D155" s="465"/>
      <c r="E155" s="466"/>
      <c r="F155" s="466"/>
      <c r="G155" s="466"/>
      <c r="H155" s="466"/>
      <c r="I155" s="466"/>
      <c r="J155" s="466"/>
      <c r="K155" s="466"/>
      <c r="L155" s="466"/>
      <c r="M155" s="466"/>
      <c r="N155" s="466"/>
      <c r="O155" s="466"/>
      <c r="P155" s="466"/>
      <c r="Q155" s="466"/>
      <c r="R155" s="466"/>
      <c r="S155" s="466"/>
      <c r="T155" s="466"/>
      <c r="U155" s="467"/>
      <c r="V155" s="467"/>
      <c r="W155" s="467"/>
      <c r="X155" s="468"/>
      <c r="Y155" s="468"/>
      <c r="Z155" s="468"/>
      <c r="AA155" s="468"/>
      <c r="AB155" s="468"/>
      <c r="AC155" s="468"/>
      <c r="AD155" s="468"/>
      <c r="AE155" s="468"/>
      <c r="AF155" s="468"/>
    </row>
    <row r="156" spans="1:32" ht="21" customHeight="1">
      <c r="A156" s="465">
        <v>41785</v>
      </c>
      <c r="B156" s="465"/>
      <c r="C156" s="465"/>
      <c r="D156" s="465"/>
      <c r="E156" s="466"/>
      <c r="F156" s="466"/>
      <c r="G156" s="466"/>
      <c r="H156" s="466"/>
      <c r="I156" s="466"/>
      <c r="J156" s="466"/>
      <c r="K156" s="466"/>
      <c r="L156" s="466"/>
      <c r="M156" s="466"/>
      <c r="N156" s="466"/>
      <c r="O156" s="466"/>
      <c r="P156" s="466"/>
      <c r="Q156" s="466"/>
      <c r="R156" s="466"/>
      <c r="S156" s="466"/>
      <c r="T156" s="466"/>
      <c r="U156" s="467"/>
      <c r="V156" s="467"/>
      <c r="W156" s="467"/>
      <c r="X156" s="468"/>
      <c r="Y156" s="468"/>
      <c r="Z156" s="468"/>
      <c r="AA156" s="468"/>
      <c r="AB156" s="468"/>
      <c r="AC156" s="468"/>
      <c r="AD156" s="468"/>
      <c r="AE156" s="468"/>
      <c r="AF156" s="468"/>
    </row>
    <row r="157" spans="1:32" ht="21" customHeight="1">
      <c r="A157" s="465">
        <v>41786</v>
      </c>
      <c r="B157" s="465"/>
      <c r="C157" s="465"/>
      <c r="D157" s="465"/>
      <c r="E157" s="466"/>
      <c r="F157" s="466"/>
      <c r="G157" s="466"/>
      <c r="H157" s="466"/>
      <c r="I157" s="466"/>
      <c r="J157" s="466"/>
      <c r="K157" s="466"/>
      <c r="L157" s="466"/>
      <c r="M157" s="466"/>
      <c r="N157" s="466"/>
      <c r="O157" s="466"/>
      <c r="P157" s="466"/>
      <c r="Q157" s="466"/>
      <c r="R157" s="466"/>
      <c r="S157" s="466"/>
      <c r="T157" s="466"/>
      <c r="U157" s="467"/>
      <c r="V157" s="467"/>
      <c r="W157" s="467"/>
      <c r="X157" s="468"/>
      <c r="Y157" s="468"/>
      <c r="Z157" s="468"/>
      <c r="AA157" s="468"/>
      <c r="AB157" s="468"/>
      <c r="AC157" s="468"/>
      <c r="AD157" s="468"/>
      <c r="AE157" s="468"/>
      <c r="AF157" s="468"/>
    </row>
    <row r="158" spans="1:32" ht="21" customHeight="1">
      <c r="A158" s="465">
        <v>41787</v>
      </c>
      <c r="B158" s="465"/>
      <c r="C158" s="465"/>
      <c r="D158" s="465"/>
      <c r="E158" s="466"/>
      <c r="F158" s="466"/>
      <c r="G158" s="466"/>
      <c r="H158" s="466"/>
      <c r="I158" s="466"/>
      <c r="J158" s="466"/>
      <c r="K158" s="466"/>
      <c r="L158" s="466"/>
      <c r="M158" s="466"/>
      <c r="N158" s="466"/>
      <c r="O158" s="466"/>
      <c r="P158" s="466"/>
      <c r="Q158" s="466"/>
      <c r="R158" s="466"/>
      <c r="S158" s="466"/>
      <c r="T158" s="466"/>
      <c r="U158" s="467"/>
      <c r="V158" s="467"/>
      <c r="W158" s="467"/>
      <c r="X158" s="468"/>
      <c r="Y158" s="468"/>
      <c r="Z158" s="468"/>
      <c r="AA158" s="468"/>
      <c r="AB158" s="468"/>
      <c r="AC158" s="468"/>
      <c r="AD158" s="468"/>
      <c r="AE158" s="468"/>
      <c r="AF158" s="468"/>
    </row>
    <row r="159" spans="1:32" ht="21" customHeight="1">
      <c r="A159" s="465">
        <v>41788</v>
      </c>
      <c r="B159" s="465"/>
      <c r="C159" s="465"/>
      <c r="D159" s="465"/>
      <c r="E159" s="466"/>
      <c r="F159" s="466"/>
      <c r="G159" s="466"/>
      <c r="H159" s="466"/>
      <c r="I159" s="466"/>
      <c r="J159" s="466"/>
      <c r="K159" s="466"/>
      <c r="L159" s="466"/>
      <c r="M159" s="466"/>
      <c r="N159" s="466"/>
      <c r="O159" s="466"/>
      <c r="P159" s="466"/>
      <c r="Q159" s="466"/>
      <c r="R159" s="466"/>
      <c r="S159" s="466"/>
      <c r="T159" s="466"/>
      <c r="U159" s="467"/>
      <c r="V159" s="467"/>
      <c r="W159" s="467"/>
      <c r="X159" s="468"/>
      <c r="Y159" s="468"/>
      <c r="Z159" s="468"/>
      <c r="AA159" s="468"/>
      <c r="AB159" s="468"/>
      <c r="AC159" s="468"/>
      <c r="AD159" s="468"/>
      <c r="AE159" s="468"/>
      <c r="AF159" s="468"/>
    </row>
    <row r="160" spans="1:32" ht="21" customHeight="1">
      <c r="A160" s="465">
        <v>41789</v>
      </c>
      <c r="B160" s="465"/>
      <c r="C160" s="465"/>
      <c r="D160" s="465"/>
      <c r="E160" s="466"/>
      <c r="F160" s="466"/>
      <c r="G160" s="466"/>
      <c r="H160" s="466"/>
      <c r="I160" s="466"/>
      <c r="J160" s="466"/>
      <c r="K160" s="466"/>
      <c r="L160" s="466"/>
      <c r="M160" s="466"/>
      <c r="N160" s="466"/>
      <c r="O160" s="466"/>
      <c r="P160" s="466"/>
      <c r="Q160" s="466"/>
      <c r="R160" s="466"/>
      <c r="S160" s="466"/>
      <c r="T160" s="466"/>
      <c r="U160" s="467"/>
      <c r="V160" s="467"/>
      <c r="W160" s="467"/>
      <c r="X160" s="468"/>
      <c r="Y160" s="468"/>
      <c r="Z160" s="468"/>
      <c r="AA160" s="468"/>
      <c r="AB160" s="468"/>
      <c r="AC160" s="468"/>
      <c r="AD160" s="468"/>
      <c r="AE160" s="468"/>
      <c r="AF160" s="468"/>
    </row>
    <row r="161" spans="1:33" ht="21" customHeight="1">
      <c r="A161" s="465">
        <v>41790</v>
      </c>
      <c r="B161" s="465"/>
      <c r="C161" s="465"/>
      <c r="D161" s="465"/>
      <c r="E161" s="466"/>
      <c r="F161" s="466"/>
      <c r="G161" s="466"/>
      <c r="H161" s="466"/>
      <c r="I161" s="466"/>
      <c r="J161" s="466"/>
      <c r="K161" s="466"/>
      <c r="L161" s="466"/>
      <c r="M161" s="466"/>
      <c r="N161" s="466"/>
      <c r="O161" s="466"/>
      <c r="P161" s="466"/>
      <c r="Q161" s="466"/>
      <c r="R161" s="466"/>
      <c r="S161" s="466"/>
      <c r="T161" s="466"/>
      <c r="U161" s="467"/>
      <c r="V161" s="467"/>
      <c r="W161" s="467"/>
      <c r="X161" s="468"/>
      <c r="Y161" s="468"/>
      <c r="Z161" s="468"/>
      <c r="AA161" s="468"/>
      <c r="AB161" s="468"/>
      <c r="AC161" s="468"/>
      <c r="AD161" s="468"/>
      <c r="AE161" s="468"/>
      <c r="AF161" s="468"/>
    </row>
    <row r="162" spans="1:33" ht="21" customHeight="1">
      <c r="A162" s="461" t="s">
        <v>188</v>
      </c>
      <c r="B162" s="461"/>
      <c r="C162" s="461"/>
      <c r="D162" s="461"/>
      <c r="E162" s="461"/>
      <c r="F162" s="461"/>
      <c r="G162" s="461"/>
      <c r="H162" s="461"/>
      <c r="I162" s="461"/>
      <c r="J162" s="461"/>
      <c r="K162" s="461"/>
      <c r="L162" s="461"/>
      <c r="M162" s="461"/>
      <c r="N162" s="461"/>
      <c r="O162" s="461"/>
      <c r="P162" s="461"/>
      <c r="Q162" s="461"/>
      <c r="R162" s="461"/>
      <c r="S162" s="461"/>
      <c r="T162" s="461"/>
      <c r="U162" s="462">
        <f>SUM(U131:W161)</f>
        <v>0</v>
      </c>
      <c r="V162" s="462"/>
      <c r="W162" s="462"/>
      <c r="X162" s="463">
        <f>SUM(X131:Z161)</f>
        <v>0</v>
      </c>
      <c r="Y162" s="463"/>
      <c r="Z162" s="463"/>
      <c r="AA162" s="463">
        <f>SUM(AA131:AC161)</f>
        <v>0</v>
      </c>
      <c r="AB162" s="463"/>
      <c r="AC162" s="463"/>
      <c r="AD162" s="464">
        <f>SUM(AD131:AF161)</f>
        <v>0</v>
      </c>
      <c r="AE162" s="464"/>
      <c r="AF162" s="464"/>
      <c r="AG162" s="74" t="s">
        <v>189</v>
      </c>
    </row>
    <row r="163" spans="1:33" ht="21" customHeight="1">
      <c r="A163" s="465">
        <v>41791</v>
      </c>
      <c r="B163" s="465"/>
      <c r="C163" s="465"/>
      <c r="D163" s="465"/>
      <c r="E163" s="466"/>
      <c r="F163" s="466"/>
      <c r="G163" s="466"/>
      <c r="H163" s="466"/>
      <c r="I163" s="466"/>
      <c r="J163" s="466"/>
      <c r="K163" s="466"/>
      <c r="L163" s="466"/>
      <c r="M163" s="466"/>
      <c r="N163" s="466"/>
      <c r="O163" s="466"/>
      <c r="P163" s="466"/>
      <c r="Q163" s="466"/>
      <c r="R163" s="466"/>
      <c r="S163" s="466"/>
      <c r="T163" s="466"/>
      <c r="U163" s="467"/>
      <c r="V163" s="467"/>
      <c r="W163" s="467"/>
      <c r="X163" s="468"/>
      <c r="Y163" s="468"/>
      <c r="Z163" s="468"/>
      <c r="AA163" s="468"/>
      <c r="AB163" s="468"/>
      <c r="AC163" s="468"/>
      <c r="AD163" s="468"/>
      <c r="AE163" s="468"/>
      <c r="AF163" s="468"/>
    </row>
    <row r="164" spans="1:33" ht="21" customHeight="1">
      <c r="A164" s="465">
        <v>41792</v>
      </c>
      <c r="B164" s="465"/>
      <c r="C164" s="465"/>
      <c r="D164" s="465"/>
      <c r="E164" s="466"/>
      <c r="F164" s="466"/>
      <c r="G164" s="466"/>
      <c r="H164" s="466"/>
      <c r="I164" s="466"/>
      <c r="J164" s="466"/>
      <c r="K164" s="466"/>
      <c r="L164" s="466"/>
      <c r="M164" s="466"/>
      <c r="N164" s="466"/>
      <c r="O164" s="466"/>
      <c r="P164" s="466"/>
      <c r="Q164" s="466"/>
      <c r="R164" s="466"/>
      <c r="S164" s="466"/>
      <c r="T164" s="466"/>
      <c r="U164" s="467"/>
      <c r="V164" s="467"/>
      <c r="W164" s="467"/>
      <c r="X164" s="468"/>
      <c r="Y164" s="468"/>
      <c r="Z164" s="468"/>
      <c r="AA164" s="468"/>
      <c r="AB164" s="468"/>
      <c r="AC164" s="468"/>
      <c r="AD164" s="468"/>
      <c r="AE164" s="468"/>
      <c r="AF164" s="468"/>
    </row>
    <row r="165" spans="1:33" ht="21" customHeight="1">
      <c r="A165" s="465">
        <v>41793</v>
      </c>
      <c r="B165" s="465"/>
      <c r="C165" s="465"/>
      <c r="D165" s="465"/>
      <c r="E165" s="466"/>
      <c r="F165" s="466"/>
      <c r="G165" s="466"/>
      <c r="H165" s="466"/>
      <c r="I165" s="466"/>
      <c r="J165" s="466"/>
      <c r="K165" s="466"/>
      <c r="L165" s="466"/>
      <c r="M165" s="466"/>
      <c r="N165" s="466"/>
      <c r="O165" s="466"/>
      <c r="P165" s="466"/>
      <c r="Q165" s="466"/>
      <c r="R165" s="466"/>
      <c r="S165" s="466"/>
      <c r="T165" s="466"/>
      <c r="U165" s="467"/>
      <c r="V165" s="467"/>
      <c r="W165" s="467"/>
      <c r="X165" s="468"/>
      <c r="Y165" s="468"/>
      <c r="Z165" s="468"/>
      <c r="AA165" s="468"/>
      <c r="AB165" s="468"/>
      <c r="AC165" s="468"/>
      <c r="AD165" s="468"/>
      <c r="AE165" s="468"/>
      <c r="AF165" s="468"/>
    </row>
    <row r="166" spans="1:33" ht="21" customHeight="1">
      <c r="A166" s="465">
        <v>41794</v>
      </c>
      <c r="B166" s="465"/>
      <c r="C166" s="465"/>
      <c r="D166" s="465"/>
      <c r="E166" s="466"/>
      <c r="F166" s="466"/>
      <c r="G166" s="466"/>
      <c r="H166" s="466"/>
      <c r="I166" s="466"/>
      <c r="J166" s="466"/>
      <c r="K166" s="466"/>
      <c r="L166" s="466"/>
      <c r="M166" s="466"/>
      <c r="N166" s="466"/>
      <c r="O166" s="466"/>
      <c r="P166" s="466"/>
      <c r="Q166" s="466"/>
      <c r="R166" s="466"/>
      <c r="S166" s="466"/>
      <c r="T166" s="466"/>
      <c r="U166" s="467"/>
      <c r="V166" s="467"/>
      <c r="W166" s="467"/>
      <c r="X166" s="468"/>
      <c r="Y166" s="468"/>
      <c r="Z166" s="468"/>
      <c r="AA166" s="468"/>
      <c r="AB166" s="468"/>
      <c r="AC166" s="468"/>
      <c r="AD166" s="468"/>
      <c r="AE166" s="468"/>
      <c r="AF166" s="468"/>
    </row>
    <row r="167" spans="1:33" ht="21" customHeight="1">
      <c r="A167" s="465">
        <v>41795</v>
      </c>
      <c r="B167" s="465"/>
      <c r="C167" s="465"/>
      <c r="D167" s="465"/>
      <c r="E167" s="466"/>
      <c r="F167" s="466"/>
      <c r="G167" s="466"/>
      <c r="H167" s="466"/>
      <c r="I167" s="466"/>
      <c r="J167" s="466"/>
      <c r="K167" s="466"/>
      <c r="L167" s="466"/>
      <c r="M167" s="466"/>
      <c r="N167" s="466"/>
      <c r="O167" s="466"/>
      <c r="P167" s="466"/>
      <c r="Q167" s="466"/>
      <c r="R167" s="466"/>
      <c r="S167" s="466"/>
      <c r="T167" s="466"/>
      <c r="U167" s="467"/>
      <c r="V167" s="467"/>
      <c r="W167" s="467"/>
      <c r="X167" s="468"/>
      <c r="Y167" s="468"/>
      <c r="Z167" s="468"/>
      <c r="AA167" s="468"/>
      <c r="AB167" s="468"/>
      <c r="AC167" s="468"/>
      <c r="AD167" s="468"/>
      <c r="AE167" s="468"/>
      <c r="AF167" s="468"/>
    </row>
    <row r="168" spans="1:33" ht="21" customHeight="1">
      <c r="A168" s="465">
        <v>41796</v>
      </c>
      <c r="B168" s="465"/>
      <c r="C168" s="465"/>
      <c r="D168" s="465"/>
      <c r="E168" s="466"/>
      <c r="F168" s="466"/>
      <c r="G168" s="466"/>
      <c r="H168" s="466"/>
      <c r="I168" s="466"/>
      <c r="J168" s="466"/>
      <c r="K168" s="466"/>
      <c r="L168" s="466"/>
      <c r="M168" s="466"/>
      <c r="N168" s="466"/>
      <c r="O168" s="466"/>
      <c r="P168" s="466"/>
      <c r="Q168" s="466"/>
      <c r="R168" s="466"/>
      <c r="S168" s="466"/>
      <c r="T168" s="466"/>
      <c r="U168" s="467"/>
      <c r="V168" s="467"/>
      <c r="W168" s="467"/>
      <c r="X168" s="468"/>
      <c r="Y168" s="468"/>
      <c r="Z168" s="468"/>
      <c r="AA168" s="468"/>
      <c r="AB168" s="468"/>
      <c r="AC168" s="468"/>
      <c r="AD168" s="468"/>
      <c r="AE168" s="468"/>
      <c r="AF168" s="468"/>
    </row>
    <row r="169" spans="1:33" ht="21" customHeight="1">
      <c r="A169" s="465">
        <v>41797</v>
      </c>
      <c r="B169" s="465"/>
      <c r="C169" s="465"/>
      <c r="D169" s="465"/>
      <c r="E169" s="466"/>
      <c r="F169" s="466"/>
      <c r="G169" s="466"/>
      <c r="H169" s="466"/>
      <c r="I169" s="466"/>
      <c r="J169" s="466"/>
      <c r="K169" s="466"/>
      <c r="L169" s="466"/>
      <c r="M169" s="466"/>
      <c r="N169" s="466"/>
      <c r="O169" s="466"/>
      <c r="P169" s="466"/>
      <c r="Q169" s="466"/>
      <c r="R169" s="466"/>
      <c r="S169" s="466"/>
      <c r="T169" s="466"/>
      <c r="U169" s="467"/>
      <c r="V169" s="467"/>
      <c r="W169" s="467"/>
      <c r="X169" s="468"/>
      <c r="Y169" s="468"/>
      <c r="Z169" s="468"/>
      <c r="AA169" s="468"/>
      <c r="AB169" s="468"/>
      <c r="AC169" s="468"/>
      <c r="AD169" s="468"/>
      <c r="AE169" s="468"/>
      <c r="AF169" s="468"/>
    </row>
    <row r="170" spans="1:33" ht="21" customHeight="1">
      <c r="A170" s="465">
        <v>41798</v>
      </c>
      <c r="B170" s="465"/>
      <c r="C170" s="465"/>
      <c r="D170" s="465"/>
      <c r="E170" s="466"/>
      <c r="F170" s="466"/>
      <c r="G170" s="466"/>
      <c r="H170" s="466"/>
      <c r="I170" s="466"/>
      <c r="J170" s="466"/>
      <c r="K170" s="466"/>
      <c r="L170" s="466"/>
      <c r="M170" s="466"/>
      <c r="N170" s="466"/>
      <c r="O170" s="466"/>
      <c r="P170" s="466"/>
      <c r="Q170" s="466"/>
      <c r="R170" s="466"/>
      <c r="S170" s="466"/>
      <c r="T170" s="466"/>
      <c r="U170" s="467"/>
      <c r="V170" s="467"/>
      <c r="W170" s="467"/>
      <c r="X170" s="468"/>
      <c r="Y170" s="468"/>
      <c r="Z170" s="468"/>
      <c r="AA170" s="468"/>
      <c r="AB170" s="468"/>
      <c r="AC170" s="468"/>
      <c r="AD170" s="468"/>
      <c r="AE170" s="468"/>
      <c r="AF170" s="468"/>
    </row>
    <row r="171" spans="1:33" ht="21" customHeight="1">
      <c r="A171" s="465">
        <v>41799</v>
      </c>
      <c r="B171" s="465"/>
      <c r="C171" s="465"/>
      <c r="D171" s="465"/>
      <c r="E171" s="466"/>
      <c r="F171" s="466"/>
      <c r="G171" s="466"/>
      <c r="H171" s="466"/>
      <c r="I171" s="466"/>
      <c r="J171" s="466"/>
      <c r="K171" s="466"/>
      <c r="L171" s="466"/>
      <c r="M171" s="466"/>
      <c r="N171" s="466"/>
      <c r="O171" s="466"/>
      <c r="P171" s="466"/>
      <c r="Q171" s="466"/>
      <c r="R171" s="466"/>
      <c r="S171" s="466"/>
      <c r="T171" s="466"/>
      <c r="U171" s="467"/>
      <c r="V171" s="467"/>
      <c r="W171" s="467"/>
      <c r="X171" s="468"/>
      <c r="Y171" s="468"/>
      <c r="Z171" s="468"/>
      <c r="AA171" s="468"/>
      <c r="AB171" s="468"/>
      <c r="AC171" s="468"/>
      <c r="AD171" s="468"/>
      <c r="AE171" s="468"/>
      <c r="AF171" s="468"/>
    </row>
    <row r="172" spans="1:33" ht="21" customHeight="1">
      <c r="A172" s="465">
        <v>41800</v>
      </c>
      <c r="B172" s="465"/>
      <c r="C172" s="465"/>
      <c r="D172" s="465"/>
      <c r="E172" s="466"/>
      <c r="F172" s="466"/>
      <c r="G172" s="466"/>
      <c r="H172" s="466"/>
      <c r="I172" s="466"/>
      <c r="J172" s="466"/>
      <c r="K172" s="466"/>
      <c r="L172" s="466"/>
      <c r="M172" s="466"/>
      <c r="N172" s="466"/>
      <c r="O172" s="466"/>
      <c r="P172" s="466"/>
      <c r="Q172" s="466"/>
      <c r="R172" s="466"/>
      <c r="S172" s="466"/>
      <c r="T172" s="466"/>
      <c r="U172" s="467"/>
      <c r="V172" s="467"/>
      <c r="W172" s="467"/>
      <c r="X172" s="468"/>
      <c r="Y172" s="468"/>
      <c r="Z172" s="468"/>
      <c r="AA172" s="468"/>
      <c r="AB172" s="468"/>
      <c r="AC172" s="468"/>
      <c r="AD172" s="468"/>
      <c r="AE172" s="468"/>
      <c r="AF172" s="468"/>
    </row>
    <row r="173" spans="1:33" ht="21" customHeight="1">
      <c r="A173" s="465">
        <v>41801</v>
      </c>
      <c r="B173" s="465"/>
      <c r="C173" s="465"/>
      <c r="D173" s="465"/>
      <c r="E173" s="466"/>
      <c r="F173" s="466"/>
      <c r="G173" s="466"/>
      <c r="H173" s="466"/>
      <c r="I173" s="466"/>
      <c r="J173" s="466"/>
      <c r="K173" s="466"/>
      <c r="L173" s="466"/>
      <c r="M173" s="466"/>
      <c r="N173" s="466"/>
      <c r="O173" s="466"/>
      <c r="P173" s="466"/>
      <c r="Q173" s="466"/>
      <c r="R173" s="466"/>
      <c r="S173" s="466"/>
      <c r="T173" s="466"/>
      <c r="U173" s="467"/>
      <c r="V173" s="467"/>
      <c r="W173" s="467"/>
      <c r="X173" s="468"/>
      <c r="Y173" s="468"/>
      <c r="Z173" s="468"/>
      <c r="AA173" s="468"/>
      <c r="AB173" s="468"/>
      <c r="AC173" s="468"/>
      <c r="AD173" s="468"/>
      <c r="AE173" s="468"/>
      <c r="AF173" s="468"/>
    </row>
    <row r="174" spans="1:33" ht="21" customHeight="1">
      <c r="A174" s="465">
        <v>41802</v>
      </c>
      <c r="B174" s="465"/>
      <c r="C174" s="465"/>
      <c r="D174" s="465"/>
      <c r="E174" s="466"/>
      <c r="F174" s="466"/>
      <c r="G174" s="466"/>
      <c r="H174" s="466"/>
      <c r="I174" s="466"/>
      <c r="J174" s="466"/>
      <c r="K174" s="466"/>
      <c r="L174" s="466"/>
      <c r="M174" s="466"/>
      <c r="N174" s="466"/>
      <c r="O174" s="466"/>
      <c r="P174" s="466"/>
      <c r="Q174" s="466"/>
      <c r="R174" s="466"/>
      <c r="S174" s="466"/>
      <c r="T174" s="466"/>
      <c r="U174" s="467"/>
      <c r="V174" s="467"/>
      <c r="W174" s="467"/>
      <c r="X174" s="468"/>
      <c r="Y174" s="468"/>
      <c r="Z174" s="468"/>
      <c r="AA174" s="468"/>
      <c r="AB174" s="468"/>
      <c r="AC174" s="468"/>
      <c r="AD174" s="468"/>
      <c r="AE174" s="468"/>
      <c r="AF174" s="468"/>
    </row>
    <row r="175" spans="1:33" ht="21" customHeight="1">
      <c r="A175" s="465">
        <v>41803</v>
      </c>
      <c r="B175" s="465"/>
      <c r="C175" s="465"/>
      <c r="D175" s="465"/>
      <c r="E175" s="466"/>
      <c r="F175" s="466"/>
      <c r="G175" s="466"/>
      <c r="H175" s="466"/>
      <c r="I175" s="466"/>
      <c r="J175" s="466"/>
      <c r="K175" s="466"/>
      <c r="L175" s="466"/>
      <c r="M175" s="466"/>
      <c r="N175" s="466"/>
      <c r="O175" s="466"/>
      <c r="P175" s="466"/>
      <c r="Q175" s="466"/>
      <c r="R175" s="466"/>
      <c r="S175" s="466"/>
      <c r="T175" s="466"/>
      <c r="U175" s="467"/>
      <c r="V175" s="467"/>
      <c r="W175" s="467"/>
      <c r="X175" s="468"/>
      <c r="Y175" s="468"/>
      <c r="Z175" s="468"/>
      <c r="AA175" s="468"/>
      <c r="AB175" s="468"/>
      <c r="AC175" s="468"/>
      <c r="AD175" s="468"/>
      <c r="AE175" s="468"/>
      <c r="AF175" s="468"/>
    </row>
    <row r="176" spans="1:33" ht="21" customHeight="1">
      <c r="A176" s="465">
        <v>41804</v>
      </c>
      <c r="B176" s="465"/>
      <c r="C176" s="465"/>
      <c r="D176" s="465"/>
      <c r="E176" s="466"/>
      <c r="F176" s="466"/>
      <c r="G176" s="466"/>
      <c r="H176" s="466"/>
      <c r="I176" s="466"/>
      <c r="J176" s="466"/>
      <c r="K176" s="466"/>
      <c r="L176" s="466"/>
      <c r="M176" s="466"/>
      <c r="N176" s="466"/>
      <c r="O176" s="466"/>
      <c r="P176" s="466"/>
      <c r="Q176" s="466"/>
      <c r="R176" s="466"/>
      <c r="S176" s="466"/>
      <c r="T176" s="466"/>
      <c r="U176" s="467"/>
      <c r="V176" s="467"/>
      <c r="W176" s="467"/>
      <c r="X176" s="468"/>
      <c r="Y176" s="468"/>
      <c r="Z176" s="468"/>
      <c r="AA176" s="468"/>
      <c r="AB176" s="468"/>
      <c r="AC176" s="468"/>
      <c r="AD176" s="468"/>
      <c r="AE176" s="468"/>
      <c r="AF176" s="468"/>
    </row>
    <row r="177" spans="1:37" ht="21" customHeight="1">
      <c r="A177" s="465">
        <v>41805</v>
      </c>
      <c r="B177" s="465"/>
      <c r="C177" s="465"/>
      <c r="D177" s="465"/>
      <c r="E177" s="466"/>
      <c r="F177" s="466"/>
      <c r="G177" s="466"/>
      <c r="H177" s="466"/>
      <c r="I177" s="466"/>
      <c r="J177" s="466"/>
      <c r="K177" s="466"/>
      <c r="L177" s="466"/>
      <c r="M177" s="466"/>
      <c r="N177" s="466"/>
      <c r="O177" s="466"/>
      <c r="P177" s="466"/>
      <c r="Q177" s="466"/>
      <c r="R177" s="466"/>
      <c r="S177" s="466"/>
      <c r="T177" s="466"/>
      <c r="U177" s="467"/>
      <c r="V177" s="467"/>
      <c r="W177" s="467"/>
      <c r="X177" s="468"/>
      <c r="Y177" s="468"/>
      <c r="Z177" s="468"/>
      <c r="AA177" s="468"/>
      <c r="AB177" s="468"/>
      <c r="AC177" s="468"/>
      <c r="AD177" s="468"/>
      <c r="AE177" s="468"/>
      <c r="AF177" s="468"/>
    </row>
    <row r="178" spans="1:37" ht="21" customHeight="1">
      <c r="A178" s="465">
        <v>41806</v>
      </c>
      <c r="B178" s="465"/>
      <c r="C178" s="465"/>
      <c r="D178" s="465"/>
      <c r="E178" s="466"/>
      <c r="F178" s="466"/>
      <c r="G178" s="466"/>
      <c r="H178" s="466"/>
      <c r="I178" s="466"/>
      <c r="J178" s="466"/>
      <c r="K178" s="466"/>
      <c r="L178" s="466"/>
      <c r="M178" s="466"/>
      <c r="N178" s="466"/>
      <c r="O178" s="466"/>
      <c r="P178" s="466"/>
      <c r="Q178" s="466"/>
      <c r="R178" s="466"/>
      <c r="S178" s="466"/>
      <c r="T178" s="466"/>
      <c r="U178" s="467"/>
      <c r="V178" s="467"/>
      <c r="W178" s="467"/>
      <c r="X178" s="468"/>
      <c r="Y178" s="468"/>
      <c r="Z178" s="468"/>
      <c r="AA178" s="468"/>
      <c r="AB178" s="468"/>
      <c r="AC178" s="468"/>
      <c r="AD178" s="468"/>
      <c r="AE178" s="468"/>
      <c r="AF178" s="468"/>
    </row>
    <row r="179" spans="1:37" ht="21" customHeight="1">
      <c r="A179" s="465">
        <v>41807</v>
      </c>
      <c r="B179" s="465"/>
      <c r="C179" s="465"/>
      <c r="D179" s="465"/>
      <c r="E179" s="466"/>
      <c r="F179" s="466"/>
      <c r="G179" s="466"/>
      <c r="H179" s="466"/>
      <c r="I179" s="466"/>
      <c r="J179" s="466"/>
      <c r="K179" s="466"/>
      <c r="L179" s="466"/>
      <c r="M179" s="466"/>
      <c r="N179" s="466"/>
      <c r="O179" s="466"/>
      <c r="P179" s="466"/>
      <c r="Q179" s="466"/>
      <c r="R179" s="466"/>
      <c r="S179" s="466"/>
      <c r="T179" s="466"/>
      <c r="U179" s="467"/>
      <c r="V179" s="467"/>
      <c r="W179" s="467"/>
      <c r="X179" s="468"/>
      <c r="Y179" s="468"/>
      <c r="Z179" s="468"/>
      <c r="AA179" s="468"/>
      <c r="AB179" s="468"/>
      <c r="AC179" s="468"/>
      <c r="AD179" s="468"/>
      <c r="AE179" s="468"/>
      <c r="AF179" s="468"/>
    </row>
    <row r="180" spans="1:37" ht="21" customHeight="1">
      <c r="A180" s="465">
        <v>41808</v>
      </c>
      <c r="B180" s="465"/>
      <c r="C180" s="465"/>
      <c r="D180" s="465"/>
      <c r="E180" s="466"/>
      <c r="F180" s="466"/>
      <c r="G180" s="466"/>
      <c r="H180" s="466"/>
      <c r="I180" s="466"/>
      <c r="J180" s="466"/>
      <c r="K180" s="466"/>
      <c r="L180" s="466"/>
      <c r="M180" s="466"/>
      <c r="N180" s="466"/>
      <c r="O180" s="466"/>
      <c r="P180" s="466"/>
      <c r="Q180" s="466"/>
      <c r="R180" s="466"/>
      <c r="S180" s="466"/>
      <c r="T180" s="466"/>
      <c r="U180" s="467"/>
      <c r="V180" s="467"/>
      <c r="W180" s="467"/>
      <c r="X180" s="468"/>
      <c r="Y180" s="468"/>
      <c r="Z180" s="468"/>
      <c r="AA180" s="468"/>
      <c r="AB180" s="468"/>
      <c r="AC180" s="468"/>
      <c r="AD180" s="468"/>
      <c r="AE180" s="468"/>
      <c r="AF180" s="468"/>
    </row>
    <row r="181" spans="1:37" ht="21" customHeight="1">
      <c r="A181" s="465">
        <v>41809</v>
      </c>
      <c r="B181" s="465"/>
      <c r="C181" s="465"/>
      <c r="D181" s="465"/>
      <c r="E181" s="466"/>
      <c r="F181" s="466"/>
      <c r="G181" s="466"/>
      <c r="H181" s="466"/>
      <c r="I181" s="466"/>
      <c r="J181" s="466"/>
      <c r="K181" s="466"/>
      <c r="L181" s="466"/>
      <c r="M181" s="466"/>
      <c r="N181" s="466"/>
      <c r="O181" s="466"/>
      <c r="P181" s="466"/>
      <c r="Q181" s="466"/>
      <c r="R181" s="466"/>
      <c r="S181" s="466"/>
      <c r="T181" s="466"/>
      <c r="U181" s="467"/>
      <c r="V181" s="467"/>
      <c r="W181" s="467"/>
      <c r="X181" s="468"/>
      <c r="Y181" s="468"/>
      <c r="Z181" s="468"/>
      <c r="AA181" s="468"/>
      <c r="AB181" s="468"/>
      <c r="AC181" s="468"/>
      <c r="AD181" s="468"/>
      <c r="AE181" s="468"/>
      <c r="AF181" s="468"/>
    </row>
    <row r="182" spans="1:37" ht="21" customHeight="1">
      <c r="A182" s="465">
        <v>41810</v>
      </c>
      <c r="B182" s="465"/>
      <c r="C182" s="465"/>
      <c r="D182" s="465"/>
      <c r="E182" s="466"/>
      <c r="F182" s="466"/>
      <c r="G182" s="466"/>
      <c r="H182" s="466"/>
      <c r="I182" s="466"/>
      <c r="J182" s="466"/>
      <c r="K182" s="466"/>
      <c r="L182" s="466"/>
      <c r="M182" s="466"/>
      <c r="N182" s="466"/>
      <c r="O182" s="466"/>
      <c r="P182" s="466"/>
      <c r="Q182" s="466"/>
      <c r="R182" s="466"/>
      <c r="S182" s="466"/>
      <c r="T182" s="466"/>
      <c r="U182" s="467"/>
      <c r="V182" s="467"/>
      <c r="W182" s="467"/>
      <c r="X182" s="468"/>
      <c r="Y182" s="468"/>
      <c r="Z182" s="468"/>
      <c r="AA182" s="468"/>
      <c r="AB182" s="468"/>
      <c r="AC182" s="468"/>
      <c r="AD182" s="468"/>
      <c r="AE182" s="468"/>
      <c r="AF182" s="468"/>
    </row>
    <row r="183" spans="1:37" ht="21" customHeight="1">
      <c r="A183" s="465">
        <v>41811</v>
      </c>
      <c r="B183" s="465"/>
      <c r="C183" s="465"/>
      <c r="D183" s="465"/>
      <c r="E183" s="466"/>
      <c r="F183" s="466"/>
      <c r="G183" s="466"/>
      <c r="H183" s="466"/>
      <c r="I183" s="466"/>
      <c r="J183" s="466"/>
      <c r="K183" s="466"/>
      <c r="L183" s="466"/>
      <c r="M183" s="466"/>
      <c r="N183" s="466"/>
      <c r="O183" s="466"/>
      <c r="P183" s="466"/>
      <c r="Q183" s="466"/>
      <c r="R183" s="466"/>
      <c r="S183" s="466"/>
      <c r="T183" s="466"/>
      <c r="U183" s="467"/>
      <c r="V183" s="467"/>
      <c r="W183" s="467"/>
      <c r="X183" s="468"/>
      <c r="Y183" s="468"/>
      <c r="Z183" s="468"/>
      <c r="AA183" s="468"/>
      <c r="AB183" s="468"/>
      <c r="AC183" s="468"/>
      <c r="AD183" s="468"/>
      <c r="AE183" s="468"/>
      <c r="AF183" s="468"/>
    </row>
    <row r="184" spans="1:37" ht="21" customHeight="1">
      <c r="A184" s="465">
        <v>41812</v>
      </c>
      <c r="B184" s="465"/>
      <c r="C184" s="465"/>
      <c r="D184" s="465"/>
      <c r="E184" s="466"/>
      <c r="F184" s="466"/>
      <c r="G184" s="466"/>
      <c r="H184" s="466"/>
      <c r="I184" s="466"/>
      <c r="J184" s="466"/>
      <c r="K184" s="466"/>
      <c r="L184" s="466"/>
      <c r="M184" s="466"/>
      <c r="N184" s="466"/>
      <c r="O184" s="466"/>
      <c r="P184" s="466"/>
      <c r="Q184" s="466"/>
      <c r="R184" s="466"/>
      <c r="S184" s="466"/>
      <c r="T184" s="466"/>
      <c r="U184" s="467"/>
      <c r="V184" s="467"/>
      <c r="W184" s="467"/>
      <c r="X184" s="468"/>
      <c r="Y184" s="468"/>
      <c r="Z184" s="468"/>
      <c r="AA184" s="468"/>
      <c r="AB184" s="468"/>
      <c r="AC184" s="468"/>
      <c r="AD184" s="468"/>
      <c r="AE184" s="468"/>
      <c r="AF184" s="468"/>
    </row>
    <row r="185" spans="1:37" ht="21" customHeight="1">
      <c r="A185" s="465">
        <v>41813</v>
      </c>
      <c r="B185" s="465"/>
      <c r="C185" s="465"/>
      <c r="D185" s="465"/>
      <c r="E185" s="466"/>
      <c r="F185" s="466"/>
      <c r="G185" s="466"/>
      <c r="H185" s="466"/>
      <c r="I185" s="466"/>
      <c r="J185" s="466"/>
      <c r="K185" s="466"/>
      <c r="L185" s="466"/>
      <c r="M185" s="466"/>
      <c r="N185" s="466"/>
      <c r="O185" s="466"/>
      <c r="P185" s="466"/>
      <c r="Q185" s="466"/>
      <c r="R185" s="466"/>
      <c r="S185" s="466"/>
      <c r="T185" s="466"/>
      <c r="U185" s="467"/>
      <c r="V185" s="467"/>
      <c r="W185" s="467"/>
      <c r="X185" s="468"/>
      <c r="Y185" s="468"/>
      <c r="Z185" s="468"/>
      <c r="AA185" s="468"/>
      <c r="AB185" s="468"/>
      <c r="AC185" s="468"/>
      <c r="AD185" s="468"/>
      <c r="AE185" s="468"/>
      <c r="AF185" s="468"/>
    </row>
    <row r="186" spans="1:37" ht="21" customHeight="1">
      <c r="A186" s="465">
        <v>41814</v>
      </c>
      <c r="B186" s="465"/>
      <c r="C186" s="465"/>
      <c r="D186" s="465"/>
      <c r="E186" s="466"/>
      <c r="F186" s="466"/>
      <c r="G186" s="466"/>
      <c r="H186" s="466"/>
      <c r="I186" s="466"/>
      <c r="J186" s="466"/>
      <c r="K186" s="466"/>
      <c r="L186" s="466"/>
      <c r="M186" s="466"/>
      <c r="N186" s="466"/>
      <c r="O186" s="466"/>
      <c r="P186" s="466"/>
      <c r="Q186" s="466"/>
      <c r="R186" s="466"/>
      <c r="S186" s="466"/>
      <c r="T186" s="466"/>
      <c r="U186" s="467"/>
      <c r="V186" s="467"/>
      <c r="W186" s="467"/>
      <c r="X186" s="468"/>
      <c r="Y186" s="468"/>
      <c r="Z186" s="468"/>
      <c r="AA186" s="468"/>
      <c r="AB186" s="468"/>
      <c r="AC186" s="468"/>
      <c r="AD186" s="468"/>
      <c r="AE186" s="468"/>
      <c r="AF186" s="468"/>
    </row>
    <row r="187" spans="1:37" ht="21" customHeight="1">
      <c r="A187" s="465">
        <v>41815</v>
      </c>
      <c r="B187" s="465"/>
      <c r="C187" s="465"/>
      <c r="D187" s="465"/>
      <c r="E187" s="466"/>
      <c r="F187" s="466"/>
      <c r="G187" s="466"/>
      <c r="H187" s="466"/>
      <c r="I187" s="466"/>
      <c r="J187" s="466"/>
      <c r="K187" s="466"/>
      <c r="L187" s="466"/>
      <c r="M187" s="466"/>
      <c r="N187" s="466"/>
      <c r="O187" s="466"/>
      <c r="P187" s="466"/>
      <c r="Q187" s="466"/>
      <c r="R187" s="466"/>
      <c r="S187" s="466"/>
      <c r="T187" s="466"/>
      <c r="U187" s="467"/>
      <c r="V187" s="467"/>
      <c r="W187" s="467"/>
      <c r="X187" s="468"/>
      <c r="Y187" s="468"/>
      <c r="Z187" s="468"/>
      <c r="AA187" s="468"/>
      <c r="AB187" s="468"/>
      <c r="AC187" s="468"/>
      <c r="AD187" s="468"/>
      <c r="AE187" s="468"/>
      <c r="AF187" s="468"/>
    </row>
    <row r="188" spans="1:37" ht="21" customHeight="1">
      <c r="A188" s="465">
        <v>41816</v>
      </c>
      <c r="B188" s="465"/>
      <c r="C188" s="465"/>
      <c r="D188" s="465"/>
      <c r="E188" s="466"/>
      <c r="F188" s="466"/>
      <c r="G188" s="466"/>
      <c r="H188" s="466"/>
      <c r="I188" s="466"/>
      <c r="J188" s="466"/>
      <c r="K188" s="466"/>
      <c r="L188" s="466"/>
      <c r="M188" s="466"/>
      <c r="N188" s="466"/>
      <c r="O188" s="466"/>
      <c r="P188" s="466"/>
      <c r="Q188" s="466"/>
      <c r="R188" s="466"/>
      <c r="S188" s="466"/>
      <c r="T188" s="466"/>
      <c r="U188" s="467"/>
      <c r="V188" s="467"/>
      <c r="W188" s="467"/>
      <c r="X188" s="468"/>
      <c r="Y188" s="468"/>
      <c r="Z188" s="468"/>
      <c r="AA188" s="468"/>
      <c r="AB188" s="468"/>
      <c r="AC188" s="468"/>
      <c r="AD188" s="468"/>
      <c r="AE188" s="468"/>
      <c r="AF188" s="468"/>
    </row>
    <row r="189" spans="1:37" ht="21" customHeight="1">
      <c r="A189" s="465">
        <v>41817</v>
      </c>
      <c r="B189" s="465"/>
      <c r="C189" s="465"/>
      <c r="D189" s="465"/>
      <c r="E189" s="466"/>
      <c r="F189" s="466"/>
      <c r="G189" s="466"/>
      <c r="H189" s="466"/>
      <c r="I189" s="466"/>
      <c r="J189" s="466"/>
      <c r="K189" s="466"/>
      <c r="L189" s="466"/>
      <c r="M189" s="466"/>
      <c r="N189" s="466"/>
      <c r="O189" s="466"/>
      <c r="P189" s="466"/>
      <c r="Q189" s="466"/>
      <c r="R189" s="466"/>
      <c r="S189" s="466"/>
      <c r="T189" s="466"/>
      <c r="U189" s="467"/>
      <c r="V189" s="467"/>
      <c r="W189" s="467"/>
      <c r="X189" s="468"/>
      <c r="Y189" s="468"/>
      <c r="Z189" s="468"/>
      <c r="AA189" s="468"/>
      <c r="AB189" s="468"/>
      <c r="AC189" s="468"/>
      <c r="AD189" s="468"/>
      <c r="AE189" s="468"/>
      <c r="AF189" s="468"/>
    </row>
    <row r="190" spans="1:37" ht="21" customHeight="1">
      <c r="A190" s="465">
        <v>41818</v>
      </c>
      <c r="B190" s="465"/>
      <c r="C190" s="465"/>
      <c r="D190" s="465"/>
      <c r="E190" s="466"/>
      <c r="F190" s="466"/>
      <c r="G190" s="466"/>
      <c r="H190" s="466"/>
      <c r="I190" s="466"/>
      <c r="J190" s="466"/>
      <c r="K190" s="466"/>
      <c r="L190" s="466"/>
      <c r="M190" s="466"/>
      <c r="N190" s="466"/>
      <c r="O190" s="466"/>
      <c r="P190" s="466"/>
      <c r="Q190" s="466"/>
      <c r="R190" s="466"/>
      <c r="S190" s="466"/>
      <c r="T190" s="466"/>
      <c r="U190" s="467"/>
      <c r="V190" s="467"/>
      <c r="W190" s="467"/>
      <c r="X190" s="468"/>
      <c r="Y190" s="468"/>
      <c r="Z190" s="468"/>
      <c r="AA190" s="468"/>
      <c r="AB190" s="468"/>
      <c r="AC190" s="468"/>
      <c r="AD190" s="468"/>
      <c r="AE190" s="468"/>
      <c r="AF190" s="468"/>
    </row>
    <row r="191" spans="1:37" ht="21" customHeight="1">
      <c r="A191" s="465">
        <v>41819</v>
      </c>
      <c r="B191" s="465"/>
      <c r="C191" s="465"/>
      <c r="D191" s="465"/>
      <c r="E191" s="466"/>
      <c r="F191" s="466"/>
      <c r="G191" s="466"/>
      <c r="H191" s="466"/>
      <c r="I191" s="466"/>
      <c r="J191" s="466"/>
      <c r="K191" s="466"/>
      <c r="L191" s="466"/>
      <c r="M191" s="466"/>
      <c r="N191" s="466"/>
      <c r="O191" s="466"/>
      <c r="P191" s="466"/>
      <c r="Q191" s="466"/>
      <c r="R191" s="466"/>
      <c r="S191" s="466"/>
      <c r="T191" s="466"/>
      <c r="U191" s="467"/>
      <c r="V191" s="467"/>
      <c r="W191" s="467"/>
      <c r="X191" s="468"/>
      <c r="Y191" s="468"/>
      <c r="Z191" s="468"/>
      <c r="AA191" s="468"/>
      <c r="AB191" s="468"/>
      <c r="AC191" s="468"/>
      <c r="AD191" s="468"/>
      <c r="AE191" s="468"/>
      <c r="AF191" s="468"/>
      <c r="AK191" s="84" t="s">
        <v>190</v>
      </c>
    </row>
    <row r="192" spans="1:37" ht="21" customHeight="1">
      <c r="A192" s="465">
        <v>41820</v>
      </c>
      <c r="B192" s="465"/>
      <c r="C192" s="465"/>
      <c r="D192" s="465"/>
      <c r="E192" s="466"/>
      <c r="F192" s="466"/>
      <c r="G192" s="466"/>
      <c r="H192" s="466"/>
      <c r="I192" s="466"/>
      <c r="J192" s="466"/>
      <c r="K192" s="466"/>
      <c r="L192" s="466"/>
      <c r="M192" s="466"/>
      <c r="N192" s="466"/>
      <c r="O192" s="466"/>
      <c r="P192" s="466"/>
      <c r="Q192" s="466"/>
      <c r="R192" s="466"/>
      <c r="S192" s="466"/>
      <c r="T192" s="466"/>
      <c r="U192" s="467"/>
      <c r="V192" s="467"/>
      <c r="W192" s="467"/>
      <c r="X192" s="468"/>
      <c r="Y192" s="468"/>
      <c r="Z192" s="468"/>
      <c r="AA192" s="468"/>
      <c r="AB192" s="468"/>
      <c r="AC192" s="468"/>
      <c r="AD192" s="468"/>
      <c r="AE192" s="468"/>
      <c r="AF192" s="468"/>
      <c r="AK192" s="83" t="s">
        <v>191</v>
      </c>
    </row>
    <row r="193" spans="1:40" ht="21" customHeight="1" thickBot="1">
      <c r="A193" s="461" t="s">
        <v>188</v>
      </c>
      <c r="B193" s="461"/>
      <c r="C193" s="461"/>
      <c r="D193" s="461"/>
      <c r="E193" s="461"/>
      <c r="F193" s="461"/>
      <c r="G193" s="461"/>
      <c r="H193" s="461"/>
      <c r="I193" s="461"/>
      <c r="J193" s="461"/>
      <c r="K193" s="461"/>
      <c r="L193" s="461"/>
      <c r="M193" s="461"/>
      <c r="N193" s="461"/>
      <c r="O193" s="461"/>
      <c r="P193" s="461"/>
      <c r="Q193" s="461"/>
      <c r="R193" s="461"/>
      <c r="S193" s="461"/>
      <c r="T193" s="461"/>
      <c r="U193" s="462">
        <f>SUM(U163:W192)</f>
        <v>0</v>
      </c>
      <c r="V193" s="462"/>
      <c r="W193" s="462"/>
      <c r="X193" s="463">
        <f>SUM(X163:Z192)</f>
        <v>0</v>
      </c>
      <c r="Y193" s="463"/>
      <c r="Z193" s="463"/>
      <c r="AA193" s="463">
        <f>SUM(AA163:AC192)</f>
        <v>0</v>
      </c>
      <c r="AB193" s="463"/>
      <c r="AC193" s="463"/>
      <c r="AD193" s="464">
        <f>SUM(AD163:AF192)</f>
        <v>0</v>
      </c>
      <c r="AE193" s="464"/>
      <c r="AF193" s="464"/>
      <c r="AG193" s="74" t="s">
        <v>189</v>
      </c>
      <c r="AK193" s="3" t="s">
        <v>175</v>
      </c>
      <c r="AL193" s="3" t="s">
        <v>176</v>
      </c>
      <c r="AM193" s="3" t="s">
        <v>170</v>
      </c>
      <c r="AN193" s="3" t="s">
        <v>174</v>
      </c>
    </row>
    <row r="194" spans="1:40" ht="21" customHeight="1" thickBot="1">
      <c r="A194" s="461" t="s">
        <v>192</v>
      </c>
      <c r="B194" s="461"/>
      <c r="C194" s="461"/>
      <c r="D194" s="461"/>
      <c r="E194" s="461"/>
      <c r="F194" s="461"/>
      <c r="G194" s="461"/>
      <c r="H194" s="461"/>
      <c r="I194" s="461"/>
      <c r="J194" s="461"/>
      <c r="K194" s="461"/>
      <c r="L194" s="461"/>
      <c r="M194" s="461"/>
      <c r="N194" s="461"/>
      <c r="O194" s="461"/>
      <c r="P194" s="461"/>
      <c r="Q194" s="461"/>
      <c r="R194" s="461"/>
      <c r="S194" s="461"/>
      <c r="T194" s="461"/>
      <c r="U194" s="462">
        <f>IF(U38="","",SUM(U38,U67,U99,U130,U162,U193))</f>
        <v>0</v>
      </c>
      <c r="V194" s="462"/>
      <c r="W194" s="462"/>
      <c r="X194" s="463">
        <f>IF(X38="","",SUM(X38,X67,X99,X130,X162,X193))</f>
        <v>0</v>
      </c>
      <c r="Y194" s="463"/>
      <c r="Z194" s="463"/>
      <c r="AA194" s="463">
        <f>IF(AA38="","",SUM(AA38,AA67,AA99,AA130,AA162,AA193))</f>
        <v>0</v>
      </c>
      <c r="AB194" s="463"/>
      <c r="AC194" s="463"/>
      <c r="AD194" s="464">
        <f>IF(AD38="","",SUM(AD38,AD67,AD99,AD130,AD162,AD193))</f>
        <v>0</v>
      </c>
      <c r="AE194" s="464"/>
      <c r="AF194" s="464"/>
      <c r="AG194" s="74" t="s">
        <v>189</v>
      </c>
      <c r="AK194" s="85">
        <f>IF(U194="","",(U194/8))</f>
        <v>0</v>
      </c>
      <c r="AL194" s="85">
        <f>IF(X194="","",(X194/8))</f>
        <v>0</v>
      </c>
      <c r="AM194" s="85">
        <f>IF(AA194="","",(AA194/8))</f>
        <v>0</v>
      </c>
      <c r="AN194" s="85">
        <f>IF(AD194="","",(AD194/8))</f>
        <v>0</v>
      </c>
    </row>
    <row r="195" spans="1:40" ht="21" customHeight="1">
      <c r="A195" s="465">
        <v>41821</v>
      </c>
      <c r="B195" s="465"/>
      <c r="C195" s="465"/>
      <c r="D195" s="465"/>
      <c r="E195" s="466"/>
      <c r="F195" s="466"/>
      <c r="G195" s="466"/>
      <c r="H195" s="466"/>
      <c r="I195" s="466"/>
      <c r="J195" s="466"/>
      <c r="K195" s="466"/>
      <c r="L195" s="466"/>
      <c r="M195" s="466"/>
      <c r="N195" s="466"/>
      <c r="O195" s="466"/>
      <c r="P195" s="466"/>
      <c r="Q195" s="466"/>
      <c r="R195" s="466"/>
      <c r="S195" s="466"/>
      <c r="T195" s="466"/>
      <c r="U195" s="467"/>
      <c r="V195" s="467"/>
      <c r="W195" s="467"/>
      <c r="X195" s="468"/>
      <c r="Y195" s="468"/>
      <c r="Z195" s="468"/>
      <c r="AA195" s="468"/>
      <c r="AB195" s="468"/>
      <c r="AC195" s="468"/>
      <c r="AD195" s="468"/>
      <c r="AE195" s="468"/>
      <c r="AF195" s="468"/>
    </row>
    <row r="196" spans="1:40" ht="21" customHeight="1">
      <c r="A196" s="465">
        <v>41822</v>
      </c>
      <c r="B196" s="465"/>
      <c r="C196" s="465"/>
      <c r="D196" s="465"/>
      <c r="E196" s="466"/>
      <c r="F196" s="466"/>
      <c r="G196" s="466"/>
      <c r="H196" s="466"/>
      <c r="I196" s="466"/>
      <c r="J196" s="466"/>
      <c r="K196" s="466"/>
      <c r="L196" s="466"/>
      <c r="M196" s="466"/>
      <c r="N196" s="466"/>
      <c r="O196" s="466"/>
      <c r="P196" s="466"/>
      <c r="Q196" s="466"/>
      <c r="R196" s="466"/>
      <c r="S196" s="466"/>
      <c r="T196" s="466"/>
      <c r="U196" s="467"/>
      <c r="V196" s="467"/>
      <c r="W196" s="467"/>
      <c r="X196" s="468"/>
      <c r="Y196" s="468"/>
      <c r="Z196" s="468"/>
      <c r="AA196" s="468"/>
      <c r="AB196" s="468"/>
      <c r="AC196" s="468"/>
      <c r="AD196" s="468"/>
      <c r="AE196" s="468"/>
      <c r="AF196" s="468"/>
    </row>
    <row r="197" spans="1:40" ht="21" customHeight="1">
      <c r="A197" s="465">
        <v>41823</v>
      </c>
      <c r="B197" s="465"/>
      <c r="C197" s="465"/>
      <c r="D197" s="465"/>
      <c r="E197" s="466"/>
      <c r="F197" s="466"/>
      <c r="G197" s="466"/>
      <c r="H197" s="466"/>
      <c r="I197" s="466"/>
      <c r="J197" s="466"/>
      <c r="K197" s="466"/>
      <c r="L197" s="466"/>
      <c r="M197" s="466"/>
      <c r="N197" s="466"/>
      <c r="O197" s="466"/>
      <c r="P197" s="466"/>
      <c r="Q197" s="466"/>
      <c r="R197" s="466"/>
      <c r="S197" s="466"/>
      <c r="T197" s="466"/>
      <c r="U197" s="467"/>
      <c r="V197" s="467"/>
      <c r="W197" s="467"/>
      <c r="X197" s="468"/>
      <c r="Y197" s="468"/>
      <c r="Z197" s="468"/>
      <c r="AA197" s="468"/>
      <c r="AB197" s="468"/>
      <c r="AC197" s="468"/>
      <c r="AD197" s="468"/>
      <c r="AE197" s="468"/>
      <c r="AF197" s="468"/>
    </row>
    <row r="198" spans="1:40" ht="21" customHeight="1">
      <c r="A198" s="465">
        <v>41824</v>
      </c>
      <c r="B198" s="465"/>
      <c r="C198" s="465"/>
      <c r="D198" s="465"/>
      <c r="E198" s="466"/>
      <c r="F198" s="466"/>
      <c r="G198" s="466"/>
      <c r="H198" s="466"/>
      <c r="I198" s="466"/>
      <c r="J198" s="466"/>
      <c r="K198" s="466"/>
      <c r="L198" s="466"/>
      <c r="M198" s="466"/>
      <c r="N198" s="466"/>
      <c r="O198" s="466"/>
      <c r="P198" s="466"/>
      <c r="Q198" s="466"/>
      <c r="R198" s="466"/>
      <c r="S198" s="466"/>
      <c r="T198" s="466"/>
      <c r="U198" s="467"/>
      <c r="V198" s="467"/>
      <c r="W198" s="467"/>
      <c r="X198" s="468"/>
      <c r="Y198" s="468"/>
      <c r="Z198" s="468"/>
      <c r="AA198" s="468"/>
      <c r="AB198" s="468"/>
      <c r="AC198" s="468"/>
      <c r="AD198" s="468"/>
      <c r="AE198" s="468"/>
      <c r="AF198" s="468"/>
    </row>
    <row r="199" spans="1:40" ht="21" customHeight="1">
      <c r="A199" s="465">
        <v>41825</v>
      </c>
      <c r="B199" s="465"/>
      <c r="C199" s="465"/>
      <c r="D199" s="465"/>
      <c r="E199" s="466"/>
      <c r="F199" s="466"/>
      <c r="G199" s="466"/>
      <c r="H199" s="466"/>
      <c r="I199" s="466"/>
      <c r="J199" s="466"/>
      <c r="K199" s="466"/>
      <c r="L199" s="466"/>
      <c r="M199" s="466"/>
      <c r="N199" s="466"/>
      <c r="O199" s="466"/>
      <c r="P199" s="466"/>
      <c r="Q199" s="466"/>
      <c r="R199" s="466"/>
      <c r="S199" s="466"/>
      <c r="T199" s="466"/>
      <c r="U199" s="467"/>
      <c r="V199" s="467"/>
      <c r="W199" s="467"/>
      <c r="X199" s="468"/>
      <c r="Y199" s="468"/>
      <c r="Z199" s="468"/>
      <c r="AA199" s="468"/>
      <c r="AB199" s="468"/>
      <c r="AC199" s="468"/>
      <c r="AD199" s="468"/>
      <c r="AE199" s="468"/>
      <c r="AF199" s="468"/>
    </row>
    <row r="200" spans="1:40" ht="21" customHeight="1">
      <c r="A200" s="465">
        <v>41826</v>
      </c>
      <c r="B200" s="465"/>
      <c r="C200" s="465"/>
      <c r="D200" s="465"/>
      <c r="E200" s="466"/>
      <c r="F200" s="466"/>
      <c r="G200" s="466"/>
      <c r="H200" s="466"/>
      <c r="I200" s="466"/>
      <c r="J200" s="466"/>
      <c r="K200" s="466"/>
      <c r="L200" s="466"/>
      <c r="M200" s="466"/>
      <c r="N200" s="466"/>
      <c r="O200" s="466"/>
      <c r="P200" s="466"/>
      <c r="Q200" s="466"/>
      <c r="R200" s="466"/>
      <c r="S200" s="466"/>
      <c r="T200" s="466"/>
      <c r="U200" s="467"/>
      <c r="V200" s="467"/>
      <c r="W200" s="467"/>
      <c r="X200" s="468"/>
      <c r="Y200" s="468"/>
      <c r="Z200" s="468"/>
      <c r="AA200" s="468"/>
      <c r="AB200" s="468"/>
      <c r="AC200" s="468"/>
      <c r="AD200" s="468"/>
      <c r="AE200" s="468"/>
      <c r="AF200" s="468"/>
    </row>
    <row r="201" spans="1:40" ht="21" customHeight="1">
      <c r="A201" s="465">
        <v>41827</v>
      </c>
      <c r="B201" s="465"/>
      <c r="C201" s="465"/>
      <c r="D201" s="465"/>
      <c r="E201" s="466"/>
      <c r="F201" s="466"/>
      <c r="G201" s="466"/>
      <c r="H201" s="466"/>
      <c r="I201" s="466"/>
      <c r="J201" s="466"/>
      <c r="K201" s="466"/>
      <c r="L201" s="466"/>
      <c r="M201" s="466"/>
      <c r="N201" s="466"/>
      <c r="O201" s="466"/>
      <c r="P201" s="466"/>
      <c r="Q201" s="466"/>
      <c r="R201" s="466"/>
      <c r="S201" s="466"/>
      <c r="T201" s="466"/>
      <c r="U201" s="467"/>
      <c r="V201" s="467"/>
      <c r="W201" s="467"/>
      <c r="X201" s="468"/>
      <c r="Y201" s="468"/>
      <c r="Z201" s="468"/>
      <c r="AA201" s="468"/>
      <c r="AB201" s="468"/>
      <c r="AC201" s="468"/>
      <c r="AD201" s="468"/>
      <c r="AE201" s="468"/>
      <c r="AF201" s="468"/>
    </row>
    <row r="202" spans="1:40" ht="21" customHeight="1">
      <c r="A202" s="465">
        <v>41828</v>
      </c>
      <c r="B202" s="465"/>
      <c r="C202" s="465"/>
      <c r="D202" s="465"/>
      <c r="E202" s="466"/>
      <c r="F202" s="466"/>
      <c r="G202" s="466"/>
      <c r="H202" s="466"/>
      <c r="I202" s="466"/>
      <c r="J202" s="466"/>
      <c r="K202" s="466"/>
      <c r="L202" s="466"/>
      <c r="M202" s="466"/>
      <c r="N202" s="466"/>
      <c r="O202" s="466"/>
      <c r="P202" s="466"/>
      <c r="Q202" s="466"/>
      <c r="R202" s="466"/>
      <c r="S202" s="466"/>
      <c r="T202" s="466"/>
      <c r="U202" s="467"/>
      <c r="V202" s="467"/>
      <c r="W202" s="467"/>
      <c r="X202" s="468"/>
      <c r="Y202" s="468"/>
      <c r="Z202" s="468"/>
      <c r="AA202" s="468"/>
      <c r="AB202" s="468"/>
      <c r="AC202" s="468"/>
      <c r="AD202" s="468"/>
      <c r="AE202" s="468"/>
      <c r="AF202" s="468"/>
    </row>
    <row r="203" spans="1:40" ht="21" customHeight="1">
      <c r="A203" s="465">
        <v>41829</v>
      </c>
      <c r="B203" s="465"/>
      <c r="C203" s="465"/>
      <c r="D203" s="465"/>
      <c r="E203" s="466"/>
      <c r="F203" s="466"/>
      <c r="G203" s="466"/>
      <c r="H203" s="466"/>
      <c r="I203" s="466"/>
      <c r="J203" s="466"/>
      <c r="K203" s="466"/>
      <c r="L203" s="466"/>
      <c r="M203" s="466"/>
      <c r="N203" s="466"/>
      <c r="O203" s="466"/>
      <c r="P203" s="466"/>
      <c r="Q203" s="466"/>
      <c r="R203" s="466"/>
      <c r="S203" s="466"/>
      <c r="T203" s="466"/>
      <c r="U203" s="467"/>
      <c r="V203" s="467"/>
      <c r="W203" s="467"/>
      <c r="X203" s="468"/>
      <c r="Y203" s="468"/>
      <c r="Z203" s="468"/>
      <c r="AA203" s="468"/>
      <c r="AB203" s="468"/>
      <c r="AC203" s="468"/>
      <c r="AD203" s="468"/>
      <c r="AE203" s="468"/>
      <c r="AF203" s="468"/>
    </row>
    <row r="204" spans="1:40" ht="21" customHeight="1">
      <c r="A204" s="465">
        <v>41830</v>
      </c>
      <c r="B204" s="465"/>
      <c r="C204" s="465"/>
      <c r="D204" s="465"/>
      <c r="E204" s="466"/>
      <c r="F204" s="466"/>
      <c r="G204" s="466"/>
      <c r="H204" s="466"/>
      <c r="I204" s="466"/>
      <c r="J204" s="466"/>
      <c r="K204" s="466"/>
      <c r="L204" s="466"/>
      <c r="M204" s="466"/>
      <c r="N204" s="466"/>
      <c r="O204" s="466"/>
      <c r="P204" s="466"/>
      <c r="Q204" s="466"/>
      <c r="R204" s="466"/>
      <c r="S204" s="466"/>
      <c r="T204" s="466"/>
      <c r="U204" s="467"/>
      <c r="V204" s="467"/>
      <c r="W204" s="467"/>
      <c r="X204" s="468"/>
      <c r="Y204" s="468"/>
      <c r="Z204" s="468"/>
      <c r="AA204" s="468"/>
      <c r="AB204" s="468"/>
      <c r="AC204" s="468"/>
      <c r="AD204" s="468"/>
      <c r="AE204" s="468"/>
      <c r="AF204" s="468"/>
    </row>
    <row r="205" spans="1:40" ht="21" customHeight="1">
      <c r="A205" s="465">
        <v>41831</v>
      </c>
      <c r="B205" s="465"/>
      <c r="C205" s="465"/>
      <c r="D205" s="465"/>
      <c r="E205" s="466"/>
      <c r="F205" s="466"/>
      <c r="G205" s="466"/>
      <c r="H205" s="466"/>
      <c r="I205" s="466"/>
      <c r="J205" s="466"/>
      <c r="K205" s="466"/>
      <c r="L205" s="466"/>
      <c r="M205" s="466"/>
      <c r="N205" s="466"/>
      <c r="O205" s="466"/>
      <c r="P205" s="466"/>
      <c r="Q205" s="466"/>
      <c r="R205" s="466"/>
      <c r="S205" s="466"/>
      <c r="T205" s="466"/>
      <c r="U205" s="467"/>
      <c r="V205" s="467"/>
      <c r="W205" s="467"/>
      <c r="X205" s="468"/>
      <c r="Y205" s="468"/>
      <c r="Z205" s="468"/>
      <c r="AA205" s="468"/>
      <c r="AB205" s="468"/>
      <c r="AC205" s="468"/>
      <c r="AD205" s="468"/>
      <c r="AE205" s="468"/>
      <c r="AF205" s="468"/>
    </row>
    <row r="206" spans="1:40" ht="21" customHeight="1">
      <c r="A206" s="465">
        <v>41832</v>
      </c>
      <c r="B206" s="465"/>
      <c r="C206" s="465"/>
      <c r="D206" s="465"/>
      <c r="E206" s="466"/>
      <c r="F206" s="466"/>
      <c r="G206" s="466"/>
      <c r="H206" s="466"/>
      <c r="I206" s="466"/>
      <c r="J206" s="466"/>
      <c r="K206" s="466"/>
      <c r="L206" s="466"/>
      <c r="M206" s="466"/>
      <c r="N206" s="466"/>
      <c r="O206" s="466"/>
      <c r="P206" s="466"/>
      <c r="Q206" s="466"/>
      <c r="R206" s="466"/>
      <c r="S206" s="466"/>
      <c r="T206" s="466"/>
      <c r="U206" s="467"/>
      <c r="V206" s="467"/>
      <c r="W206" s="467"/>
      <c r="X206" s="468"/>
      <c r="Y206" s="468"/>
      <c r="Z206" s="468"/>
      <c r="AA206" s="468"/>
      <c r="AB206" s="468"/>
      <c r="AC206" s="468"/>
      <c r="AD206" s="468"/>
      <c r="AE206" s="468"/>
      <c r="AF206" s="468"/>
    </row>
    <row r="207" spans="1:40" ht="21" customHeight="1">
      <c r="A207" s="465">
        <v>41833</v>
      </c>
      <c r="B207" s="465"/>
      <c r="C207" s="465"/>
      <c r="D207" s="465"/>
      <c r="E207" s="466"/>
      <c r="F207" s="466"/>
      <c r="G207" s="466"/>
      <c r="H207" s="466"/>
      <c r="I207" s="466"/>
      <c r="J207" s="466"/>
      <c r="K207" s="466"/>
      <c r="L207" s="466"/>
      <c r="M207" s="466"/>
      <c r="N207" s="466"/>
      <c r="O207" s="466"/>
      <c r="P207" s="466"/>
      <c r="Q207" s="466"/>
      <c r="R207" s="466"/>
      <c r="S207" s="466"/>
      <c r="T207" s="466"/>
      <c r="U207" s="467"/>
      <c r="V207" s="467"/>
      <c r="W207" s="467"/>
      <c r="X207" s="468"/>
      <c r="Y207" s="468"/>
      <c r="Z207" s="468"/>
      <c r="AA207" s="468"/>
      <c r="AB207" s="468"/>
      <c r="AC207" s="468"/>
      <c r="AD207" s="468"/>
      <c r="AE207" s="468"/>
      <c r="AF207" s="468"/>
    </row>
    <row r="208" spans="1:40" ht="21" customHeight="1">
      <c r="A208" s="465">
        <v>41834</v>
      </c>
      <c r="B208" s="465"/>
      <c r="C208" s="465"/>
      <c r="D208" s="465"/>
      <c r="E208" s="466"/>
      <c r="F208" s="466"/>
      <c r="G208" s="466"/>
      <c r="H208" s="466"/>
      <c r="I208" s="466"/>
      <c r="J208" s="466"/>
      <c r="K208" s="466"/>
      <c r="L208" s="466"/>
      <c r="M208" s="466"/>
      <c r="N208" s="466"/>
      <c r="O208" s="466"/>
      <c r="P208" s="466"/>
      <c r="Q208" s="466"/>
      <c r="R208" s="466"/>
      <c r="S208" s="466"/>
      <c r="T208" s="466"/>
      <c r="U208" s="467"/>
      <c r="V208" s="467"/>
      <c r="W208" s="467"/>
      <c r="X208" s="468"/>
      <c r="Y208" s="468"/>
      <c r="Z208" s="468"/>
      <c r="AA208" s="468"/>
      <c r="AB208" s="468"/>
      <c r="AC208" s="468"/>
      <c r="AD208" s="468"/>
      <c r="AE208" s="468"/>
      <c r="AF208" s="468"/>
    </row>
    <row r="209" spans="1:32" ht="21" customHeight="1">
      <c r="A209" s="465">
        <v>41835</v>
      </c>
      <c r="B209" s="465"/>
      <c r="C209" s="465"/>
      <c r="D209" s="465"/>
      <c r="E209" s="466"/>
      <c r="F209" s="466"/>
      <c r="G209" s="466"/>
      <c r="H209" s="466"/>
      <c r="I209" s="466"/>
      <c r="J209" s="466"/>
      <c r="K209" s="466"/>
      <c r="L209" s="466"/>
      <c r="M209" s="466"/>
      <c r="N209" s="466"/>
      <c r="O209" s="466"/>
      <c r="P209" s="466"/>
      <c r="Q209" s="466"/>
      <c r="R209" s="466"/>
      <c r="S209" s="466"/>
      <c r="T209" s="466"/>
      <c r="U209" s="467"/>
      <c r="V209" s="467"/>
      <c r="W209" s="467"/>
      <c r="X209" s="468"/>
      <c r="Y209" s="468"/>
      <c r="Z209" s="468"/>
      <c r="AA209" s="468"/>
      <c r="AB209" s="468"/>
      <c r="AC209" s="468"/>
      <c r="AD209" s="468"/>
      <c r="AE209" s="468"/>
      <c r="AF209" s="468"/>
    </row>
    <row r="210" spans="1:32" ht="21" customHeight="1">
      <c r="A210" s="465">
        <v>41836</v>
      </c>
      <c r="B210" s="465"/>
      <c r="C210" s="465"/>
      <c r="D210" s="465"/>
      <c r="E210" s="466"/>
      <c r="F210" s="466"/>
      <c r="G210" s="466"/>
      <c r="H210" s="466"/>
      <c r="I210" s="466"/>
      <c r="J210" s="466"/>
      <c r="K210" s="466"/>
      <c r="L210" s="466"/>
      <c r="M210" s="466"/>
      <c r="N210" s="466"/>
      <c r="O210" s="466"/>
      <c r="P210" s="466"/>
      <c r="Q210" s="466"/>
      <c r="R210" s="466"/>
      <c r="S210" s="466"/>
      <c r="T210" s="466"/>
      <c r="U210" s="467"/>
      <c r="V210" s="467"/>
      <c r="W210" s="467"/>
      <c r="X210" s="468"/>
      <c r="Y210" s="468"/>
      <c r="Z210" s="468"/>
      <c r="AA210" s="468"/>
      <c r="AB210" s="468"/>
      <c r="AC210" s="468"/>
      <c r="AD210" s="468"/>
      <c r="AE210" s="468"/>
      <c r="AF210" s="468"/>
    </row>
    <row r="211" spans="1:32" ht="21" customHeight="1">
      <c r="A211" s="465">
        <v>41837</v>
      </c>
      <c r="B211" s="465"/>
      <c r="C211" s="465"/>
      <c r="D211" s="465"/>
      <c r="E211" s="466"/>
      <c r="F211" s="466"/>
      <c r="G211" s="466"/>
      <c r="H211" s="466"/>
      <c r="I211" s="466"/>
      <c r="J211" s="466"/>
      <c r="K211" s="466"/>
      <c r="L211" s="466"/>
      <c r="M211" s="466"/>
      <c r="N211" s="466"/>
      <c r="O211" s="466"/>
      <c r="P211" s="466"/>
      <c r="Q211" s="466"/>
      <c r="R211" s="466"/>
      <c r="S211" s="466"/>
      <c r="T211" s="466"/>
      <c r="U211" s="467"/>
      <c r="V211" s="467"/>
      <c r="W211" s="467"/>
      <c r="X211" s="468"/>
      <c r="Y211" s="468"/>
      <c r="Z211" s="468"/>
      <c r="AA211" s="468"/>
      <c r="AB211" s="468"/>
      <c r="AC211" s="468"/>
      <c r="AD211" s="468"/>
      <c r="AE211" s="468"/>
      <c r="AF211" s="468"/>
    </row>
    <row r="212" spans="1:32" ht="21" customHeight="1">
      <c r="A212" s="465">
        <v>41838</v>
      </c>
      <c r="B212" s="465"/>
      <c r="C212" s="465"/>
      <c r="D212" s="465"/>
      <c r="E212" s="466"/>
      <c r="F212" s="466"/>
      <c r="G212" s="466"/>
      <c r="H212" s="466"/>
      <c r="I212" s="466"/>
      <c r="J212" s="466"/>
      <c r="K212" s="466"/>
      <c r="L212" s="466"/>
      <c r="M212" s="466"/>
      <c r="N212" s="466"/>
      <c r="O212" s="466"/>
      <c r="P212" s="466"/>
      <c r="Q212" s="466"/>
      <c r="R212" s="466"/>
      <c r="S212" s="466"/>
      <c r="T212" s="466"/>
      <c r="U212" s="467"/>
      <c r="V212" s="467"/>
      <c r="W212" s="467"/>
      <c r="X212" s="468"/>
      <c r="Y212" s="468"/>
      <c r="Z212" s="468"/>
      <c r="AA212" s="468"/>
      <c r="AB212" s="468"/>
      <c r="AC212" s="468"/>
      <c r="AD212" s="468"/>
      <c r="AE212" s="468"/>
      <c r="AF212" s="468"/>
    </row>
    <row r="213" spans="1:32" ht="21" customHeight="1">
      <c r="A213" s="465">
        <v>41839</v>
      </c>
      <c r="B213" s="465"/>
      <c r="C213" s="465"/>
      <c r="D213" s="465"/>
      <c r="E213" s="466"/>
      <c r="F213" s="466"/>
      <c r="G213" s="466"/>
      <c r="H213" s="466"/>
      <c r="I213" s="466"/>
      <c r="J213" s="466"/>
      <c r="K213" s="466"/>
      <c r="L213" s="466"/>
      <c r="M213" s="466"/>
      <c r="N213" s="466"/>
      <c r="O213" s="466"/>
      <c r="P213" s="466"/>
      <c r="Q213" s="466"/>
      <c r="R213" s="466"/>
      <c r="S213" s="466"/>
      <c r="T213" s="466"/>
      <c r="U213" s="467"/>
      <c r="V213" s="467"/>
      <c r="W213" s="467"/>
      <c r="X213" s="468"/>
      <c r="Y213" s="468"/>
      <c r="Z213" s="468"/>
      <c r="AA213" s="468"/>
      <c r="AB213" s="468"/>
      <c r="AC213" s="468"/>
      <c r="AD213" s="468"/>
      <c r="AE213" s="468"/>
      <c r="AF213" s="468"/>
    </row>
    <row r="214" spans="1:32" ht="21" customHeight="1">
      <c r="A214" s="465">
        <v>41840</v>
      </c>
      <c r="B214" s="465"/>
      <c r="C214" s="465"/>
      <c r="D214" s="465"/>
      <c r="E214" s="466"/>
      <c r="F214" s="466"/>
      <c r="G214" s="466"/>
      <c r="H214" s="466"/>
      <c r="I214" s="466"/>
      <c r="J214" s="466"/>
      <c r="K214" s="466"/>
      <c r="L214" s="466"/>
      <c r="M214" s="466"/>
      <c r="N214" s="466"/>
      <c r="O214" s="466"/>
      <c r="P214" s="466"/>
      <c r="Q214" s="466"/>
      <c r="R214" s="466"/>
      <c r="S214" s="466"/>
      <c r="T214" s="466"/>
      <c r="U214" s="467"/>
      <c r="V214" s="467"/>
      <c r="W214" s="467"/>
      <c r="X214" s="468"/>
      <c r="Y214" s="468"/>
      <c r="Z214" s="468"/>
      <c r="AA214" s="468"/>
      <c r="AB214" s="468"/>
      <c r="AC214" s="468"/>
      <c r="AD214" s="468"/>
      <c r="AE214" s="468"/>
      <c r="AF214" s="468"/>
    </row>
    <row r="215" spans="1:32" ht="21" customHeight="1">
      <c r="A215" s="465">
        <v>41841</v>
      </c>
      <c r="B215" s="465"/>
      <c r="C215" s="465"/>
      <c r="D215" s="465"/>
      <c r="E215" s="466"/>
      <c r="F215" s="466"/>
      <c r="G215" s="466"/>
      <c r="H215" s="466"/>
      <c r="I215" s="466"/>
      <c r="J215" s="466"/>
      <c r="K215" s="466"/>
      <c r="L215" s="466"/>
      <c r="M215" s="466"/>
      <c r="N215" s="466"/>
      <c r="O215" s="466"/>
      <c r="P215" s="466"/>
      <c r="Q215" s="466"/>
      <c r="R215" s="466"/>
      <c r="S215" s="466"/>
      <c r="T215" s="466"/>
      <c r="U215" s="467"/>
      <c r="V215" s="467"/>
      <c r="W215" s="467"/>
      <c r="X215" s="468"/>
      <c r="Y215" s="468"/>
      <c r="Z215" s="468"/>
      <c r="AA215" s="468"/>
      <c r="AB215" s="468"/>
      <c r="AC215" s="468"/>
      <c r="AD215" s="468"/>
      <c r="AE215" s="468"/>
      <c r="AF215" s="468"/>
    </row>
    <row r="216" spans="1:32" ht="21" customHeight="1">
      <c r="A216" s="465">
        <v>41842</v>
      </c>
      <c r="B216" s="465"/>
      <c r="C216" s="465"/>
      <c r="D216" s="465"/>
      <c r="E216" s="466"/>
      <c r="F216" s="466"/>
      <c r="G216" s="466"/>
      <c r="H216" s="466"/>
      <c r="I216" s="466"/>
      <c r="J216" s="466"/>
      <c r="K216" s="466"/>
      <c r="L216" s="466"/>
      <c r="M216" s="466"/>
      <c r="N216" s="466"/>
      <c r="O216" s="466"/>
      <c r="P216" s="466"/>
      <c r="Q216" s="466"/>
      <c r="R216" s="466"/>
      <c r="S216" s="466"/>
      <c r="T216" s="466"/>
      <c r="U216" s="467"/>
      <c r="V216" s="467"/>
      <c r="W216" s="467"/>
      <c r="X216" s="468"/>
      <c r="Y216" s="468"/>
      <c r="Z216" s="468"/>
      <c r="AA216" s="468"/>
      <c r="AB216" s="468"/>
      <c r="AC216" s="468"/>
      <c r="AD216" s="468"/>
      <c r="AE216" s="468"/>
      <c r="AF216" s="468"/>
    </row>
    <row r="217" spans="1:32" ht="21" customHeight="1">
      <c r="A217" s="465">
        <v>41843</v>
      </c>
      <c r="B217" s="465"/>
      <c r="C217" s="465"/>
      <c r="D217" s="465"/>
      <c r="E217" s="466"/>
      <c r="F217" s="466"/>
      <c r="G217" s="466"/>
      <c r="H217" s="466"/>
      <c r="I217" s="466"/>
      <c r="J217" s="466"/>
      <c r="K217" s="466"/>
      <c r="L217" s="466"/>
      <c r="M217" s="466"/>
      <c r="N217" s="466"/>
      <c r="O217" s="466"/>
      <c r="P217" s="466"/>
      <c r="Q217" s="466"/>
      <c r="R217" s="466"/>
      <c r="S217" s="466"/>
      <c r="T217" s="466"/>
      <c r="U217" s="467"/>
      <c r="V217" s="467"/>
      <c r="W217" s="467"/>
      <c r="X217" s="468"/>
      <c r="Y217" s="468"/>
      <c r="Z217" s="468"/>
      <c r="AA217" s="468"/>
      <c r="AB217" s="468"/>
      <c r="AC217" s="468"/>
      <c r="AD217" s="468"/>
      <c r="AE217" s="468"/>
      <c r="AF217" s="468"/>
    </row>
    <row r="218" spans="1:32" ht="21" customHeight="1">
      <c r="A218" s="465">
        <v>41844</v>
      </c>
      <c r="B218" s="465"/>
      <c r="C218" s="465"/>
      <c r="D218" s="465"/>
      <c r="E218" s="466"/>
      <c r="F218" s="466"/>
      <c r="G218" s="466"/>
      <c r="H218" s="466"/>
      <c r="I218" s="466"/>
      <c r="J218" s="466"/>
      <c r="K218" s="466"/>
      <c r="L218" s="466"/>
      <c r="M218" s="466"/>
      <c r="N218" s="466"/>
      <c r="O218" s="466"/>
      <c r="P218" s="466"/>
      <c r="Q218" s="466"/>
      <c r="R218" s="466"/>
      <c r="S218" s="466"/>
      <c r="T218" s="466"/>
      <c r="U218" s="467"/>
      <c r="V218" s="467"/>
      <c r="W218" s="467"/>
      <c r="X218" s="468"/>
      <c r="Y218" s="468"/>
      <c r="Z218" s="468"/>
      <c r="AA218" s="468"/>
      <c r="AB218" s="468"/>
      <c r="AC218" s="468"/>
      <c r="AD218" s="468"/>
      <c r="AE218" s="468"/>
      <c r="AF218" s="468"/>
    </row>
    <row r="219" spans="1:32" ht="21" customHeight="1">
      <c r="A219" s="465">
        <v>41845</v>
      </c>
      <c r="B219" s="465"/>
      <c r="C219" s="465"/>
      <c r="D219" s="465"/>
      <c r="E219" s="466"/>
      <c r="F219" s="466"/>
      <c r="G219" s="466"/>
      <c r="H219" s="466"/>
      <c r="I219" s="466"/>
      <c r="J219" s="466"/>
      <c r="K219" s="466"/>
      <c r="L219" s="466"/>
      <c r="M219" s="466"/>
      <c r="N219" s="466"/>
      <c r="O219" s="466"/>
      <c r="P219" s="466"/>
      <c r="Q219" s="466"/>
      <c r="R219" s="466"/>
      <c r="S219" s="466"/>
      <c r="T219" s="466"/>
      <c r="U219" s="467"/>
      <c r="V219" s="467"/>
      <c r="W219" s="467"/>
      <c r="X219" s="468"/>
      <c r="Y219" s="468"/>
      <c r="Z219" s="468"/>
      <c r="AA219" s="468"/>
      <c r="AB219" s="468"/>
      <c r="AC219" s="468"/>
      <c r="AD219" s="468"/>
      <c r="AE219" s="468"/>
      <c r="AF219" s="468"/>
    </row>
    <row r="220" spans="1:32" ht="21" customHeight="1">
      <c r="A220" s="465">
        <v>41846</v>
      </c>
      <c r="B220" s="465"/>
      <c r="C220" s="465"/>
      <c r="D220" s="465"/>
      <c r="E220" s="466"/>
      <c r="F220" s="466"/>
      <c r="G220" s="466"/>
      <c r="H220" s="466"/>
      <c r="I220" s="466"/>
      <c r="J220" s="466"/>
      <c r="K220" s="466"/>
      <c r="L220" s="466"/>
      <c r="M220" s="466"/>
      <c r="N220" s="466"/>
      <c r="O220" s="466"/>
      <c r="P220" s="466"/>
      <c r="Q220" s="466"/>
      <c r="R220" s="466"/>
      <c r="S220" s="466"/>
      <c r="T220" s="466"/>
      <c r="U220" s="467"/>
      <c r="V220" s="467"/>
      <c r="W220" s="467"/>
      <c r="X220" s="468"/>
      <c r="Y220" s="468"/>
      <c r="Z220" s="468"/>
      <c r="AA220" s="468"/>
      <c r="AB220" s="468"/>
      <c r="AC220" s="468"/>
      <c r="AD220" s="468"/>
      <c r="AE220" s="468"/>
      <c r="AF220" s="468"/>
    </row>
    <row r="221" spans="1:32" ht="21" customHeight="1">
      <c r="A221" s="465">
        <v>41847</v>
      </c>
      <c r="B221" s="465"/>
      <c r="C221" s="465"/>
      <c r="D221" s="465"/>
      <c r="E221" s="466"/>
      <c r="F221" s="466"/>
      <c r="G221" s="466"/>
      <c r="H221" s="466"/>
      <c r="I221" s="466"/>
      <c r="J221" s="466"/>
      <c r="K221" s="466"/>
      <c r="L221" s="466"/>
      <c r="M221" s="466"/>
      <c r="N221" s="466"/>
      <c r="O221" s="466"/>
      <c r="P221" s="466"/>
      <c r="Q221" s="466"/>
      <c r="R221" s="466"/>
      <c r="S221" s="466"/>
      <c r="T221" s="466"/>
      <c r="U221" s="467"/>
      <c r="V221" s="467"/>
      <c r="W221" s="467"/>
      <c r="X221" s="468"/>
      <c r="Y221" s="468"/>
      <c r="Z221" s="468"/>
      <c r="AA221" s="468"/>
      <c r="AB221" s="468"/>
      <c r="AC221" s="468"/>
      <c r="AD221" s="468"/>
      <c r="AE221" s="468"/>
      <c r="AF221" s="468"/>
    </row>
    <row r="222" spans="1:32" ht="21" customHeight="1">
      <c r="A222" s="465">
        <v>41848</v>
      </c>
      <c r="B222" s="465"/>
      <c r="C222" s="465"/>
      <c r="D222" s="465"/>
      <c r="E222" s="466"/>
      <c r="F222" s="466"/>
      <c r="G222" s="466"/>
      <c r="H222" s="466"/>
      <c r="I222" s="466"/>
      <c r="J222" s="466"/>
      <c r="K222" s="466"/>
      <c r="L222" s="466"/>
      <c r="M222" s="466"/>
      <c r="N222" s="466"/>
      <c r="O222" s="466"/>
      <c r="P222" s="466"/>
      <c r="Q222" s="466"/>
      <c r="R222" s="466"/>
      <c r="S222" s="466"/>
      <c r="T222" s="466"/>
      <c r="U222" s="467"/>
      <c r="V222" s="467"/>
      <c r="W222" s="467"/>
      <c r="X222" s="468"/>
      <c r="Y222" s="468"/>
      <c r="Z222" s="468"/>
      <c r="AA222" s="468"/>
      <c r="AB222" s="468"/>
      <c r="AC222" s="468"/>
      <c r="AD222" s="468"/>
      <c r="AE222" s="468"/>
      <c r="AF222" s="468"/>
    </row>
    <row r="223" spans="1:32" ht="21" customHeight="1">
      <c r="A223" s="465">
        <v>41849</v>
      </c>
      <c r="B223" s="465"/>
      <c r="C223" s="465"/>
      <c r="D223" s="465"/>
      <c r="E223" s="466"/>
      <c r="F223" s="466"/>
      <c r="G223" s="466"/>
      <c r="H223" s="466"/>
      <c r="I223" s="466"/>
      <c r="J223" s="466"/>
      <c r="K223" s="466"/>
      <c r="L223" s="466"/>
      <c r="M223" s="466"/>
      <c r="N223" s="466"/>
      <c r="O223" s="466"/>
      <c r="P223" s="466"/>
      <c r="Q223" s="466"/>
      <c r="R223" s="466"/>
      <c r="S223" s="466"/>
      <c r="T223" s="466"/>
      <c r="U223" s="467"/>
      <c r="V223" s="467"/>
      <c r="W223" s="467"/>
      <c r="X223" s="468"/>
      <c r="Y223" s="468"/>
      <c r="Z223" s="468"/>
      <c r="AA223" s="468"/>
      <c r="AB223" s="468"/>
      <c r="AC223" s="468"/>
      <c r="AD223" s="468"/>
      <c r="AE223" s="468"/>
      <c r="AF223" s="468"/>
    </row>
    <row r="224" spans="1:32" ht="21" customHeight="1">
      <c r="A224" s="465">
        <v>41850</v>
      </c>
      <c r="B224" s="465"/>
      <c r="C224" s="465"/>
      <c r="D224" s="465"/>
      <c r="E224" s="466"/>
      <c r="F224" s="466"/>
      <c r="G224" s="466"/>
      <c r="H224" s="466"/>
      <c r="I224" s="466"/>
      <c r="J224" s="466"/>
      <c r="K224" s="466"/>
      <c r="L224" s="466"/>
      <c r="M224" s="466"/>
      <c r="N224" s="466"/>
      <c r="O224" s="466"/>
      <c r="P224" s="466"/>
      <c r="Q224" s="466"/>
      <c r="R224" s="466"/>
      <c r="S224" s="466"/>
      <c r="T224" s="466"/>
      <c r="U224" s="467"/>
      <c r="V224" s="467"/>
      <c r="W224" s="467"/>
      <c r="X224" s="468"/>
      <c r="Y224" s="468"/>
      <c r="Z224" s="468"/>
      <c r="AA224" s="468"/>
      <c r="AB224" s="468"/>
      <c r="AC224" s="468"/>
      <c r="AD224" s="468"/>
      <c r="AE224" s="468"/>
      <c r="AF224" s="468"/>
    </row>
    <row r="225" spans="1:33" ht="21" customHeight="1">
      <c r="A225" s="465">
        <v>41851</v>
      </c>
      <c r="B225" s="465"/>
      <c r="C225" s="465"/>
      <c r="D225" s="465"/>
      <c r="E225" s="466"/>
      <c r="F225" s="466"/>
      <c r="G225" s="466"/>
      <c r="H225" s="466"/>
      <c r="I225" s="466"/>
      <c r="J225" s="466"/>
      <c r="K225" s="466"/>
      <c r="L225" s="466"/>
      <c r="M225" s="466"/>
      <c r="N225" s="466"/>
      <c r="O225" s="466"/>
      <c r="P225" s="466"/>
      <c r="Q225" s="466"/>
      <c r="R225" s="466"/>
      <c r="S225" s="466"/>
      <c r="T225" s="466"/>
      <c r="U225" s="467"/>
      <c r="V225" s="467"/>
      <c r="W225" s="467"/>
      <c r="X225" s="468"/>
      <c r="Y225" s="468"/>
      <c r="Z225" s="468"/>
      <c r="AA225" s="468"/>
      <c r="AB225" s="468"/>
      <c r="AC225" s="468"/>
      <c r="AD225" s="468"/>
      <c r="AE225" s="468"/>
      <c r="AF225" s="468"/>
    </row>
    <row r="226" spans="1:33" ht="21" customHeight="1">
      <c r="A226" s="461" t="s">
        <v>188</v>
      </c>
      <c r="B226" s="461"/>
      <c r="C226" s="461"/>
      <c r="D226" s="461"/>
      <c r="E226" s="461"/>
      <c r="F226" s="461"/>
      <c r="G226" s="461"/>
      <c r="H226" s="461"/>
      <c r="I226" s="461"/>
      <c r="J226" s="461"/>
      <c r="K226" s="461"/>
      <c r="L226" s="461"/>
      <c r="M226" s="461"/>
      <c r="N226" s="461"/>
      <c r="O226" s="461"/>
      <c r="P226" s="461"/>
      <c r="Q226" s="461"/>
      <c r="R226" s="461"/>
      <c r="S226" s="461"/>
      <c r="T226" s="461"/>
      <c r="U226" s="462">
        <f>SUM(U195:W225)</f>
        <v>0</v>
      </c>
      <c r="V226" s="462"/>
      <c r="W226" s="462"/>
      <c r="X226" s="463">
        <f>SUM(X195:Z225)</f>
        <v>0</v>
      </c>
      <c r="Y226" s="463"/>
      <c r="Z226" s="463"/>
      <c r="AA226" s="463">
        <f>SUM(AA195:AC225)</f>
        <v>0</v>
      </c>
      <c r="AB226" s="463"/>
      <c r="AC226" s="463"/>
      <c r="AD226" s="464">
        <f>SUM(AD195:AF225)</f>
        <v>0</v>
      </c>
      <c r="AE226" s="464"/>
      <c r="AF226" s="464"/>
      <c r="AG226" s="74" t="s">
        <v>189</v>
      </c>
    </row>
    <row r="227" spans="1:33" ht="21" customHeight="1">
      <c r="A227" s="465">
        <v>41852</v>
      </c>
      <c r="B227" s="465"/>
      <c r="C227" s="465"/>
      <c r="D227" s="465"/>
      <c r="E227" s="466"/>
      <c r="F227" s="466"/>
      <c r="G227" s="466"/>
      <c r="H227" s="466"/>
      <c r="I227" s="466"/>
      <c r="J227" s="466"/>
      <c r="K227" s="466"/>
      <c r="L227" s="466"/>
      <c r="M227" s="466"/>
      <c r="N227" s="466"/>
      <c r="O227" s="466"/>
      <c r="P227" s="466"/>
      <c r="Q227" s="466"/>
      <c r="R227" s="466"/>
      <c r="S227" s="466"/>
      <c r="T227" s="466"/>
      <c r="U227" s="467"/>
      <c r="V227" s="467"/>
      <c r="W227" s="467"/>
      <c r="X227" s="468"/>
      <c r="Y227" s="468"/>
      <c r="Z227" s="468"/>
      <c r="AA227" s="468"/>
      <c r="AB227" s="468"/>
      <c r="AC227" s="468"/>
      <c r="AD227" s="468"/>
      <c r="AE227" s="468"/>
      <c r="AF227" s="468"/>
    </row>
    <row r="228" spans="1:33" ht="21" customHeight="1">
      <c r="A228" s="465">
        <v>41853</v>
      </c>
      <c r="B228" s="465"/>
      <c r="C228" s="465"/>
      <c r="D228" s="465"/>
      <c r="E228" s="466"/>
      <c r="F228" s="466"/>
      <c r="G228" s="466"/>
      <c r="H228" s="466"/>
      <c r="I228" s="466"/>
      <c r="J228" s="466"/>
      <c r="K228" s="466"/>
      <c r="L228" s="466"/>
      <c r="M228" s="466"/>
      <c r="N228" s="466"/>
      <c r="O228" s="466"/>
      <c r="P228" s="466"/>
      <c r="Q228" s="466"/>
      <c r="R228" s="466"/>
      <c r="S228" s="466"/>
      <c r="T228" s="466"/>
      <c r="U228" s="467"/>
      <c r="V228" s="467"/>
      <c r="W228" s="467"/>
      <c r="X228" s="468"/>
      <c r="Y228" s="468"/>
      <c r="Z228" s="468"/>
      <c r="AA228" s="468"/>
      <c r="AB228" s="468"/>
      <c r="AC228" s="468"/>
      <c r="AD228" s="468"/>
      <c r="AE228" s="468"/>
      <c r="AF228" s="468"/>
    </row>
    <row r="229" spans="1:33" ht="21" customHeight="1">
      <c r="A229" s="465">
        <v>41854</v>
      </c>
      <c r="B229" s="465"/>
      <c r="C229" s="465"/>
      <c r="D229" s="465"/>
      <c r="E229" s="466"/>
      <c r="F229" s="466"/>
      <c r="G229" s="466"/>
      <c r="H229" s="466"/>
      <c r="I229" s="466"/>
      <c r="J229" s="466"/>
      <c r="K229" s="466"/>
      <c r="L229" s="466"/>
      <c r="M229" s="466"/>
      <c r="N229" s="466"/>
      <c r="O229" s="466"/>
      <c r="P229" s="466"/>
      <c r="Q229" s="466"/>
      <c r="R229" s="466"/>
      <c r="S229" s="466"/>
      <c r="T229" s="466"/>
      <c r="U229" s="467"/>
      <c r="V229" s="467"/>
      <c r="W229" s="467"/>
      <c r="X229" s="468"/>
      <c r="Y229" s="468"/>
      <c r="Z229" s="468"/>
      <c r="AA229" s="468"/>
      <c r="AB229" s="468"/>
      <c r="AC229" s="468"/>
      <c r="AD229" s="468"/>
      <c r="AE229" s="468"/>
      <c r="AF229" s="468"/>
    </row>
    <row r="230" spans="1:33" ht="21" customHeight="1">
      <c r="A230" s="465">
        <v>41855</v>
      </c>
      <c r="B230" s="465"/>
      <c r="C230" s="465"/>
      <c r="D230" s="465"/>
      <c r="E230" s="466"/>
      <c r="F230" s="466"/>
      <c r="G230" s="466"/>
      <c r="H230" s="466"/>
      <c r="I230" s="466"/>
      <c r="J230" s="466"/>
      <c r="K230" s="466"/>
      <c r="L230" s="466"/>
      <c r="M230" s="466"/>
      <c r="N230" s="466"/>
      <c r="O230" s="466"/>
      <c r="P230" s="466"/>
      <c r="Q230" s="466"/>
      <c r="R230" s="466"/>
      <c r="S230" s="466"/>
      <c r="T230" s="466"/>
      <c r="U230" s="467"/>
      <c r="V230" s="467"/>
      <c r="W230" s="467"/>
      <c r="X230" s="468"/>
      <c r="Y230" s="468"/>
      <c r="Z230" s="468"/>
      <c r="AA230" s="468"/>
      <c r="AB230" s="468"/>
      <c r="AC230" s="468"/>
      <c r="AD230" s="468"/>
      <c r="AE230" s="468"/>
      <c r="AF230" s="468"/>
    </row>
    <row r="231" spans="1:33" ht="21" customHeight="1">
      <c r="A231" s="465">
        <v>41856</v>
      </c>
      <c r="B231" s="465"/>
      <c r="C231" s="465"/>
      <c r="D231" s="465"/>
      <c r="E231" s="466"/>
      <c r="F231" s="466"/>
      <c r="G231" s="466"/>
      <c r="H231" s="466"/>
      <c r="I231" s="466"/>
      <c r="J231" s="466"/>
      <c r="K231" s="466"/>
      <c r="L231" s="466"/>
      <c r="M231" s="466"/>
      <c r="N231" s="466"/>
      <c r="O231" s="466"/>
      <c r="P231" s="466"/>
      <c r="Q231" s="466"/>
      <c r="R231" s="466"/>
      <c r="S231" s="466"/>
      <c r="T231" s="466"/>
      <c r="U231" s="467"/>
      <c r="V231" s="467"/>
      <c r="W231" s="467"/>
      <c r="X231" s="468"/>
      <c r="Y231" s="468"/>
      <c r="Z231" s="468"/>
      <c r="AA231" s="468"/>
      <c r="AB231" s="468"/>
      <c r="AC231" s="468"/>
      <c r="AD231" s="468"/>
      <c r="AE231" s="468"/>
      <c r="AF231" s="468"/>
    </row>
    <row r="232" spans="1:33" ht="21" customHeight="1">
      <c r="A232" s="465">
        <v>41857</v>
      </c>
      <c r="B232" s="465"/>
      <c r="C232" s="465"/>
      <c r="D232" s="465"/>
      <c r="E232" s="466"/>
      <c r="F232" s="466"/>
      <c r="G232" s="466"/>
      <c r="H232" s="466"/>
      <c r="I232" s="466"/>
      <c r="J232" s="466"/>
      <c r="K232" s="466"/>
      <c r="L232" s="466"/>
      <c r="M232" s="466"/>
      <c r="N232" s="466"/>
      <c r="O232" s="466"/>
      <c r="P232" s="466"/>
      <c r="Q232" s="466"/>
      <c r="R232" s="466"/>
      <c r="S232" s="466"/>
      <c r="T232" s="466"/>
      <c r="U232" s="467"/>
      <c r="V232" s="467"/>
      <c r="W232" s="467"/>
      <c r="X232" s="468"/>
      <c r="Y232" s="468"/>
      <c r="Z232" s="468"/>
      <c r="AA232" s="468"/>
      <c r="AB232" s="468"/>
      <c r="AC232" s="468"/>
      <c r="AD232" s="468"/>
      <c r="AE232" s="468"/>
      <c r="AF232" s="468"/>
    </row>
    <row r="233" spans="1:33" ht="21" customHeight="1">
      <c r="A233" s="465">
        <v>41858</v>
      </c>
      <c r="B233" s="465"/>
      <c r="C233" s="465"/>
      <c r="D233" s="465"/>
      <c r="E233" s="466"/>
      <c r="F233" s="466"/>
      <c r="G233" s="466"/>
      <c r="H233" s="466"/>
      <c r="I233" s="466"/>
      <c r="J233" s="466"/>
      <c r="K233" s="466"/>
      <c r="L233" s="466"/>
      <c r="M233" s="466"/>
      <c r="N233" s="466"/>
      <c r="O233" s="466"/>
      <c r="P233" s="466"/>
      <c r="Q233" s="466"/>
      <c r="R233" s="466"/>
      <c r="S233" s="466"/>
      <c r="T233" s="466"/>
      <c r="U233" s="467"/>
      <c r="V233" s="467"/>
      <c r="W233" s="467"/>
      <c r="X233" s="468"/>
      <c r="Y233" s="468"/>
      <c r="Z233" s="468"/>
      <c r="AA233" s="468"/>
      <c r="AB233" s="468"/>
      <c r="AC233" s="468"/>
      <c r="AD233" s="468"/>
      <c r="AE233" s="468"/>
      <c r="AF233" s="468"/>
    </row>
    <row r="234" spans="1:33" ht="21" customHeight="1">
      <c r="A234" s="465">
        <v>41859</v>
      </c>
      <c r="B234" s="465"/>
      <c r="C234" s="465"/>
      <c r="D234" s="465"/>
      <c r="E234" s="466"/>
      <c r="F234" s="466"/>
      <c r="G234" s="466"/>
      <c r="H234" s="466"/>
      <c r="I234" s="466"/>
      <c r="J234" s="466"/>
      <c r="K234" s="466"/>
      <c r="L234" s="466"/>
      <c r="M234" s="466"/>
      <c r="N234" s="466"/>
      <c r="O234" s="466"/>
      <c r="P234" s="466"/>
      <c r="Q234" s="466"/>
      <c r="R234" s="466"/>
      <c r="S234" s="466"/>
      <c r="T234" s="466"/>
      <c r="U234" s="467"/>
      <c r="V234" s="467"/>
      <c r="W234" s="467"/>
      <c r="X234" s="468"/>
      <c r="Y234" s="468"/>
      <c r="Z234" s="468"/>
      <c r="AA234" s="468"/>
      <c r="AB234" s="468"/>
      <c r="AC234" s="468"/>
      <c r="AD234" s="468"/>
      <c r="AE234" s="468"/>
      <c r="AF234" s="468"/>
    </row>
    <row r="235" spans="1:33" ht="21" customHeight="1">
      <c r="A235" s="465">
        <v>41860</v>
      </c>
      <c r="B235" s="465"/>
      <c r="C235" s="465"/>
      <c r="D235" s="465"/>
      <c r="E235" s="466"/>
      <c r="F235" s="466"/>
      <c r="G235" s="466"/>
      <c r="H235" s="466"/>
      <c r="I235" s="466"/>
      <c r="J235" s="466"/>
      <c r="K235" s="466"/>
      <c r="L235" s="466"/>
      <c r="M235" s="466"/>
      <c r="N235" s="466"/>
      <c r="O235" s="466"/>
      <c r="P235" s="466"/>
      <c r="Q235" s="466"/>
      <c r="R235" s="466"/>
      <c r="S235" s="466"/>
      <c r="T235" s="466"/>
      <c r="U235" s="467"/>
      <c r="V235" s="467"/>
      <c r="W235" s="467"/>
      <c r="X235" s="468"/>
      <c r="Y235" s="468"/>
      <c r="Z235" s="468"/>
      <c r="AA235" s="468"/>
      <c r="AB235" s="468"/>
      <c r="AC235" s="468"/>
      <c r="AD235" s="468"/>
      <c r="AE235" s="468"/>
      <c r="AF235" s="468"/>
    </row>
    <row r="236" spans="1:33" ht="21" customHeight="1">
      <c r="A236" s="465">
        <v>41861</v>
      </c>
      <c r="B236" s="465"/>
      <c r="C236" s="465"/>
      <c r="D236" s="465"/>
      <c r="E236" s="466"/>
      <c r="F236" s="466"/>
      <c r="G236" s="466"/>
      <c r="H236" s="466"/>
      <c r="I236" s="466"/>
      <c r="J236" s="466"/>
      <c r="K236" s="466"/>
      <c r="L236" s="466"/>
      <c r="M236" s="466"/>
      <c r="N236" s="466"/>
      <c r="O236" s="466"/>
      <c r="P236" s="466"/>
      <c r="Q236" s="466"/>
      <c r="R236" s="466"/>
      <c r="S236" s="466"/>
      <c r="T236" s="466"/>
      <c r="U236" s="467"/>
      <c r="V236" s="467"/>
      <c r="W236" s="467"/>
      <c r="X236" s="468"/>
      <c r="Y236" s="468"/>
      <c r="Z236" s="468"/>
      <c r="AA236" s="468"/>
      <c r="AB236" s="468"/>
      <c r="AC236" s="468"/>
      <c r="AD236" s="468"/>
      <c r="AE236" s="468"/>
      <c r="AF236" s="468"/>
    </row>
    <row r="237" spans="1:33" ht="21" customHeight="1">
      <c r="A237" s="465">
        <v>41862</v>
      </c>
      <c r="B237" s="465"/>
      <c r="C237" s="465"/>
      <c r="D237" s="465"/>
      <c r="E237" s="466"/>
      <c r="F237" s="466"/>
      <c r="G237" s="466"/>
      <c r="H237" s="466"/>
      <c r="I237" s="466"/>
      <c r="J237" s="466"/>
      <c r="K237" s="466"/>
      <c r="L237" s="466"/>
      <c r="M237" s="466"/>
      <c r="N237" s="466"/>
      <c r="O237" s="466"/>
      <c r="P237" s="466"/>
      <c r="Q237" s="466"/>
      <c r="R237" s="466"/>
      <c r="S237" s="466"/>
      <c r="T237" s="466"/>
      <c r="U237" s="467"/>
      <c r="V237" s="467"/>
      <c r="W237" s="467"/>
      <c r="X237" s="468"/>
      <c r="Y237" s="468"/>
      <c r="Z237" s="468"/>
      <c r="AA237" s="468"/>
      <c r="AB237" s="468"/>
      <c r="AC237" s="468"/>
      <c r="AD237" s="468"/>
      <c r="AE237" s="468"/>
      <c r="AF237" s="468"/>
    </row>
    <row r="238" spans="1:33" ht="21" customHeight="1">
      <c r="A238" s="465">
        <v>41863</v>
      </c>
      <c r="B238" s="465"/>
      <c r="C238" s="465"/>
      <c r="D238" s="465"/>
      <c r="E238" s="466"/>
      <c r="F238" s="466"/>
      <c r="G238" s="466"/>
      <c r="H238" s="466"/>
      <c r="I238" s="466"/>
      <c r="J238" s="466"/>
      <c r="K238" s="466"/>
      <c r="L238" s="466"/>
      <c r="M238" s="466"/>
      <c r="N238" s="466"/>
      <c r="O238" s="466"/>
      <c r="P238" s="466"/>
      <c r="Q238" s="466"/>
      <c r="R238" s="466"/>
      <c r="S238" s="466"/>
      <c r="T238" s="466"/>
      <c r="U238" s="467"/>
      <c r="V238" s="467"/>
      <c r="W238" s="467"/>
      <c r="X238" s="468"/>
      <c r="Y238" s="468"/>
      <c r="Z238" s="468"/>
      <c r="AA238" s="468"/>
      <c r="AB238" s="468"/>
      <c r="AC238" s="468"/>
      <c r="AD238" s="468"/>
      <c r="AE238" s="468"/>
      <c r="AF238" s="468"/>
    </row>
    <row r="239" spans="1:33" ht="21" customHeight="1">
      <c r="A239" s="465">
        <v>41864</v>
      </c>
      <c r="B239" s="465"/>
      <c r="C239" s="465"/>
      <c r="D239" s="465"/>
      <c r="E239" s="466"/>
      <c r="F239" s="466"/>
      <c r="G239" s="466"/>
      <c r="H239" s="466"/>
      <c r="I239" s="466"/>
      <c r="J239" s="466"/>
      <c r="K239" s="466"/>
      <c r="L239" s="466"/>
      <c r="M239" s="466"/>
      <c r="N239" s="466"/>
      <c r="O239" s="466"/>
      <c r="P239" s="466"/>
      <c r="Q239" s="466"/>
      <c r="R239" s="466"/>
      <c r="S239" s="466"/>
      <c r="T239" s="466"/>
      <c r="U239" s="467"/>
      <c r="V239" s="467"/>
      <c r="W239" s="467"/>
      <c r="X239" s="468"/>
      <c r="Y239" s="468"/>
      <c r="Z239" s="468"/>
      <c r="AA239" s="468"/>
      <c r="AB239" s="468"/>
      <c r="AC239" s="468"/>
      <c r="AD239" s="468"/>
      <c r="AE239" s="468"/>
      <c r="AF239" s="468"/>
    </row>
    <row r="240" spans="1:33" ht="21" customHeight="1">
      <c r="A240" s="465">
        <v>41865</v>
      </c>
      <c r="B240" s="465"/>
      <c r="C240" s="465"/>
      <c r="D240" s="465"/>
      <c r="E240" s="466"/>
      <c r="F240" s="466"/>
      <c r="G240" s="466"/>
      <c r="H240" s="466"/>
      <c r="I240" s="466"/>
      <c r="J240" s="466"/>
      <c r="K240" s="466"/>
      <c r="L240" s="466"/>
      <c r="M240" s="466"/>
      <c r="N240" s="466"/>
      <c r="O240" s="466"/>
      <c r="P240" s="466"/>
      <c r="Q240" s="466"/>
      <c r="R240" s="466"/>
      <c r="S240" s="466"/>
      <c r="T240" s="466"/>
      <c r="U240" s="467"/>
      <c r="V240" s="467"/>
      <c r="W240" s="467"/>
      <c r="X240" s="468"/>
      <c r="Y240" s="468"/>
      <c r="Z240" s="468"/>
      <c r="AA240" s="468"/>
      <c r="AB240" s="468"/>
      <c r="AC240" s="468"/>
      <c r="AD240" s="468"/>
      <c r="AE240" s="468"/>
      <c r="AF240" s="468"/>
    </row>
    <row r="241" spans="1:32" ht="21" customHeight="1">
      <c r="A241" s="465">
        <v>41866</v>
      </c>
      <c r="B241" s="465"/>
      <c r="C241" s="465"/>
      <c r="D241" s="465"/>
      <c r="E241" s="466"/>
      <c r="F241" s="466"/>
      <c r="G241" s="466"/>
      <c r="H241" s="466"/>
      <c r="I241" s="466"/>
      <c r="J241" s="466"/>
      <c r="K241" s="466"/>
      <c r="L241" s="466"/>
      <c r="M241" s="466"/>
      <c r="N241" s="466"/>
      <c r="O241" s="466"/>
      <c r="P241" s="466"/>
      <c r="Q241" s="466"/>
      <c r="R241" s="466"/>
      <c r="S241" s="466"/>
      <c r="T241" s="466"/>
      <c r="U241" s="467"/>
      <c r="V241" s="467"/>
      <c r="W241" s="467"/>
      <c r="X241" s="468"/>
      <c r="Y241" s="468"/>
      <c r="Z241" s="468"/>
      <c r="AA241" s="468"/>
      <c r="AB241" s="468"/>
      <c r="AC241" s="468"/>
      <c r="AD241" s="468"/>
      <c r="AE241" s="468"/>
      <c r="AF241" s="468"/>
    </row>
    <row r="242" spans="1:32" ht="21" customHeight="1">
      <c r="A242" s="465">
        <v>41867</v>
      </c>
      <c r="B242" s="465"/>
      <c r="C242" s="465"/>
      <c r="D242" s="465"/>
      <c r="E242" s="466"/>
      <c r="F242" s="466"/>
      <c r="G242" s="466"/>
      <c r="H242" s="466"/>
      <c r="I242" s="466"/>
      <c r="J242" s="466"/>
      <c r="K242" s="466"/>
      <c r="L242" s="466"/>
      <c r="M242" s="466"/>
      <c r="N242" s="466"/>
      <c r="O242" s="466"/>
      <c r="P242" s="466"/>
      <c r="Q242" s="466"/>
      <c r="R242" s="466"/>
      <c r="S242" s="466"/>
      <c r="T242" s="466"/>
      <c r="U242" s="467"/>
      <c r="V242" s="467"/>
      <c r="W242" s="467"/>
      <c r="X242" s="468"/>
      <c r="Y242" s="468"/>
      <c r="Z242" s="468"/>
      <c r="AA242" s="468"/>
      <c r="AB242" s="468"/>
      <c r="AC242" s="468"/>
      <c r="AD242" s="468"/>
      <c r="AE242" s="468"/>
      <c r="AF242" s="468"/>
    </row>
    <row r="243" spans="1:32" ht="21" customHeight="1">
      <c r="A243" s="465">
        <v>41868</v>
      </c>
      <c r="B243" s="465"/>
      <c r="C243" s="465"/>
      <c r="D243" s="465"/>
      <c r="E243" s="466"/>
      <c r="F243" s="466"/>
      <c r="G243" s="466"/>
      <c r="H243" s="466"/>
      <c r="I243" s="466"/>
      <c r="J243" s="466"/>
      <c r="K243" s="466"/>
      <c r="L243" s="466"/>
      <c r="M243" s="466"/>
      <c r="N243" s="466"/>
      <c r="O243" s="466"/>
      <c r="P243" s="466"/>
      <c r="Q243" s="466"/>
      <c r="R243" s="466"/>
      <c r="S243" s="466"/>
      <c r="T243" s="466"/>
      <c r="U243" s="467"/>
      <c r="V243" s="467"/>
      <c r="W243" s="467"/>
      <c r="X243" s="468"/>
      <c r="Y243" s="468"/>
      <c r="Z243" s="468"/>
      <c r="AA243" s="468"/>
      <c r="AB243" s="468"/>
      <c r="AC243" s="468"/>
      <c r="AD243" s="468"/>
      <c r="AE243" s="468"/>
      <c r="AF243" s="468"/>
    </row>
    <row r="244" spans="1:32" ht="21" customHeight="1">
      <c r="A244" s="465">
        <v>41869</v>
      </c>
      <c r="B244" s="465"/>
      <c r="C244" s="465"/>
      <c r="D244" s="465"/>
      <c r="E244" s="466"/>
      <c r="F244" s="466"/>
      <c r="G244" s="466"/>
      <c r="H244" s="466"/>
      <c r="I244" s="466"/>
      <c r="J244" s="466"/>
      <c r="K244" s="466"/>
      <c r="L244" s="466"/>
      <c r="M244" s="466"/>
      <c r="N244" s="466"/>
      <c r="O244" s="466"/>
      <c r="P244" s="466"/>
      <c r="Q244" s="466"/>
      <c r="R244" s="466"/>
      <c r="S244" s="466"/>
      <c r="T244" s="466"/>
      <c r="U244" s="467"/>
      <c r="V244" s="467"/>
      <c r="W244" s="467"/>
      <c r="X244" s="468"/>
      <c r="Y244" s="468"/>
      <c r="Z244" s="468"/>
      <c r="AA244" s="468"/>
      <c r="AB244" s="468"/>
      <c r="AC244" s="468"/>
      <c r="AD244" s="468"/>
      <c r="AE244" s="468"/>
      <c r="AF244" s="468"/>
    </row>
    <row r="245" spans="1:32" ht="21" customHeight="1">
      <c r="A245" s="465">
        <v>41870</v>
      </c>
      <c r="B245" s="465"/>
      <c r="C245" s="465"/>
      <c r="D245" s="465"/>
      <c r="E245" s="466"/>
      <c r="F245" s="466"/>
      <c r="G245" s="466"/>
      <c r="H245" s="466"/>
      <c r="I245" s="466"/>
      <c r="J245" s="466"/>
      <c r="K245" s="466"/>
      <c r="L245" s="466"/>
      <c r="M245" s="466"/>
      <c r="N245" s="466"/>
      <c r="O245" s="466"/>
      <c r="P245" s="466"/>
      <c r="Q245" s="466"/>
      <c r="R245" s="466"/>
      <c r="S245" s="466"/>
      <c r="T245" s="466"/>
      <c r="U245" s="467"/>
      <c r="V245" s="467"/>
      <c r="W245" s="467"/>
      <c r="X245" s="468"/>
      <c r="Y245" s="468"/>
      <c r="Z245" s="468"/>
      <c r="AA245" s="468"/>
      <c r="AB245" s="468"/>
      <c r="AC245" s="468"/>
      <c r="AD245" s="468"/>
      <c r="AE245" s="468"/>
      <c r="AF245" s="468"/>
    </row>
    <row r="246" spans="1:32" ht="21" customHeight="1">
      <c r="A246" s="465">
        <v>41871</v>
      </c>
      <c r="B246" s="465"/>
      <c r="C246" s="465"/>
      <c r="D246" s="465"/>
      <c r="E246" s="466"/>
      <c r="F246" s="466"/>
      <c r="G246" s="466"/>
      <c r="H246" s="466"/>
      <c r="I246" s="466"/>
      <c r="J246" s="466"/>
      <c r="K246" s="466"/>
      <c r="L246" s="466"/>
      <c r="M246" s="466"/>
      <c r="N246" s="466"/>
      <c r="O246" s="466"/>
      <c r="P246" s="466"/>
      <c r="Q246" s="466"/>
      <c r="R246" s="466"/>
      <c r="S246" s="466"/>
      <c r="T246" s="466"/>
      <c r="U246" s="467"/>
      <c r="V246" s="467"/>
      <c r="W246" s="467"/>
      <c r="X246" s="468"/>
      <c r="Y246" s="468"/>
      <c r="Z246" s="468"/>
      <c r="AA246" s="468"/>
      <c r="AB246" s="468"/>
      <c r="AC246" s="468"/>
      <c r="AD246" s="468"/>
      <c r="AE246" s="468"/>
      <c r="AF246" s="468"/>
    </row>
    <row r="247" spans="1:32" ht="21" customHeight="1">
      <c r="A247" s="465">
        <v>41872</v>
      </c>
      <c r="B247" s="465"/>
      <c r="C247" s="465"/>
      <c r="D247" s="465"/>
      <c r="E247" s="466"/>
      <c r="F247" s="466"/>
      <c r="G247" s="466"/>
      <c r="H247" s="466"/>
      <c r="I247" s="466"/>
      <c r="J247" s="466"/>
      <c r="K247" s="466"/>
      <c r="L247" s="466"/>
      <c r="M247" s="466"/>
      <c r="N247" s="466"/>
      <c r="O247" s="466"/>
      <c r="P247" s="466"/>
      <c r="Q247" s="466"/>
      <c r="R247" s="466"/>
      <c r="S247" s="466"/>
      <c r="T247" s="466"/>
      <c r="U247" s="467"/>
      <c r="V247" s="467"/>
      <c r="W247" s="467"/>
      <c r="X247" s="468"/>
      <c r="Y247" s="468"/>
      <c r="Z247" s="468"/>
      <c r="AA247" s="468"/>
      <c r="AB247" s="468"/>
      <c r="AC247" s="468"/>
      <c r="AD247" s="468"/>
      <c r="AE247" s="468"/>
      <c r="AF247" s="468"/>
    </row>
    <row r="248" spans="1:32" ht="21" customHeight="1">
      <c r="A248" s="465">
        <v>41873</v>
      </c>
      <c r="B248" s="465"/>
      <c r="C248" s="465"/>
      <c r="D248" s="465"/>
      <c r="E248" s="466"/>
      <c r="F248" s="466"/>
      <c r="G248" s="466"/>
      <c r="H248" s="466"/>
      <c r="I248" s="466"/>
      <c r="J248" s="466"/>
      <c r="K248" s="466"/>
      <c r="L248" s="466"/>
      <c r="M248" s="466"/>
      <c r="N248" s="466"/>
      <c r="O248" s="466"/>
      <c r="P248" s="466"/>
      <c r="Q248" s="466"/>
      <c r="R248" s="466"/>
      <c r="S248" s="466"/>
      <c r="T248" s="466"/>
      <c r="U248" s="467"/>
      <c r="V248" s="467"/>
      <c r="W248" s="467"/>
      <c r="X248" s="468"/>
      <c r="Y248" s="468"/>
      <c r="Z248" s="468"/>
      <c r="AA248" s="468"/>
      <c r="AB248" s="468"/>
      <c r="AC248" s="468"/>
      <c r="AD248" s="468"/>
      <c r="AE248" s="468"/>
      <c r="AF248" s="468"/>
    </row>
    <row r="249" spans="1:32" ht="21" customHeight="1">
      <c r="A249" s="465">
        <v>41874</v>
      </c>
      <c r="B249" s="465"/>
      <c r="C249" s="465"/>
      <c r="D249" s="465"/>
      <c r="E249" s="466"/>
      <c r="F249" s="466"/>
      <c r="G249" s="466"/>
      <c r="H249" s="466"/>
      <c r="I249" s="466"/>
      <c r="J249" s="466"/>
      <c r="K249" s="466"/>
      <c r="L249" s="466"/>
      <c r="M249" s="466"/>
      <c r="N249" s="466"/>
      <c r="O249" s="466"/>
      <c r="P249" s="466"/>
      <c r="Q249" s="466"/>
      <c r="R249" s="466"/>
      <c r="S249" s="466"/>
      <c r="T249" s="466"/>
      <c r="U249" s="467"/>
      <c r="V249" s="467"/>
      <c r="W249" s="467"/>
      <c r="X249" s="468"/>
      <c r="Y249" s="468"/>
      <c r="Z249" s="468"/>
      <c r="AA249" s="468"/>
      <c r="AB249" s="468"/>
      <c r="AC249" s="468"/>
      <c r="AD249" s="468"/>
      <c r="AE249" s="468"/>
      <c r="AF249" s="468"/>
    </row>
    <row r="250" spans="1:32" ht="21" customHeight="1">
      <c r="A250" s="465">
        <v>41875</v>
      </c>
      <c r="B250" s="465"/>
      <c r="C250" s="465"/>
      <c r="D250" s="465"/>
      <c r="E250" s="466"/>
      <c r="F250" s="466"/>
      <c r="G250" s="466"/>
      <c r="H250" s="466"/>
      <c r="I250" s="466"/>
      <c r="J250" s="466"/>
      <c r="K250" s="466"/>
      <c r="L250" s="466"/>
      <c r="M250" s="466"/>
      <c r="N250" s="466"/>
      <c r="O250" s="466"/>
      <c r="P250" s="466"/>
      <c r="Q250" s="466"/>
      <c r="R250" s="466"/>
      <c r="S250" s="466"/>
      <c r="T250" s="466"/>
      <c r="U250" s="467"/>
      <c r="V250" s="467"/>
      <c r="W250" s="467"/>
      <c r="X250" s="468"/>
      <c r="Y250" s="468"/>
      <c r="Z250" s="468"/>
      <c r="AA250" s="468"/>
      <c r="AB250" s="468"/>
      <c r="AC250" s="468"/>
      <c r="AD250" s="468"/>
      <c r="AE250" s="468"/>
      <c r="AF250" s="468"/>
    </row>
    <row r="251" spans="1:32" ht="21" customHeight="1">
      <c r="A251" s="465">
        <v>41876</v>
      </c>
      <c r="B251" s="465"/>
      <c r="C251" s="465"/>
      <c r="D251" s="465"/>
      <c r="E251" s="466"/>
      <c r="F251" s="466"/>
      <c r="G251" s="466"/>
      <c r="H251" s="466"/>
      <c r="I251" s="466"/>
      <c r="J251" s="466"/>
      <c r="K251" s="466"/>
      <c r="L251" s="466"/>
      <c r="M251" s="466"/>
      <c r="N251" s="466"/>
      <c r="O251" s="466"/>
      <c r="P251" s="466"/>
      <c r="Q251" s="466"/>
      <c r="R251" s="466"/>
      <c r="S251" s="466"/>
      <c r="T251" s="466"/>
      <c r="U251" s="467"/>
      <c r="V251" s="467"/>
      <c r="W251" s="467"/>
      <c r="X251" s="468"/>
      <c r="Y251" s="468"/>
      <c r="Z251" s="468"/>
      <c r="AA251" s="468"/>
      <c r="AB251" s="468"/>
      <c r="AC251" s="468"/>
      <c r="AD251" s="468"/>
      <c r="AE251" s="468"/>
      <c r="AF251" s="468"/>
    </row>
    <row r="252" spans="1:32" ht="21" customHeight="1">
      <c r="A252" s="465">
        <v>41877</v>
      </c>
      <c r="B252" s="465"/>
      <c r="C252" s="465"/>
      <c r="D252" s="465"/>
      <c r="E252" s="466"/>
      <c r="F252" s="466"/>
      <c r="G252" s="466"/>
      <c r="H252" s="466"/>
      <c r="I252" s="466"/>
      <c r="J252" s="466"/>
      <c r="K252" s="466"/>
      <c r="L252" s="466"/>
      <c r="M252" s="466"/>
      <c r="N252" s="466"/>
      <c r="O252" s="466"/>
      <c r="P252" s="466"/>
      <c r="Q252" s="466"/>
      <c r="R252" s="466"/>
      <c r="S252" s="466"/>
      <c r="T252" s="466"/>
      <c r="U252" s="467"/>
      <c r="V252" s="467"/>
      <c r="W252" s="467"/>
      <c r="X252" s="468"/>
      <c r="Y252" s="468"/>
      <c r="Z252" s="468"/>
      <c r="AA252" s="468"/>
      <c r="AB252" s="468"/>
      <c r="AC252" s="468"/>
      <c r="AD252" s="468"/>
      <c r="AE252" s="468"/>
      <c r="AF252" s="468"/>
    </row>
    <row r="253" spans="1:32" ht="21" customHeight="1">
      <c r="A253" s="465">
        <v>41878</v>
      </c>
      <c r="B253" s="465"/>
      <c r="C253" s="465"/>
      <c r="D253" s="465"/>
      <c r="E253" s="466"/>
      <c r="F253" s="466"/>
      <c r="G253" s="466"/>
      <c r="H253" s="466"/>
      <c r="I253" s="466"/>
      <c r="J253" s="466"/>
      <c r="K253" s="466"/>
      <c r="L253" s="466"/>
      <c r="M253" s="466"/>
      <c r="N253" s="466"/>
      <c r="O253" s="466"/>
      <c r="P253" s="466"/>
      <c r="Q253" s="466"/>
      <c r="R253" s="466"/>
      <c r="S253" s="466"/>
      <c r="T253" s="466"/>
      <c r="U253" s="467"/>
      <c r="V253" s="467"/>
      <c r="W253" s="467"/>
      <c r="X253" s="468"/>
      <c r="Y253" s="468"/>
      <c r="Z253" s="468"/>
      <c r="AA253" s="468"/>
      <c r="AB253" s="468"/>
      <c r="AC253" s="468"/>
      <c r="AD253" s="468"/>
      <c r="AE253" s="468"/>
      <c r="AF253" s="468"/>
    </row>
    <row r="254" spans="1:32" ht="21" customHeight="1">
      <c r="A254" s="465">
        <v>41879</v>
      </c>
      <c r="B254" s="465"/>
      <c r="C254" s="465"/>
      <c r="D254" s="465"/>
      <c r="E254" s="466"/>
      <c r="F254" s="466"/>
      <c r="G254" s="466"/>
      <c r="H254" s="466"/>
      <c r="I254" s="466"/>
      <c r="J254" s="466"/>
      <c r="K254" s="466"/>
      <c r="L254" s="466"/>
      <c r="M254" s="466"/>
      <c r="N254" s="466"/>
      <c r="O254" s="466"/>
      <c r="P254" s="466"/>
      <c r="Q254" s="466"/>
      <c r="R254" s="466"/>
      <c r="S254" s="466"/>
      <c r="T254" s="466"/>
      <c r="U254" s="467"/>
      <c r="V254" s="467"/>
      <c r="W254" s="467"/>
      <c r="X254" s="468"/>
      <c r="Y254" s="468"/>
      <c r="Z254" s="468"/>
      <c r="AA254" s="468"/>
      <c r="AB254" s="468"/>
      <c r="AC254" s="468"/>
      <c r="AD254" s="468"/>
      <c r="AE254" s="468"/>
      <c r="AF254" s="468"/>
    </row>
    <row r="255" spans="1:32" ht="21" customHeight="1">
      <c r="A255" s="465">
        <v>41880</v>
      </c>
      <c r="B255" s="465"/>
      <c r="C255" s="465"/>
      <c r="D255" s="465"/>
      <c r="E255" s="466"/>
      <c r="F255" s="466"/>
      <c r="G255" s="466"/>
      <c r="H255" s="466"/>
      <c r="I255" s="466"/>
      <c r="J255" s="466"/>
      <c r="K255" s="466"/>
      <c r="L255" s="466"/>
      <c r="M255" s="466"/>
      <c r="N255" s="466"/>
      <c r="O255" s="466"/>
      <c r="P255" s="466"/>
      <c r="Q255" s="466"/>
      <c r="R255" s="466"/>
      <c r="S255" s="466"/>
      <c r="T255" s="466"/>
      <c r="U255" s="467"/>
      <c r="V255" s="467"/>
      <c r="W255" s="467"/>
      <c r="X255" s="468"/>
      <c r="Y255" s="468"/>
      <c r="Z255" s="468"/>
      <c r="AA255" s="468"/>
      <c r="AB255" s="468"/>
      <c r="AC255" s="468"/>
      <c r="AD255" s="468"/>
      <c r="AE255" s="468"/>
      <c r="AF255" s="468"/>
    </row>
    <row r="256" spans="1:32" ht="21" customHeight="1">
      <c r="A256" s="465">
        <v>41881</v>
      </c>
      <c r="B256" s="465"/>
      <c r="C256" s="465"/>
      <c r="D256" s="465"/>
      <c r="E256" s="466"/>
      <c r="F256" s="466"/>
      <c r="G256" s="466"/>
      <c r="H256" s="466"/>
      <c r="I256" s="466"/>
      <c r="J256" s="466"/>
      <c r="K256" s="466"/>
      <c r="L256" s="466"/>
      <c r="M256" s="466"/>
      <c r="N256" s="466"/>
      <c r="O256" s="466"/>
      <c r="P256" s="466"/>
      <c r="Q256" s="466"/>
      <c r="R256" s="466"/>
      <c r="S256" s="466"/>
      <c r="T256" s="466"/>
      <c r="U256" s="467"/>
      <c r="V256" s="467"/>
      <c r="W256" s="467"/>
      <c r="X256" s="468"/>
      <c r="Y256" s="468"/>
      <c r="Z256" s="468"/>
      <c r="AA256" s="468"/>
      <c r="AB256" s="468"/>
      <c r="AC256" s="468"/>
      <c r="AD256" s="468"/>
      <c r="AE256" s="468"/>
      <c r="AF256" s="468"/>
    </row>
    <row r="257" spans="1:33" ht="21" customHeight="1">
      <c r="A257" s="465">
        <v>41882</v>
      </c>
      <c r="B257" s="465"/>
      <c r="C257" s="465"/>
      <c r="D257" s="465"/>
      <c r="E257" s="466"/>
      <c r="F257" s="466"/>
      <c r="G257" s="466"/>
      <c r="H257" s="466"/>
      <c r="I257" s="466"/>
      <c r="J257" s="466"/>
      <c r="K257" s="466"/>
      <c r="L257" s="466"/>
      <c r="M257" s="466"/>
      <c r="N257" s="466"/>
      <c r="O257" s="466"/>
      <c r="P257" s="466"/>
      <c r="Q257" s="466"/>
      <c r="R257" s="466"/>
      <c r="S257" s="466"/>
      <c r="T257" s="466"/>
      <c r="U257" s="467"/>
      <c r="V257" s="467"/>
      <c r="W257" s="467"/>
      <c r="X257" s="468"/>
      <c r="Y257" s="468"/>
      <c r="Z257" s="468"/>
      <c r="AA257" s="468"/>
      <c r="AB257" s="468"/>
      <c r="AC257" s="468"/>
      <c r="AD257" s="468"/>
      <c r="AE257" s="468"/>
      <c r="AF257" s="468"/>
    </row>
    <row r="258" spans="1:33" ht="21" customHeight="1">
      <c r="A258" s="461" t="s">
        <v>188</v>
      </c>
      <c r="B258" s="461"/>
      <c r="C258" s="461"/>
      <c r="D258" s="461"/>
      <c r="E258" s="461"/>
      <c r="F258" s="461"/>
      <c r="G258" s="461"/>
      <c r="H258" s="461"/>
      <c r="I258" s="461"/>
      <c r="J258" s="461"/>
      <c r="K258" s="461"/>
      <c r="L258" s="461"/>
      <c r="M258" s="461"/>
      <c r="N258" s="461"/>
      <c r="O258" s="461"/>
      <c r="P258" s="461"/>
      <c r="Q258" s="461"/>
      <c r="R258" s="461"/>
      <c r="S258" s="461"/>
      <c r="T258" s="461"/>
      <c r="U258" s="462">
        <f>SUM(U227:W257)</f>
        <v>0</v>
      </c>
      <c r="V258" s="462"/>
      <c r="W258" s="462"/>
      <c r="X258" s="463">
        <f>SUM(X227:Z257)</f>
        <v>0</v>
      </c>
      <c r="Y258" s="463"/>
      <c r="Z258" s="463"/>
      <c r="AA258" s="463">
        <f>SUM(AA227:AC257)</f>
        <v>0</v>
      </c>
      <c r="AB258" s="463"/>
      <c r="AC258" s="463"/>
      <c r="AD258" s="464">
        <f>SUM(AD227:AF257)</f>
        <v>0</v>
      </c>
      <c r="AE258" s="464"/>
      <c r="AF258" s="464"/>
      <c r="AG258" s="74" t="s">
        <v>189</v>
      </c>
    </row>
    <row r="259" spans="1:33" ht="21" customHeight="1">
      <c r="A259" s="465">
        <v>41883</v>
      </c>
      <c r="B259" s="465"/>
      <c r="C259" s="465"/>
      <c r="D259" s="465"/>
      <c r="E259" s="466"/>
      <c r="F259" s="466"/>
      <c r="G259" s="466"/>
      <c r="H259" s="466"/>
      <c r="I259" s="466"/>
      <c r="J259" s="466"/>
      <c r="K259" s="466"/>
      <c r="L259" s="466"/>
      <c r="M259" s="466"/>
      <c r="N259" s="466"/>
      <c r="O259" s="466"/>
      <c r="P259" s="466"/>
      <c r="Q259" s="466"/>
      <c r="R259" s="466"/>
      <c r="S259" s="466"/>
      <c r="T259" s="466"/>
      <c r="U259" s="467"/>
      <c r="V259" s="467"/>
      <c r="W259" s="467"/>
      <c r="X259" s="468"/>
      <c r="Y259" s="468"/>
      <c r="Z259" s="468"/>
      <c r="AA259" s="468"/>
      <c r="AB259" s="468"/>
      <c r="AC259" s="468"/>
      <c r="AD259" s="468"/>
      <c r="AE259" s="468"/>
      <c r="AF259" s="468"/>
    </row>
    <row r="260" spans="1:33" ht="21" customHeight="1">
      <c r="A260" s="465">
        <v>41884</v>
      </c>
      <c r="B260" s="465"/>
      <c r="C260" s="465"/>
      <c r="D260" s="465"/>
      <c r="E260" s="466"/>
      <c r="F260" s="466"/>
      <c r="G260" s="466"/>
      <c r="H260" s="466"/>
      <c r="I260" s="466"/>
      <c r="J260" s="466"/>
      <c r="K260" s="466"/>
      <c r="L260" s="466"/>
      <c r="M260" s="466"/>
      <c r="N260" s="466"/>
      <c r="O260" s="466"/>
      <c r="P260" s="466"/>
      <c r="Q260" s="466"/>
      <c r="R260" s="466"/>
      <c r="S260" s="466"/>
      <c r="T260" s="466"/>
      <c r="U260" s="467"/>
      <c r="V260" s="467"/>
      <c r="W260" s="467"/>
      <c r="X260" s="468"/>
      <c r="Y260" s="468"/>
      <c r="Z260" s="468"/>
      <c r="AA260" s="468"/>
      <c r="AB260" s="468"/>
      <c r="AC260" s="468"/>
      <c r="AD260" s="468"/>
      <c r="AE260" s="468"/>
      <c r="AF260" s="468"/>
    </row>
    <row r="261" spans="1:33" ht="21" customHeight="1">
      <c r="A261" s="465">
        <v>41885</v>
      </c>
      <c r="B261" s="465"/>
      <c r="C261" s="465"/>
      <c r="D261" s="465"/>
      <c r="E261" s="466"/>
      <c r="F261" s="466"/>
      <c r="G261" s="466"/>
      <c r="H261" s="466"/>
      <c r="I261" s="466"/>
      <c r="J261" s="466"/>
      <c r="K261" s="466"/>
      <c r="L261" s="466"/>
      <c r="M261" s="466"/>
      <c r="N261" s="466"/>
      <c r="O261" s="466"/>
      <c r="P261" s="466"/>
      <c r="Q261" s="466"/>
      <c r="R261" s="466"/>
      <c r="S261" s="466"/>
      <c r="T261" s="466"/>
      <c r="U261" s="467"/>
      <c r="V261" s="467"/>
      <c r="W261" s="467"/>
      <c r="X261" s="468"/>
      <c r="Y261" s="468"/>
      <c r="Z261" s="468"/>
      <c r="AA261" s="468"/>
      <c r="AB261" s="468"/>
      <c r="AC261" s="468"/>
      <c r="AD261" s="468"/>
      <c r="AE261" s="468"/>
      <c r="AF261" s="468"/>
    </row>
    <row r="262" spans="1:33" ht="21" customHeight="1">
      <c r="A262" s="465">
        <v>41886</v>
      </c>
      <c r="B262" s="465"/>
      <c r="C262" s="465"/>
      <c r="D262" s="465"/>
      <c r="E262" s="466"/>
      <c r="F262" s="466"/>
      <c r="G262" s="466"/>
      <c r="H262" s="466"/>
      <c r="I262" s="466"/>
      <c r="J262" s="466"/>
      <c r="K262" s="466"/>
      <c r="L262" s="466"/>
      <c r="M262" s="466"/>
      <c r="N262" s="466"/>
      <c r="O262" s="466"/>
      <c r="P262" s="466"/>
      <c r="Q262" s="466"/>
      <c r="R262" s="466"/>
      <c r="S262" s="466"/>
      <c r="T262" s="466"/>
      <c r="U262" s="467"/>
      <c r="V262" s="467"/>
      <c r="W262" s="467"/>
      <c r="X262" s="468"/>
      <c r="Y262" s="468"/>
      <c r="Z262" s="468"/>
      <c r="AA262" s="468"/>
      <c r="AB262" s="468"/>
      <c r="AC262" s="468"/>
      <c r="AD262" s="468"/>
      <c r="AE262" s="468"/>
      <c r="AF262" s="468"/>
    </row>
    <row r="263" spans="1:33" ht="21" customHeight="1">
      <c r="A263" s="465">
        <v>41887</v>
      </c>
      <c r="B263" s="465"/>
      <c r="C263" s="465"/>
      <c r="D263" s="465"/>
      <c r="E263" s="466"/>
      <c r="F263" s="466"/>
      <c r="G263" s="466"/>
      <c r="H263" s="466"/>
      <c r="I263" s="466"/>
      <c r="J263" s="466"/>
      <c r="K263" s="466"/>
      <c r="L263" s="466"/>
      <c r="M263" s="466"/>
      <c r="N263" s="466"/>
      <c r="O263" s="466"/>
      <c r="P263" s="466"/>
      <c r="Q263" s="466"/>
      <c r="R263" s="466"/>
      <c r="S263" s="466"/>
      <c r="T263" s="466"/>
      <c r="U263" s="467"/>
      <c r="V263" s="467"/>
      <c r="W263" s="467"/>
      <c r="X263" s="468"/>
      <c r="Y263" s="468"/>
      <c r="Z263" s="468"/>
      <c r="AA263" s="468"/>
      <c r="AB263" s="468"/>
      <c r="AC263" s="468"/>
      <c r="AD263" s="468"/>
      <c r="AE263" s="468"/>
      <c r="AF263" s="468"/>
    </row>
    <row r="264" spans="1:33" ht="21" customHeight="1">
      <c r="A264" s="465">
        <v>41888</v>
      </c>
      <c r="B264" s="465"/>
      <c r="C264" s="465"/>
      <c r="D264" s="465"/>
      <c r="E264" s="466"/>
      <c r="F264" s="466"/>
      <c r="G264" s="466"/>
      <c r="H264" s="466"/>
      <c r="I264" s="466"/>
      <c r="J264" s="466"/>
      <c r="K264" s="466"/>
      <c r="L264" s="466"/>
      <c r="M264" s="466"/>
      <c r="N264" s="466"/>
      <c r="O264" s="466"/>
      <c r="P264" s="466"/>
      <c r="Q264" s="466"/>
      <c r="R264" s="466"/>
      <c r="S264" s="466"/>
      <c r="T264" s="466"/>
      <c r="U264" s="467"/>
      <c r="V264" s="467"/>
      <c r="W264" s="467"/>
      <c r="X264" s="468"/>
      <c r="Y264" s="468"/>
      <c r="Z264" s="468"/>
      <c r="AA264" s="468"/>
      <c r="AB264" s="468"/>
      <c r="AC264" s="468"/>
      <c r="AD264" s="468"/>
      <c r="AE264" s="468"/>
      <c r="AF264" s="468"/>
    </row>
    <row r="265" spans="1:33" ht="21" customHeight="1">
      <c r="A265" s="465">
        <v>41889</v>
      </c>
      <c r="B265" s="465"/>
      <c r="C265" s="465"/>
      <c r="D265" s="465"/>
      <c r="E265" s="466"/>
      <c r="F265" s="466"/>
      <c r="G265" s="466"/>
      <c r="H265" s="466"/>
      <c r="I265" s="466"/>
      <c r="J265" s="466"/>
      <c r="K265" s="466"/>
      <c r="L265" s="466"/>
      <c r="M265" s="466"/>
      <c r="N265" s="466"/>
      <c r="O265" s="466"/>
      <c r="P265" s="466"/>
      <c r="Q265" s="466"/>
      <c r="R265" s="466"/>
      <c r="S265" s="466"/>
      <c r="T265" s="466"/>
      <c r="U265" s="467"/>
      <c r="V265" s="467"/>
      <c r="W265" s="467"/>
      <c r="X265" s="468"/>
      <c r="Y265" s="468"/>
      <c r="Z265" s="468"/>
      <c r="AA265" s="468"/>
      <c r="AB265" s="468"/>
      <c r="AC265" s="468"/>
      <c r="AD265" s="468"/>
      <c r="AE265" s="468"/>
      <c r="AF265" s="468"/>
    </row>
    <row r="266" spans="1:33" ht="21" customHeight="1">
      <c r="A266" s="465">
        <v>41890</v>
      </c>
      <c r="B266" s="465"/>
      <c r="C266" s="465"/>
      <c r="D266" s="465"/>
      <c r="E266" s="466"/>
      <c r="F266" s="466"/>
      <c r="G266" s="466"/>
      <c r="H266" s="466"/>
      <c r="I266" s="466"/>
      <c r="J266" s="466"/>
      <c r="K266" s="466"/>
      <c r="L266" s="466"/>
      <c r="M266" s="466"/>
      <c r="N266" s="466"/>
      <c r="O266" s="466"/>
      <c r="P266" s="466"/>
      <c r="Q266" s="466"/>
      <c r="R266" s="466"/>
      <c r="S266" s="466"/>
      <c r="T266" s="466"/>
      <c r="U266" s="467"/>
      <c r="V266" s="467"/>
      <c r="W266" s="467"/>
      <c r="X266" s="468"/>
      <c r="Y266" s="468"/>
      <c r="Z266" s="468"/>
      <c r="AA266" s="468"/>
      <c r="AB266" s="468"/>
      <c r="AC266" s="468"/>
      <c r="AD266" s="468"/>
      <c r="AE266" s="468"/>
      <c r="AF266" s="468"/>
    </row>
    <row r="267" spans="1:33" ht="21" customHeight="1">
      <c r="A267" s="465">
        <v>41891</v>
      </c>
      <c r="B267" s="465"/>
      <c r="C267" s="465"/>
      <c r="D267" s="465"/>
      <c r="E267" s="466"/>
      <c r="F267" s="466"/>
      <c r="G267" s="466"/>
      <c r="H267" s="466"/>
      <c r="I267" s="466"/>
      <c r="J267" s="466"/>
      <c r="K267" s="466"/>
      <c r="L267" s="466"/>
      <c r="M267" s="466"/>
      <c r="N267" s="466"/>
      <c r="O267" s="466"/>
      <c r="P267" s="466"/>
      <c r="Q267" s="466"/>
      <c r="R267" s="466"/>
      <c r="S267" s="466"/>
      <c r="T267" s="466"/>
      <c r="U267" s="467"/>
      <c r="V267" s="467"/>
      <c r="W267" s="467"/>
      <c r="X267" s="468"/>
      <c r="Y267" s="468"/>
      <c r="Z267" s="468"/>
      <c r="AA267" s="468"/>
      <c r="AB267" s="468"/>
      <c r="AC267" s="468"/>
      <c r="AD267" s="468"/>
      <c r="AE267" s="468"/>
      <c r="AF267" s="468"/>
    </row>
    <row r="268" spans="1:33" ht="21" customHeight="1">
      <c r="A268" s="465">
        <v>41892</v>
      </c>
      <c r="B268" s="465"/>
      <c r="C268" s="465"/>
      <c r="D268" s="465"/>
      <c r="E268" s="466"/>
      <c r="F268" s="466"/>
      <c r="G268" s="466"/>
      <c r="H268" s="466"/>
      <c r="I268" s="466"/>
      <c r="J268" s="466"/>
      <c r="K268" s="466"/>
      <c r="L268" s="466"/>
      <c r="M268" s="466"/>
      <c r="N268" s="466"/>
      <c r="O268" s="466"/>
      <c r="P268" s="466"/>
      <c r="Q268" s="466"/>
      <c r="R268" s="466"/>
      <c r="S268" s="466"/>
      <c r="T268" s="466"/>
      <c r="U268" s="467"/>
      <c r="V268" s="467"/>
      <c r="W268" s="467"/>
      <c r="X268" s="468"/>
      <c r="Y268" s="468"/>
      <c r="Z268" s="468"/>
      <c r="AA268" s="468"/>
      <c r="AB268" s="468"/>
      <c r="AC268" s="468"/>
      <c r="AD268" s="468"/>
      <c r="AE268" s="468"/>
      <c r="AF268" s="468"/>
    </row>
    <row r="269" spans="1:33" ht="21" customHeight="1">
      <c r="A269" s="465">
        <v>41893</v>
      </c>
      <c r="B269" s="465"/>
      <c r="C269" s="465"/>
      <c r="D269" s="465"/>
      <c r="E269" s="466"/>
      <c r="F269" s="466"/>
      <c r="G269" s="466"/>
      <c r="H269" s="466"/>
      <c r="I269" s="466"/>
      <c r="J269" s="466"/>
      <c r="K269" s="466"/>
      <c r="L269" s="466"/>
      <c r="M269" s="466"/>
      <c r="N269" s="466"/>
      <c r="O269" s="466"/>
      <c r="P269" s="466"/>
      <c r="Q269" s="466"/>
      <c r="R269" s="466"/>
      <c r="S269" s="466"/>
      <c r="T269" s="466"/>
      <c r="U269" s="467"/>
      <c r="V269" s="467"/>
      <c r="W269" s="467"/>
      <c r="X269" s="468"/>
      <c r="Y269" s="468"/>
      <c r="Z269" s="468"/>
      <c r="AA269" s="468"/>
      <c r="AB269" s="468"/>
      <c r="AC269" s="468"/>
      <c r="AD269" s="468"/>
      <c r="AE269" s="468"/>
      <c r="AF269" s="468"/>
    </row>
    <row r="270" spans="1:33" ht="21" customHeight="1">
      <c r="A270" s="465">
        <v>41894</v>
      </c>
      <c r="B270" s="465"/>
      <c r="C270" s="465"/>
      <c r="D270" s="465"/>
      <c r="E270" s="466"/>
      <c r="F270" s="466"/>
      <c r="G270" s="466"/>
      <c r="H270" s="466"/>
      <c r="I270" s="466"/>
      <c r="J270" s="466"/>
      <c r="K270" s="466"/>
      <c r="L270" s="466"/>
      <c r="M270" s="466"/>
      <c r="N270" s="466"/>
      <c r="O270" s="466"/>
      <c r="P270" s="466"/>
      <c r="Q270" s="466"/>
      <c r="R270" s="466"/>
      <c r="S270" s="466"/>
      <c r="T270" s="466"/>
      <c r="U270" s="467"/>
      <c r="V270" s="467"/>
      <c r="W270" s="467"/>
      <c r="X270" s="468"/>
      <c r="Y270" s="468"/>
      <c r="Z270" s="468"/>
      <c r="AA270" s="468"/>
      <c r="AB270" s="468"/>
      <c r="AC270" s="468"/>
      <c r="AD270" s="468"/>
      <c r="AE270" s="468"/>
      <c r="AF270" s="468"/>
    </row>
    <row r="271" spans="1:33" ht="21" customHeight="1">
      <c r="A271" s="465">
        <v>41895</v>
      </c>
      <c r="B271" s="465"/>
      <c r="C271" s="465"/>
      <c r="D271" s="465"/>
      <c r="E271" s="466"/>
      <c r="F271" s="466"/>
      <c r="G271" s="466"/>
      <c r="H271" s="466"/>
      <c r="I271" s="466"/>
      <c r="J271" s="466"/>
      <c r="K271" s="466"/>
      <c r="L271" s="466"/>
      <c r="M271" s="466"/>
      <c r="N271" s="466"/>
      <c r="O271" s="466"/>
      <c r="P271" s="466"/>
      <c r="Q271" s="466"/>
      <c r="R271" s="466"/>
      <c r="S271" s="466"/>
      <c r="T271" s="466"/>
      <c r="U271" s="467"/>
      <c r="V271" s="467"/>
      <c r="W271" s="467"/>
      <c r="X271" s="468"/>
      <c r="Y271" s="468"/>
      <c r="Z271" s="468"/>
      <c r="AA271" s="468"/>
      <c r="AB271" s="468"/>
      <c r="AC271" s="468"/>
      <c r="AD271" s="468"/>
      <c r="AE271" s="468"/>
      <c r="AF271" s="468"/>
    </row>
    <row r="272" spans="1:33" ht="21" customHeight="1">
      <c r="A272" s="465">
        <v>41896</v>
      </c>
      <c r="B272" s="465"/>
      <c r="C272" s="465"/>
      <c r="D272" s="465"/>
      <c r="E272" s="466"/>
      <c r="F272" s="466"/>
      <c r="G272" s="466"/>
      <c r="H272" s="466"/>
      <c r="I272" s="466"/>
      <c r="J272" s="466"/>
      <c r="K272" s="466"/>
      <c r="L272" s="466"/>
      <c r="M272" s="466"/>
      <c r="N272" s="466"/>
      <c r="O272" s="466"/>
      <c r="P272" s="466"/>
      <c r="Q272" s="466"/>
      <c r="R272" s="466"/>
      <c r="S272" s="466"/>
      <c r="T272" s="466"/>
      <c r="U272" s="467"/>
      <c r="V272" s="467"/>
      <c r="W272" s="467"/>
      <c r="X272" s="468"/>
      <c r="Y272" s="468"/>
      <c r="Z272" s="468"/>
      <c r="AA272" s="468"/>
      <c r="AB272" s="468"/>
      <c r="AC272" s="468"/>
      <c r="AD272" s="468"/>
      <c r="AE272" s="468"/>
      <c r="AF272" s="468"/>
    </row>
    <row r="273" spans="1:32" ht="21" customHeight="1">
      <c r="A273" s="465">
        <v>41897</v>
      </c>
      <c r="B273" s="465"/>
      <c r="C273" s="465"/>
      <c r="D273" s="465"/>
      <c r="E273" s="466"/>
      <c r="F273" s="466"/>
      <c r="G273" s="466"/>
      <c r="H273" s="466"/>
      <c r="I273" s="466"/>
      <c r="J273" s="466"/>
      <c r="K273" s="466"/>
      <c r="L273" s="466"/>
      <c r="M273" s="466"/>
      <c r="N273" s="466"/>
      <c r="O273" s="466"/>
      <c r="P273" s="466"/>
      <c r="Q273" s="466"/>
      <c r="R273" s="466"/>
      <c r="S273" s="466"/>
      <c r="T273" s="466"/>
      <c r="U273" s="467"/>
      <c r="V273" s="467"/>
      <c r="W273" s="467"/>
      <c r="X273" s="468"/>
      <c r="Y273" s="468"/>
      <c r="Z273" s="468"/>
      <c r="AA273" s="468"/>
      <c r="AB273" s="468"/>
      <c r="AC273" s="468"/>
      <c r="AD273" s="468"/>
      <c r="AE273" s="468"/>
      <c r="AF273" s="468"/>
    </row>
    <row r="274" spans="1:32" ht="21" customHeight="1">
      <c r="A274" s="465">
        <v>41898</v>
      </c>
      <c r="B274" s="465"/>
      <c r="C274" s="465"/>
      <c r="D274" s="465"/>
      <c r="E274" s="466"/>
      <c r="F274" s="466"/>
      <c r="G274" s="466"/>
      <c r="H274" s="466"/>
      <c r="I274" s="466"/>
      <c r="J274" s="466"/>
      <c r="K274" s="466"/>
      <c r="L274" s="466"/>
      <c r="M274" s="466"/>
      <c r="N274" s="466"/>
      <c r="O274" s="466"/>
      <c r="P274" s="466"/>
      <c r="Q274" s="466"/>
      <c r="R274" s="466"/>
      <c r="S274" s="466"/>
      <c r="T274" s="466"/>
      <c r="U274" s="467"/>
      <c r="V274" s="467"/>
      <c r="W274" s="467"/>
      <c r="X274" s="468"/>
      <c r="Y274" s="468"/>
      <c r="Z274" s="468"/>
      <c r="AA274" s="468"/>
      <c r="AB274" s="468"/>
      <c r="AC274" s="468"/>
      <c r="AD274" s="468"/>
      <c r="AE274" s="468"/>
      <c r="AF274" s="468"/>
    </row>
    <row r="275" spans="1:32" ht="21" customHeight="1">
      <c r="A275" s="465">
        <v>41899</v>
      </c>
      <c r="B275" s="465"/>
      <c r="C275" s="465"/>
      <c r="D275" s="465"/>
      <c r="E275" s="466"/>
      <c r="F275" s="466"/>
      <c r="G275" s="466"/>
      <c r="H275" s="466"/>
      <c r="I275" s="466"/>
      <c r="J275" s="466"/>
      <c r="K275" s="466"/>
      <c r="L275" s="466"/>
      <c r="M275" s="466"/>
      <c r="N275" s="466"/>
      <c r="O275" s="466"/>
      <c r="P275" s="466"/>
      <c r="Q275" s="466"/>
      <c r="R275" s="466"/>
      <c r="S275" s="466"/>
      <c r="T275" s="466"/>
      <c r="U275" s="467"/>
      <c r="V275" s="467"/>
      <c r="W275" s="467"/>
      <c r="X275" s="468"/>
      <c r="Y275" s="468"/>
      <c r="Z275" s="468"/>
      <c r="AA275" s="468"/>
      <c r="AB275" s="468"/>
      <c r="AC275" s="468"/>
      <c r="AD275" s="468"/>
      <c r="AE275" s="468"/>
      <c r="AF275" s="468"/>
    </row>
    <row r="276" spans="1:32" ht="21" customHeight="1">
      <c r="A276" s="465">
        <v>41900</v>
      </c>
      <c r="B276" s="465"/>
      <c r="C276" s="465"/>
      <c r="D276" s="465"/>
      <c r="E276" s="466"/>
      <c r="F276" s="466"/>
      <c r="G276" s="466"/>
      <c r="H276" s="466"/>
      <c r="I276" s="466"/>
      <c r="J276" s="466"/>
      <c r="K276" s="466"/>
      <c r="L276" s="466"/>
      <c r="M276" s="466"/>
      <c r="N276" s="466"/>
      <c r="O276" s="466"/>
      <c r="P276" s="466"/>
      <c r="Q276" s="466"/>
      <c r="R276" s="466"/>
      <c r="S276" s="466"/>
      <c r="T276" s="466"/>
      <c r="U276" s="467"/>
      <c r="V276" s="467"/>
      <c r="W276" s="467"/>
      <c r="X276" s="468"/>
      <c r="Y276" s="468"/>
      <c r="Z276" s="468"/>
      <c r="AA276" s="468"/>
      <c r="AB276" s="468"/>
      <c r="AC276" s="468"/>
      <c r="AD276" s="468"/>
      <c r="AE276" s="468"/>
      <c r="AF276" s="468"/>
    </row>
    <row r="277" spans="1:32" ht="21" customHeight="1">
      <c r="A277" s="465">
        <v>41901</v>
      </c>
      <c r="B277" s="465"/>
      <c r="C277" s="465"/>
      <c r="D277" s="465"/>
      <c r="E277" s="466"/>
      <c r="F277" s="466"/>
      <c r="G277" s="466"/>
      <c r="H277" s="466"/>
      <c r="I277" s="466"/>
      <c r="J277" s="466"/>
      <c r="K277" s="466"/>
      <c r="L277" s="466"/>
      <c r="M277" s="466"/>
      <c r="N277" s="466"/>
      <c r="O277" s="466"/>
      <c r="P277" s="466"/>
      <c r="Q277" s="466"/>
      <c r="R277" s="466"/>
      <c r="S277" s="466"/>
      <c r="T277" s="466"/>
      <c r="U277" s="467"/>
      <c r="V277" s="467"/>
      <c r="W277" s="467"/>
      <c r="X277" s="468"/>
      <c r="Y277" s="468"/>
      <c r="Z277" s="468"/>
      <c r="AA277" s="468"/>
      <c r="AB277" s="468"/>
      <c r="AC277" s="468"/>
      <c r="AD277" s="468"/>
      <c r="AE277" s="468"/>
      <c r="AF277" s="468"/>
    </row>
    <row r="278" spans="1:32" ht="21" customHeight="1">
      <c r="A278" s="465">
        <v>41902</v>
      </c>
      <c r="B278" s="465"/>
      <c r="C278" s="465"/>
      <c r="D278" s="465"/>
      <c r="E278" s="466"/>
      <c r="F278" s="466"/>
      <c r="G278" s="466"/>
      <c r="H278" s="466"/>
      <c r="I278" s="466"/>
      <c r="J278" s="466"/>
      <c r="K278" s="466"/>
      <c r="L278" s="466"/>
      <c r="M278" s="466"/>
      <c r="N278" s="466"/>
      <c r="O278" s="466"/>
      <c r="P278" s="466"/>
      <c r="Q278" s="466"/>
      <c r="R278" s="466"/>
      <c r="S278" s="466"/>
      <c r="T278" s="466"/>
      <c r="U278" s="467"/>
      <c r="V278" s="467"/>
      <c r="W278" s="467"/>
      <c r="X278" s="468"/>
      <c r="Y278" s="468"/>
      <c r="Z278" s="468"/>
      <c r="AA278" s="468"/>
      <c r="AB278" s="468"/>
      <c r="AC278" s="468"/>
      <c r="AD278" s="468"/>
      <c r="AE278" s="468"/>
      <c r="AF278" s="468"/>
    </row>
    <row r="279" spans="1:32" ht="21" customHeight="1">
      <c r="A279" s="465">
        <v>41903</v>
      </c>
      <c r="B279" s="465"/>
      <c r="C279" s="465"/>
      <c r="D279" s="465"/>
      <c r="E279" s="466"/>
      <c r="F279" s="466"/>
      <c r="G279" s="466"/>
      <c r="H279" s="466"/>
      <c r="I279" s="466"/>
      <c r="J279" s="466"/>
      <c r="K279" s="466"/>
      <c r="L279" s="466"/>
      <c r="M279" s="466"/>
      <c r="N279" s="466"/>
      <c r="O279" s="466"/>
      <c r="P279" s="466"/>
      <c r="Q279" s="466"/>
      <c r="R279" s="466"/>
      <c r="S279" s="466"/>
      <c r="T279" s="466"/>
      <c r="U279" s="467"/>
      <c r="V279" s="467"/>
      <c r="W279" s="467"/>
      <c r="X279" s="468"/>
      <c r="Y279" s="468"/>
      <c r="Z279" s="468"/>
      <c r="AA279" s="468"/>
      <c r="AB279" s="468"/>
      <c r="AC279" s="468"/>
      <c r="AD279" s="468"/>
      <c r="AE279" s="468"/>
      <c r="AF279" s="468"/>
    </row>
    <row r="280" spans="1:32" ht="21" customHeight="1">
      <c r="A280" s="465">
        <v>41904</v>
      </c>
      <c r="B280" s="465"/>
      <c r="C280" s="465"/>
      <c r="D280" s="465"/>
      <c r="E280" s="466"/>
      <c r="F280" s="466"/>
      <c r="G280" s="466"/>
      <c r="H280" s="466"/>
      <c r="I280" s="466"/>
      <c r="J280" s="466"/>
      <c r="K280" s="466"/>
      <c r="L280" s="466"/>
      <c r="M280" s="466"/>
      <c r="N280" s="466"/>
      <c r="O280" s="466"/>
      <c r="P280" s="466"/>
      <c r="Q280" s="466"/>
      <c r="R280" s="466"/>
      <c r="S280" s="466"/>
      <c r="T280" s="466"/>
      <c r="U280" s="467"/>
      <c r="V280" s="467"/>
      <c r="W280" s="467"/>
      <c r="X280" s="468"/>
      <c r="Y280" s="468"/>
      <c r="Z280" s="468"/>
      <c r="AA280" s="468"/>
      <c r="AB280" s="468"/>
      <c r="AC280" s="468"/>
      <c r="AD280" s="468"/>
      <c r="AE280" s="468"/>
      <c r="AF280" s="468"/>
    </row>
    <row r="281" spans="1:32" ht="21" customHeight="1">
      <c r="A281" s="465">
        <v>41905</v>
      </c>
      <c r="B281" s="465"/>
      <c r="C281" s="465"/>
      <c r="D281" s="465"/>
      <c r="E281" s="466"/>
      <c r="F281" s="466"/>
      <c r="G281" s="466"/>
      <c r="H281" s="466"/>
      <c r="I281" s="466"/>
      <c r="J281" s="466"/>
      <c r="K281" s="466"/>
      <c r="L281" s="466"/>
      <c r="M281" s="466"/>
      <c r="N281" s="466"/>
      <c r="O281" s="466"/>
      <c r="P281" s="466"/>
      <c r="Q281" s="466"/>
      <c r="R281" s="466"/>
      <c r="S281" s="466"/>
      <c r="T281" s="466"/>
      <c r="U281" s="467"/>
      <c r="V281" s="467"/>
      <c r="W281" s="467"/>
      <c r="X281" s="468"/>
      <c r="Y281" s="468"/>
      <c r="Z281" s="468"/>
      <c r="AA281" s="468"/>
      <c r="AB281" s="468"/>
      <c r="AC281" s="468"/>
      <c r="AD281" s="468"/>
      <c r="AE281" s="468"/>
      <c r="AF281" s="468"/>
    </row>
    <row r="282" spans="1:32" ht="21" customHeight="1">
      <c r="A282" s="465">
        <v>41906</v>
      </c>
      <c r="B282" s="465"/>
      <c r="C282" s="465"/>
      <c r="D282" s="465"/>
      <c r="E282" s="466"/>
      <c r="F282" s="466"/>
      <c r="G282" s="466"/>
      <c r="H282" s="466"/>
      <c r="I282" s="466"/>
      <c r="J282" s="466"/>
      <c r="K282" s="466"/>
      <c r="L282" s="466"/>
      <c r="M282" s="466"/>
      <c r="N282" s="466"/>
      <c r="O282" s="466"/>
      <c r="P282" s="466"/>
      <c r="Q282" s="466"/>
      <c r="R282" s="466"/>
      <c r="S282" s="466"/>
      <c r="T282" s="466"/>
      <c r="U282" s="467"/>
      <c r="V282" s="467"/>
      <c r="W282" s="467"/>
      <c r="X282" s="468"/>
      <c r="Y282" s="468"/>
      <c r="Z282" s="468"/>
      <c r="AA282" s="468"/>
      <c r="AB282" s="468"/>
      <c r="AC282" s="468"/>
      <c r="AD282" s="468"/>
      <c r="AE282" s="468"/>
      <c r="AF282" s="468"/>
    </row>
    <row r="283" spans="1:32" ht="21" customHeight="1">
      <c r="A283" s="465">
        <v>41907</v>
      </c>
      <c r="B283" s="465"/>
      <c r="C283" s="465"/>
      <c r="D283" s="465"/>
      <c r="E283" s="466"/>
      <c r="F283" s="466"/>
      <c r="G283" s="466"/>
      <c r="H283" s="466"/>
      <c r="I283" s="466"/>
      <c r="J283" s="466"/>
      <c r="K283" s="466"/>
      <c r="L283" s="466"/>
      <c r="M283" s="466"/>
      <c r="N283" s="466"/>
      <c r="O283" s="466"/>
      <c r="P283" s="466"/>
      <c r="Q283" s="466"/>
      <c r="R283" s="466"/>
      <c r="S283" s="466"/>
      <c r="T283" s="466"/>
      <c r="U283" s="467"/>
      <c r="V283" s="467"/>
      <c r="W283" s="467"/>
      <c r="X283" s="468"/>
      <c r="Y283" s="468"/>
      <c r="Z283" s="468"/>
      <c r="AA283" s="468"/>
      <c r="AB283" s="468"/>
      <c r="AC283" s="468"/>
      <c r="AD283" s="468"/>
      <c r="AE283" s="468"/>
      <c r="AF283" s="468"/>
    </row>
    <row r="284" spans="1:32" ht="21" customHeight="1">
      <c r="A284" s="465">
        <v>41908</v>
      </c>
      <c r="B284" s="465"/>
      <c r="C284" s="465"/>
      <c r="D284" s="465"/>
      <c r="E284" s="466"/>
      <c r="F284" s="466"/>
      <c r="G284" s="466"/>
      <c r="H284" s="466"/>
      <c r="I284" s="466"/>
      <c r="J284" s="466"/>
      <c r="K284" s="466"/>
      <c r="L284" s="466"/>
      <c r="M284" s="466"/>
      <c r="N284" s="466"/>
      <c r="O284" s="466"/>
      <c r="P284" s="466"/>
      <c r="Q284" s="466"/>
      <c r="R284" s="466"/>
      <c r="S284" s="466"/>
      <c r="T284" s="466"/>
      <c r="U284" s="467"/>
      <c r="V284" s="467"/>
      <c r="W284" s="467"/>
      <c r="X284" s="468"/>
      <c r="Y284" s="468"/>
      <c r="Z284" s="468"/>
      <c r="AA284" s="468"/>
      <c r="AB284" s="468"/>
      <c r="AC284" s="468"/>
      <c r="AD284" s="468"/>
      <c r="AE284" s="468"/>
      <c r="AF284" s="468"/>
    </row>
    <row r="285" spans="1:32" ht="21" customHeight="1">
      <c r="A285" s="465">
        <v>41909</v>
      </c>
      <c r="B285" s="465"/>
      <c r="C285" s="465"/>
      <c r="D285" s="465"/>
      <c r="E285" s="466"/>
      <c r="F285" s="466"/>
      <c r="G285" s="466"/>
      <c r="H285" s="466"/>
      <c r="I285" s="466"/>
      <c r="J285" s="466"/>
      <c r="K285" s="466"/>
      <c r="L285" s="466"/>
      <c r="M285" s="466"/>
      <c r="N285" s="466"/>
      <c r="O285" s="466"/>
      <c r="P285" s="466"/>
      <c r="Q285" s="466"/>
      <c r="R285" s="466"/>
      <c r="S285" s="466"/>
      <c r="T285" s="466"/>
      <c r="U285" s="467"/>
      <c r="V285" s="467"/>
      <c r="W285" s="467"/>
      <c r="X285" s="468"/>
      <c r="Y285" s="468"/>
      <c r="Z285" s="468"/>
      <c r="AA285" s="468"/>
      <c r="AB285" s="468"/>
      <c r="AC285" s="468"/>
      <c r="AD285" s="468"/>
      <c r="AE285" s="468"/>
      <c r="AF285" s="468"/>
    </row>
    <row r="286" spans="1:32" ht="21" customHeight="1">
      <c r="A286" s="465">
        <v>41910</v>
      </c>
      <c r="B286" s="465"/>
      <c r="C286" s="465"/>
      <c r="D286" s="465"/>
      <c r="E286" s="466"/>
      <c r="F286" s="466"/>
      <c r="G286" s="466"/>
      <c r="H286" s="466"/>
      <c r="I286" s="466"/>
      <c r="J286" s="466"/>
      <c r="K286" s="466"/>
      <c r="L286" s="466"/>
      <c r="M286" s="466"/>
      <c r="N286" s="466"/>
      <c r="O286" s="466"/>
      <c r="P286" s="466"/>
      <c r="Q286" s="466"/>
      <c r="R286" s="466"/>
      <c r="S286" s="466"/>
      <c r="T286" s="466"/>
      <c r="U286" s="467"/>
      <c r="V286" s="467"/>
      <c r="W286" s="467"/>
      <c r="X286" s="468"/>
      <c r="Y286" s="468"/>
      <c r="Z286" s="468"/>
      <c r="AA286" s="468"/>
      <c r="AB286" s="468"/>
      <c r="AC286" s="468"/>
      <c r="AD286" s="468"/>
      <c r="AE286" s="468"/>
      <c r="AF286" s="468"/>
    </row>
    <row r="287" spans="1:32" ht="21" customHeight="1">
      <c r="A287" s="465">
        <v>41911</v>
      </c>
      <c r="B287" s="465"/>
      <c r="C287" s="465"/>
      <c r="D287" s="465"/>
      <c r="E287" s="466"/>
      <c r="F287" s="466"/>
      <c r="G287" s="466"/>
      <c r="H287" s="466"/>
      <c r="I287" s="466"/>
      <c r="J287" s="466"/>
      <c r="K287" s="466"/>
      <c r="L287" s="466"/>
      <c r="M287" s="466"/>
      <c r="N287" s="466"/>
      <c r="O287" s="466"/>
      <c r="P287" s="466"/>
      <c r="Q287" s="466"/>
      <c r="R287" s="466"/>
      <c r="S287" s="466"/>
      <c r="T287" s="466"/>
      <c r="U287" s="467"/>
      <c r="V287" s="467"/>
      <c r="W287" s="467"/>
      <c r="X287" s="468"/>
      <c r="Y287" s="468"/>
      <c r="Z287" s="468"/>
      <c r="AA287" s="468"/>
      <c r="AB287" s="468"/>
      <c r="AC287" s="468"/>
      <c r="AD287" s="468"/>
      <c r="AE287" s="468"/>
      <c r="AF287" s="468"/>
    </row>
    <row r="288" spans="1:32" ht="21" customHeight="1">
      <c r="A288" s="465">
        <v>41912</v>
      </c>
      <c r="B288" s="465"/>
      <c r="C288" s="465"/>
      <c r="D288" s="465"/>
      <c r="E288" s="466"/>
      <c r="F288" s="466"/>
      <c r="G288" s="466"/>
      <c r="H288" s="466"/>
      <c r="I288" s="466"/>
      <c r="J288" s="466"/>
      <c r="K288" s="466"/>
      <c r="L288" s="466"/>
      <c r="M288" s="466"/>
      <c r="N288" s="466"/>
      <c r="O288" s="466"/>
      <c r="P288" s="466"/>
      <c r="Q288" s="466"/>
      <c r="R288" s="466"/>
      <c r="S288" s="466"/>
      <c r="T288" s="466"/>
      <c r="U288" s="467"/>
      <c r="V288" s="467"/>
      <c r="W288" s="467"/>
      <c r="X288" s="468"/>
      <c r="Y288" s="468"/>
      <c r="Z288" s="468"/>
      <c r="AA288" s="468"/>
      <c r="AB288" s="468"/>
      <c r="AC288" s="468"/>
      <c r="AD288" s="468"/>
      <c r="AE288" s="468"/>
      <c r="AF288" s="468"/>
    </row>
    <row r="289" spans="1:33" ht="21" customHeight="1">
      <c r="A289" s="461" t="s">
        <v>188</v>
      </c>
      <c r="B289" s="461"/>
      <c r="C289" s="461"/>
      <c r="D289" s="461"/>
      <c r="E289" s="461"/>
      <c r="F289" s="461"/>
      <c r="G289" s="461"/>
      <c r="H289" s="461"/>
      <c r="I289" s="461"/>
      <c r="J289" s="461"/>
      <c r="K289" s="461"/>
      <c r="L289" s="461"/>
      <c r="M289" s="461"/>
      <c r="N289" s="461"/>
      <c r="O289" s="461"/>
      <c r="P289" s="461"/>
      <c r="Q289" s="461"/>
      <c r="R289" s="461"/>
      <c r="S289" s="461"/>
      <c r="T289" s="461"/>
      <c r="U289" s="462">
        <f>SUM(U259:W288)</f>
        <v>0</v>
      </c>
      <c r="V289" s="462"/>
      <c r="W289" s="462"/>
      <c r="X289" s="463">
        <f>SUM(X259:Z288)</f>
        <v>0</v>
      </c>
      <c r="Y289" s="463"/>
      <c r="Z289" s="463"/>
      <c r="AA289" s="463">
        <f>SUM(AA259:AC288)</f>
        <v>0</v>
      </c>
      <c r="AB289" s="463"/>
      <c r="AC289" s="463"/>
      <c r="AD289" s="464">
        <f>SUM(AD259:AF288)</f>
        <v>0</v>
      </c>
      <c r="AE289" s="464"/>
      <c r="AF289" s="464"/>
      <c r="AG289" s="74" t="s">
        <v>189</v>
      </c>
    </row>
    <row r="290" spans="1:33" ht="21" customHeight="1">
      <c r="A290" s="465">
        <v>41913</v>
      </c>
      <c r="B290" s="465"/>
      <c r="C290" s="465"/>
      <c r="D290" s="465"/>
      <c r="E290" s="466"/>
      <c r="F290" s="466"/>
      <c r="G290" s="466"/>
      <c r="H290" s="466"/>
      <c r="I290" s="466"/>
      <c r="J290" s="466"/>
      <c r="K290" s="466"/>
      <c r="L290" s="466"/>
      <c r="M290" s="466"/>
      <c r="N290" s="466"/>
      <c r="O290" s="466"/>
      <c r="P290" s="466"/>
      <c r="Q290" s="466"/>
      <c r="R290" s="466"/>
      <c r="S290" s="466"/>
      <c r="T290" s="466"/>
      <c r="U290" s="467"/>
      <c r="V290" s="467"/>
      <c r="W290" s="467"/>
      <c r="X290" s="468"/>
      <c r="Y290" s="468"/>
      <c r="Z290" s="468"/>
      <c r="AA290" s="468"/>
      <c r="AB290" s="468"/>
      <c r="AC290" s="468"/>
      <c r="AD290" s="468"/>
      <c r="AE290" s="468"/>
      <c r="AF290" s="468"/>
    </row>
    <row r="291" spans="1:33" ht="21" customHeight="1">
      <c r="A291" s="465">
        <v>41914</v>
      </c>
      <c r="B291" s="465"/>
      <c r="C291" s="465"/>
      <c r="D291" s="465"/>
      <c r="E291" s="466"/>
      <c r="F291" s="466"/>
      <c r="G291" s="466"/>
      <c r="H291" s="466"/>
      <c r="I291" s="466"/>
      <c r="J291" s="466"/>
      <c r="K291" s="466"/>
      <c r="L291" s="466"/>
      <c r="M291" s="466"/>
      <c r="N291" s="466"/>
      <c r="O291" s="466"/>
      <c r="P291" s="466"/>
      <c r="Q291" s="466"/>
      <c r="R291" s="466"/>
      <c r="S291" s="466"/>
      <c r="T291" s="466"/>
      <c r="U291" s="467"/>
      <c r="V291" s="467"/>
      <c r="W291" s="467"/>
      <c r="X291" s="468"/>
      <c r="Y291" s="468"/>
      <c r="Z291" s="468"/>
      <c r="AA291" s="468"/>
      <c r="AB291" s="468"/>
      <c r="AC291" s="468"/>
      <c r="AD291" s="468"/>
      <c r="AE291" s="468"/>
      <c r="AF291" s="468"/>
    </row>
    <row r="292" spans="1:33" ht="21" customHeight="1">
      <c r="A292" s="465">
        <v>41915</v>
      </c>
      <c r="B292" s="465"/>
      <c r="C292" s="465"/>
      <c r="D292" s="465"/>
      <c r="E292" s="466"/>
      <c r="F292" s="466"/>
      <c r="G292" s="466"/>
      <c r="H292" s="466"/>
      <c r="I292" s="466"/>
      <c r="J292" s="466"/>
      <c r="K292" s="466"/>
      <c r="L292" s="466"/>
      <c r="M292" s="466"/>
      <c r="N292" s="466"/>
      <c r="O292" s="466"/>
      <c r="P292" s="466"/>
      <c r="Q292" s="466"/>
      <c r="R292" s="466"/>
      <c r="S292" s="466"/>
      <c r="T292" s="466"/>
      <c r="U292" s="467"/>
      <c r="V292" s="467"/>
      <c r="W292" s="467"/>
      <c r="X292" s="468"/>
      <c r="Y292" s="468"/>
      <c r="Z292" s="468"/>
      <c r="AA292" s="468"/>
      <c r="AB292" s="468"/>
      <c r="AC292" s="468"/>
      <c r="AD292" s="468"/>
      <c r="AE292" s="468"/>
      <c r="AF292" s="468"/>
    </row>
    <row r="293" spans="1:33" ht="21" customHeight="1">
      <c r="A293" s="465">
        <v>41916</v>
      </c>
      <c r="B293" s="465"/>
      <c r="C293" s="465"/>
      <c r="D293" s="465"/>
      <c r="E293" s="466"/>
      <c r="F293" s="466"/>
      <c r="G293" s="466"/>
      <c r="H293" s="466"/>
      <c r="I293" s="466"/>
      <c r="J293" s="466"/>
      <c r="K293" s="466"/>
      <c r="L293" s="466"/>
      <c r="M293" s="466"/>
      <c r="N293" s="466"/>
      <c r="O293" s="466"/>
      <c r="P293" s="466"/>
      <c r="Q293" s="466"/>
      <c r="R293" s="466"/>
      <c r="S293" s="466"/>
      <c r="T293" s="466"/>
      <c r="U293" s="467"/>
      <c r="V293" s="467"/>
      <c r="W293" s="467"/>
      <c r="X293" s="468"/>
      <c r="Y293" s="468"/>
      <c r="Z293" s="468"/>
      <c r="AA293" s="468"/>
      <c r="AB293" s="468"/>
      <c r="AC293" s="468"/>
      <c r="AD293" s="468"/>
      <c r="AE293" s="468"/>
      <c r="AF293" s="468"/>
    </row>
    <row r="294" spans="1:33" ht="21" customHeight="1">
      <c r="A294" s="465">
        <v>41917</v>
      </c>
      <c r="B294" s="465"/>
      <c r="C294" s="465"/>
      <c r="D294" s="465"/>
      <c r="E294" s="466"/>
      <c r="F294" s="466"/>
      <c r="G294" s="466"/>
      <c r="H294" s="466"/>
      <c r="I294" s="466"/>
      <c r="J294" s="466"/>
      <c r="K294" s="466"/>
      <c r="L294" s="466"/>
      <c r="M294" s="466"/>
      <c r="N294" s="466"/>
      <c r="O294" s="466"/>
      <c r="P294" s="466"/>
      <c r="Q294" s="466"/>
      <c r="R294" s="466"/>
      <c r="S294" s="466"/>
      <c r="T294" s="466"/>
      <c r="U294" s="467"/>
      <c r="V294" s="467"/>
      <c r="W294" s="467"/>
      <c r="X294" s="468"/>
      <c r="Y294" s="468"/>
      <c r="Z294" s="468"/>
      <c r="AA294" s="468"/>
      <c r="AB294" s="468"/>
      <c r="AC294" s="468"/>
      <c r="AD294" s="468"/>
      <c r="AE294" s="468"/>
      <c r="AF294" s="468"/>
    </row>
    <row r="295" spans="1:33" ht="21" customHeight="1">
      <c r="A295" s="465">
        <v>41918</v>
      </c>
      <c r="B295" s="465"/>
      <c r="C295" s="465"/>
      <c r="D295" s="465"/>
      <c r="E295" s="466"/>
      <c r="F295" s="466"/>
      <c r="G295" s="466"/>
      <c r="H295" s="466"/>
      <c r="I295" s="466"/>
      <c r="J295" s="466"/>
      <c r="K295" s="466"/>
      <c r="L295" s="466"/>
      <c r="M295" s="466"/>
      <c r="N295" s="466"/>
      <c r="O295" s="466"/>
      <c r="P295" s="466"/>
      <c r="Q295" s="466"/>
      <c r="R295" s="466"/>
      <c r="S295" s="466"/>
      <c r="T295" s="466"/>
      <c r="U295" s="467"/>
      <c r="V295" s="467"/>
      <c r="W295" s="467"/>
      <c r="X295" s="468"/>
      <c r="Y295" s="468"/>
      <c r="Z295" s="468"/>
      <c r="AA295" s="468"/>
      <c r="AB295" s="468"/>
      <c r="AC295" s="468"/>
      <c r="AD295" s="468"/>
      <c r="AE295" s="468"/>
      <c r="AF295" s="468"/>
    </row>
    <row r="296" spans="1:33" ht="21" customHeight="1">
      <c r="A296" s="465">
        <v>41919</v>
      </c>
      <c r="B296" s="465"/>
      <c r="C296" s="465"/>
      <c r="D296" s="465"/>
      <c r="E296" s="466"/>
      <c r="F296" s="466"/>
      <c r="G296" s="466"/>
      <c r="H296" s="466"/>
      <c r="I296" s="466"/>
      <c r="J296" s="466"/>
      <c r="K296" s="466"/>
      <c r="L296" s="466"/>
      <c r="M296" s="466"/>
      <c r="N296" s="466"/>
      <c r="O296" s="466"/>
      <c r="P296" s="466"/>
      <c r="Q296" s="466"/>
      <c r="R296" s="466"/>
      <c r="S296" s="466"/>
      <c r="T296" s="466"/>
      <c r="U296" s="467"/>
      <c r="V296" s="467"/>
      <c r="W296" s="467"/>
      <c r="X296" s="468"/>
      <c r="Y296" s="468"/>
      <c r="Z296" s="468"/>
      <c r="AA296" s="468"/>
      <c r="AB296" s="468"/>
      <c r="AC296" s="468"/>
      <c r="AD296" s="468"/>
      <c r="AE296" s="468"/>
      <c r="AF296" s="468"/>
    </row>
    <row r="297" spans="1:33" ht="21" customHeight="1">
      <c r="A297" s="465">
        <v>41920</v>
      </c>
      <c r="B297" s="465"/>
      <c r="C297" s="465"/>
      <c r="D297" s="465"/>
      <c r="E297" s="466"/>
      <c r="F297" s="466"/>
      <c r="G297" s="466"/>
      <c r="H297" s="466"/>
      <c r="I297" s="466"/>
      <c r="J297" s="466"/>
      <c r="K297" s="466"/>
      <c r="L297" s="466"/>
      <c r="M297" s="466"/>
      <c r="N297" s="466"/>
      <c r="O297" s="466"/>
      <c r="P297" s="466"/>
      <c r="Q297" s="466"/>
      <c r="R297" s="466"/>
      <c r="S297" s="466"/>
      <c r="T297" s="466"/>
      <c r="U297" s="467"/>
      <c r="V297" s="467"/>
      <c r="W297" s="467"/>
      <c r="X297" s="468"/>
      <c r="Y297" s="468"/>
      <c r="Z297" s="468"/>
      <c r="AA297" s="468"/>
      <c r="AB297" s="468"/>
      <c r="AC297" s="468"/>
      <c r="AD297" s="468"/>
      <c r="AE297" s="468"/>
      <c r="AF297" s="468"/>
    </row>
    <row r="298" spans="1:33" ht="21" customHeight="1">
      <c r="A298" s="465">
        <v>41921</v>
      </c>
      <c r="B298" s="465"/>
      <c r="C298" s="465"/>
      <c r="D298" s="465"/>
      <c r="E298" s="466"/>
      <c r="F298" s="466"/>
      <c r="G298" s="466"/>
      <c r="H298" s="466"/>
      <c r="I298" s="466"/>
      <c r="J298" s="466"/>
      <c r="K298" s="466"/>
      <c r="L298" s="466"/>
      <c r="M298" s="466"/>
      <c r="N298" s="466"/>
      <c r="O298" s="466"/>
      <c r="P298" s="466"/>
      <c r="Q298" s="466"/>
      <c r="R298" s="466"/>
      <c r="S298" s="466"/>
      <c r="T298" s="466"/>
      <c r="U298" s="467"/>
      <c r="V298" s="467"/>
      <c r="W298" s="467"/>
      <c r="X298" s="468"/>
      <c r="Y298" s="468"/>
      <c r="Z298" s="468"/>
      <c r="AA298" s="468"/>
      <c r="AB298" s="468"/>
      <c r="AC298" s="468"/>
      <c r="AD298" s="468"/>
      <c r="AE298" s="468"/>
      <c r="AF298" s="468"/>
    </row>
    <row r="299" spans="1:33" ht="21" customHeight="1">
      <c r="A299" s="465">
        <v>41922</v>
      </c>
      <c r="B299" s="465"/>
      <c r="C299" s="465"/>
      <c r="D299" s="465"/>
      <c r="E299" s="466"/>
      <c r="F299" s="466"/>
      <c r="G299" s="466"/>
      <c r="H299" s="466"/>
      <c r="I299" s="466"/>
      <c r="J299" s="466"/>
      <c r="K299" s="466"/>
      <c r="L299" s="466"/>
      <c r="M299" s="466"/>
      <c r="N299" s="466"/>
      <c r="O299" s="466"/>
      <c r="P299" s="466"/>
      <c r="Q299" s="466"/>
      <c r="R299" s="466"/>
      <c r="S299" s="466"/>
      <c r="T299" s="466"/>
      <c r="U299" s="467"/>
      <c r="V299" s="467"/>
      <c r="W299" s="467"/>
      <c r="X299" s="468"/>
      <c r="Y299" s="468"/>
      <c r="Z299" s="468"/>
      <c r="AA299" s="468"/>
      <c r="AB299" s="468"/>
      <c r="AC299" s="468"/>
      <c r="AD299" s="468"/>
      <c r="AE299" s="468"/>
      <c r="AF299" s="468"/>
    </row>
    <row r="300" spans="1:33" ht="21" customHeight="1">
      <c r="A300" s="465">
        <v>41923</v>
      </c>
      <c r="B300" s="465"/>
      <c r="C300" s="465"/>
      <c r="D300" s="465"/>
      <c r="E300" s="466"/>
      <c r="F300" s="466"/>
      <c r="G300" s="466"/>
      <c r="H300" s="466"/>
      <c r="I300" s="466"/>
      <c r="J300" s="466"/>
      <c r="K300" s="466"/>
      <c r="L300" s="466"/>
      <c r="M300" s="466"/>
      <c r="N300" s="466"/>
      <c r="O300" s="466"/>
      <c r="P300" s="466"/>
      <c r="Q300" s="466"/>
      <c r="R300" s="466"/>
      <c r="S300" s="466"/>
      <c r="T300" s="466"/>
      <c r="U300" s="467"/>
      <c r="V300" s="467"/>
      <c r="W300" s="467"/>
      <c r="X300" s="468"/>
      <c r="Y300" s="468"/>
      <c r="Z300" s="468"/>
      <c r="AA300" s="468"/>
      <c r="AB300" s="468"/>
      <c r="AC300" s="468"/>
      <c r="AD300" s="468"/>
      <c r="AE300" s="468"/>
      <c r="AF300" s="468"/>
    </row>
    <row r="301" spans="1:33" ht="21" customHeight="1">
      <c r="A301" s="465">
        <v>41924</v>
      </c>
      <c r="B301" s="465"/>
      <c r="C301" s="465"/>
      <c r="D301" s="465"/>
      <c r="E301" s="466"/>
      <c r="F301" s="466"/>
      <c r="G301" s="466"/>
      <c r="H301" s="466"/>
      <c r="I301" s="466"/>
      <c r="J301" s="466"/>
      <c r="K301" s="466"/>
      <c r="L301" s="466"/>
      <c r="M301" s="466"/>
      <c r="N301" s="466"/>
      <c r="O301" s="466"/>
      <c r="P301" s="466"/>
      <c r="Q301" s="466"/>
      <c r="R301" s="466"/>
      <c r="S301" s="466"/>
      <c r="T301" s="466"/>
      <c r="U301" s="467"/>
      <c r="V301" s="467"/>
      <c r="W301" s="467"/>
      <c r="X301" s="468"/>
      <c r="Y301" s="468"/>
      <c r="Z301" s="468"/>
      <c r="AA301" s="468"/>
      <c r="AB301" s="468"/>
      <c r="AC301" s="468"/>
      <c r="AD301" s="468"/>
      <c r="AE301" s="468"/>
      <c r="AF301" s="468"/>
    </row>
    <row r="302" spans="1:33" ht="21" customHeight="1">
      <c r="A302" s="465">
        <v>41925</v>
      </c>
      <c r="B302" s="465"/>
      <c r="C302" s="465"/>
      <c r="D302" s="465"/>
      <c r="E302" s="466"/>
      <c r="F302" s="466"/>
      <c r="G302" s="466"/>
      <c r="H302" s="466"/>
      <c r="I302" s="466"/>
      <c r="J302" s="466"/>
      <c r="K302" s="466"/>
      <c r="L302" s="466"/>
      <c r="M302" s="466"/>
      <c r="N302" s="466"/>
      <c r="O302" s="466"/>
      <c r="P302" s="466"/>
      <c r="Q302" s="466"/>
      <c r="R302" s="466"/>
      <c r="S302" s="466"/>
      <c r="T302" s="466"/>
      <c r="U302" s="467"/>
      <c r="V302" s="467"/>
      <c r="W302" s="467"/>
      <c r="X302" s="468"/>
      <c r="Y302" s="468"/>
      <c r="Z302" s="468"/>
      <c r="AA302" s="468"/>
      <c r="AB302" s="468"/>
      <c r="AC302" s="468"/>
      <c r="AD302" s="468"/>
      <c r="AE302" s="468"/>
      <c r="AF302" s="468"/>
    </row>
    <row r="303" spans="1:33" ht="21" customHeight="1">
      <c r="A303" s="465">
        <v>41926</v>
      </c>
      <c r="B303" s="465"/>
      <c r="C303" s="465"/>
      <c r="D303" s="465"/>
      <c r="E303" s="466"/>
      <c r="F303" s="466"/>
      <c r="G303" s="466"/>
      <c r="H303" s="466"/>
      <c r="I303" s="466"/>
      <c r="J303" s="466"/>
      <c r="K303" s="466"/>
      <c r="L303" s="466"/>
      <c r="M303" s="466"/>
      <c r="N303" s="466"/>
      <c r="O303" s="466"/>
      <c r="P303" s="466"/>
      <c r="Q303" s="466"/>
      <c r="R303" s="466"/>
      <c r="S303" s="466"/>
      <c r="T303" s="466"/>
      <c r="U303" s="467"/>
      <c r="V303" s="467"/>
      <c r="W303" s="467"/>
      <c r="X303" s="468"/>
      <c r="Y303" s="468"/>
      <c r="Z303" s="468"/>
      <c r="AA303" s="468"/>
      <c r="AB303" s="468"/>
      <c r="AC303" s="468"/>
      <c r="AD303" s="468"/>
      <c r="AE303" s="468"/>
      <c r="AF303" s="468"/>
    </row>
    <row r="304" spans="1:33" ht="21" customHeight="1">
      <c r="A304" s="465">
        <v>41927</v>
      </c>
      <c r="B304" s="465"/>
      <c r="C304" s="465"/>
      <c r="D304" s="465"/>
      <c r="E304" s="466"/>
      <c r="F304" s="466"/>
      <c r="G304" s="466"/>
      <c r="H304" s="466"/>
      <c r="I304" s="466"/>
      <c r="J304" s="466"/>
      <c r="K304" s="466"/>
      <c r="L304" s="466"/>
      <c r="M304" s="466"/>
      <c r="N304" s="466"/>
      <c r="O304" s="466"/>
      <c r="P304" s="466"/>
      <c r="Q304" s="466"/>
      <c r="R304" s="466"/>
      <c r="S304" s="466"/>
      <c r="T304" s="466"/>
      <c r="U304" s="467"/>
      <c r="V304" s="467"/>
      <c r="W304" s="467"/>
      <c r="X304" s="468"/>
      <c r="Y304" s="468"/>
      <c r="Z304" s="468"/>
      <c r="AA304" s="468"/>
      <c r="AB304" s="468"/>
      <c r="AC304" s="468"/>
      <c r="AD304" s="468"/>
      <c r="AE304" s="468"/>
      <c r="AF304" s="468"/>
    </row>
    <row r="305" spans="1:32" ht="21" customHeight="1">
      <c r="A305" s="465">
        <v>41928</v>
      </c>
      <c r="B305" s="465"/>
      <c r="C305" s="465"/>
      <c r="D305" s="465"/>
      <c r="E305" s="466"/>
      <c r="F305" s="466"/>
      <c r="G305" s="466"/>
      <c r="H305" s="466"/>
      <c r="I305" s="466"/>
      <c r="J305" s="466"/>
      <c r="K305" s="466"/>
      <c r="L305" s="466"/>
      <c r="M305" s="466"/>
      <c r="N305" s="466"/>
      <c r="O305" s="466"/>
      <c r="P305" s="466"/>
      <c r="Q305" s="466"/>
      <c r="R305" s="466"/>
      <c r="S305" s="466"/>
      <c r="T305" s="466"/>
      <c r="U305" s="467"/>
      <c r="V305" s="467"/>
      <c r="W305" s="467"/>
      <c r="X305" s="468"/>
      <c r="Y305" s="468"/>
      <c r="Z305" s="468"/>
      <c r="AA305" s="468"/>
      <c r="AB305" s="468"/>
      <c r="AC305" s="468"/>
      <c r="AD305" s="468"/>
      <c r="AE305" s="468"/>
      <c r="AF305" s="468"/>
    </row>
    <row r="306" spans="1:32" ht="21" customHeight="1">
      <c r="A306" s="465">
        <v>41929</v>
      </c>
      <c r="B306" s="465"/>
      <c r="C306" s="465"/>
      <c r="D306" s="465"/>
      <c r="E306" s="466"/>
      <c r="F306" s="466"/>
      <c r="G306" s="466"/>
      <c r="H306" s="466"/>
      <c r="I306" s="466"/>
      <c r="J306" s="466"/>
      <c r="K306" s="466"/>
      <c r="L306" s="466"/>
      <c r="M306" s="466"/>
      <c r="N306" s="466"/>
      <c r="O306" s="466"/>
      <c r="P306" s="466"/>
      <c r="Q306" s="466"/>
      <c r="R306" s="466"/>
      <c r="S306" s="466"/>
      <c r="T306" s="466"/>
      <c r="U306" s="467"/>
      <c r="V306" s="467"/>
      <c r="W306" s="467"/>
      <c r="X306" s="468"/>
      <c r="Y306" s="468"/>
      <c r="Z306" s="468"/>
      <c r="AA306" s="468"/>
      <c r="AB306" s="468"/>
      <c r="AC306" s="468"/>
      <c r="AD306" s="468"/>
      <c r="AE306" s="468"/>
      <c r="AF306" s="468"/>
    </row>
    <row r="307" spans="1:32" ht="21" customHeight="1">
      <c r="A307" s="465">
        <v>41930</v>
      </c>
      <c r="B307" s="465"/>
      <c r="C307" s="465"/>
      <c r="D307" s="465"/>
      <c r="E307" s="466"/>
      <c r="F307" s="466"/>
      <c r="G307" s="466"/>
      <c r="H307" s="466"/>
      <c r="I307" s="466"/>
      <c r="J307" s="466"/>
      <c r="K307" s="466"/>
      <c r="L307" s="466"/>
      <c r="M307" s="466"/>
      <c r="N307" s="466"/>
      <c r="O307" s="466"/>
      <c r="P307" s="466"/>
      <c r="Q307" s="466"/>
      <c r="R307" s="466"/>
      <c r="S307" s="466"/>
      <c r="T307" s="466"/>
      <c r="U307" s="467"/>
      <c r="V307" s="467"/>
      <c r="W307" s="467"/>
      <c r="X307" s="468"/>
      <c r="Y307" s="468"/>
      <c r="Z307" s="468"/>
      <c r="AA307" s="468"/>
      <c r="AB307" s="468"/>
      <c r="AC307" s="468"/>
      <c r="AD307" s="468"/>
      <c r="AE307" s="468"/>
      <c r="AF307" s="468"/>
    </row>
    <row r="308" spans="1:32" ht="21" customHeight="1">
      <c r="A308" s="465">
        <v>41931</v>
      </c>
      <c r="B308" s="465"/>
      <c r="C308" s="465"/>
      <c r="D308" s="465"/>
      <c r="E308" s="466"/>
      <c r="F308" s="466"/>
      <c r="G308" s="466"/>
      <c r="H308" s="466"/>
      <c r="I308" s="466"/>
      <c r="J308" s="466"/>
      <c r="K308" s="466"/>
      <c r="L308" s="466"/>
      <c r="M308" s="466"/>
      <c r="N308" s="466"/>
      <c r="O308" s="466"/>
      <c r="P308" s="466"/>
      <c r="Q308" s="466"/>
      <c r="R308" s="466"/>
      <c r="S308" s="466"/>
      <c r="T308" s="466"/>
      <c r="U308" s="467"/>
      <c r="V308" s="467"/>
      <c r="W308" s="467"/>
      <c r="X308" s="468"/>
      <c r="Y308" s="468"/>
      <c r="Z308" s="468"/>
      <c r="AA308" s="468"/>
      <c r="AB308" s="468"/>
      <c r="AC308" s="468"/>
      <c r="AD308" s="468"/>
      <c r="AE308" s="468"/>
      <c r="AF308" s="468"/>
    </row>
    <row r="309" spans="1:32" ht="21" customHeight="1">
      <c r="A309" s="465">
        <v>41932</v>
      </c>
      <c r="B309" s="465"/>
      <c r="C309" s="465"/>
      <c r="D309" s="465"/>
      <c r="E309" s="466"/>
      <c r="F309" s="466"/>
      <c r="G309" s="466"/>
      <c r="H309" s="466"/>
      <c r="I309" s="466"/>
      <c r="J309" s="466"/>
      <c r="K309" s="466"/>
      <c r="L309" s="466"/>
      <c r="M309" s="466"/>
      <c r="N309" s="466"/>
      <c r="O309" s="466"/>
      <c r="P309" s="466"/>
      <c r="Q309" s="466"/>
      <c r="R309" s="466"/>
      <c r="S309" s="466"/>
      <c r="T309" s="466"/>
      <c r="U309" s="467"/>
      <c r="V309" s="467"/>
      <c r="W309" s="467"/>
      <c r="X309" s="468"/>
      <c r="Y309" s="468"/>
      <c r="Z309" s="468"/>
      <c r="AA309" s="468"/>
      <c r="AB309" s="468"/>
      <c r="AC309" s="468"/>
      <c r="AD309" s="468"/>
      <c r="AE309" s="468"/>
      <c r="AF309" s="468"/>
    </row>
    <row r="310" spans="1:32" ht="21" customHeight="1">
      <c r="A310" s="465">
        <v>41933</v>
      </c>
      <c r="B310" s="465"/>
      <c r="C310" s="465"/>
      <c r="D310" s="465"/>
      <c r="E310" s="466"/>
      <c r="F310" s="466"/>
      <c r="G310" s="466"/>
      <c r="H310" s="466"/>
      <c r="I310" s="466"/>
      <c r="J310" s="466"/>
      <c r="K310" s="466"/>
      <c r="L310" s="466"/>
      <c r="M310" s="466"/>
      <c r="N310" s="466"/>
      <c r="O310" s="466"/>
      <c r="P310" s="466"/>
      <c r="Q310" s="466"/>
      <c r="R310" s="466"/>
      <c r="S310" s="466"/>
      <c r="T310" s="466"/>
      <c r="U310" s="467"/>
      <c r="V310" s="467"/>
      <c r="W310" s="467"/>
      <c r="X310" s="468"/>
      <c r="Y310" s="468"/>
      <c r="Z310" s="468"/>
      <c r="AA310" s="468"/>
      <c r="AB310" s="468"/>
      <c r="AC310" s="468"/>
      <c r="AD310" s="468"/>
      <c r="AE310" s="468"/>
      <c r="AF310" s="468"/>
    </row>
    <row r="311" spans="1:32" ht="21" customHeight="1">
      <c r="A311" s="465">
        <v>41934</v>
      </c>
      <c r="B311" s="465"/>
      <c r="C311" s="465"/>
      <c r="D311" s="465"/>
      <c r="E311" s="466"/>
      <c r="F311" s="466"/>
      <c r="G311" s="466"/>
      <c r="H311" s="466"/>
      <c r="I311" s="466"/>
      <c r="J311" s="466"/>
      <c r="K311" s="466"/>
      <c r="L311" s="466"/>
      <c r="M311" s="466"/>
      <c r="N311" s="466"/>
      <c r="O311" s="466"/>
      <c r="P311" s="466"/>
      <c r="Q311" s="466"/>
      <c r="R311" s="466"/>
      <c r="S311" s="466"/>
      <c r="T311" s="466"/>
      <c r="U311" s="467"/>
      <c r="V311" s="467"/>
      <c r="W311" s="467"/>
      <c r="X311" s="468"/>
      <c r="Y311" s="468"/>
      <c r="Z311" s="468"/>
      <c r="AA311" s="468"/>
      <c r="AB311" s="468"/>
      <c r="AC311" s="468"/>
      <c r="AD311" s="468"/>
      <c r="AE311" s="468"/>
      <c r="AF311" s="468"/>
    </row>
    <row r="312" spans="1:32" ht="21" customHeight="1">
      <c r="A312" s="465">
        <v>41935</v>
      </c>
      <c r="B312" s="465"/>
      <c r="C312" s="465"/>
      <c r="D312" s="465"/>
      <c r="E312" s="466"/>
      <c r="F312" s="466"/>
      <c r="G312" s="466"/>
      <c r="H312" s="466"/>
      <c r="I312" s="466"/>
      <c r="J312" s="466"/>
      <c r="K312" s="466"/>
      <c r="L312" s="466"/>
      <c r="M312" s="466"/>
      <c r="N312" s="466"/>
      <c r="O312" s="466"/>
      <c r="P312" s="466"/>
      <c r="Q312" s="466"/>
      <c r="R312" s="466"/>
      <c r="S312" s="466"/>
      <c r="T312" s="466"/>
      <c r="U312" s="467"/>
      <c r="V312" s="467"/>
      <c r="W312" s="467"/>
      <c r="X312" s="468"/>
      <c r="Y312" s="468"/>
      <c r="Z312" s="468"/>
      <c r="AA312" s="468"/>
      <c r="AB312" s="468"/>
      <c r="AC312" s="468"/>
      <c r="AD312" s="468"/>
      <c r="AE312" s="468"/>
      <c r="AF312" s="468"/>
    </row>
    <row r="313" spans="1:32" ht="21" customHeight="1">
      <c r="A313" s="465">
        <v>41936</v>
      </c>
      <c r="B313" s="465"/>
      <c r="C313" s="465"/>
      <c r="D313" s="465"/>
      <c r="E313" s="466"/>
      <c r="F313" s="466"/>
      <c r="G313" s="466"/>
      <c r="H313" s="466"/>
      <c r="I313" s="466"/>
      <c r="J313" s="466"/>
      <c r="K313" s="466"/>
      <c r="L313" s="466"/>
      <c r="M313" s="466"/>
      <c r="N313" s="466"/>
      <c r="O313" s="466"/>
      <c r="P313" s="466"/>
      <c r="Q313" s="466"/>
      <c r="R313" s="466"/>
      <c r="S313" s="466"/>
      <c r="T313" s="466"/>
      <c r="U313" s="467"/>
      <c r="V313" s="467"/>
      <c r="W313" s="467"/>
      <c r="X313" s="468"/>
      <c r="Y313" s="468"/>
      <c r="Z313" s="468"/>
      <c r="AA313" s="468"/>
      <c r="AB313" s="468"/>
      <c r="AC313" s="468"/>
      <c r="AD313" s="468"/>
      <c r="AE313" s="468"/>
      <c r="AF313" s="468"/>
    </row>
    <row r="314" spans="1:32" ht="21" customHeight="1">
      <c r="A314" s="465">
        <v>41937</v>
      </c>
      <c r="B314" s="465"/>
      <c r="C314" s="465"/>
      <c r="D314" s="465"/>
      <c r="E314" s="466"/>
      <c r="F314" s="466"/>
      <c r="G314" s="466"/>
      <c r="H314" s="466"/>
      <c r="I314" s="466"/>
      <c r="J314" s="466"/>
      <c r="K314" s="466"/>
      <c r="L314" s="466"/>
      <c r="M314" s="466"/>
      <c r="N314" s="466"/>
      <c r="O314" s="466"/>
      <c r="P314" s="466"/>
      <c r="Q314" s="466"/>
      <c r="R314" s="466"/>
      <c r="S314" s="466"/>
      <c r="T314" s="466"/>
      <c r="U314" s="467"/>
      <c r="V314" s="467"/>
      <c r="W314" s="467"/>
      <c r="X314" s="468"/>
      <c r="Y314" s="468"/>
      <c r="Z314" s="468"/>
      <c r="AA314" s="468"/>
      <c r="AB314" s="468"/>
      <c r="AC314" s="468"/>
      <c r="AD314" s="468"/>
      <c r="AE314" s="468"/>
      <c r="AF314" s="468"/>
    </row>
    <row r="315" spans="1:32" ht="21" customHeight="1">
      <c r="A315" s="465">
        <v>41938</v>
      </c>
      <c r="B315" s="465"/>
      <c r="C315" s="465"/>
      <c r="D315" s="465"/>
      <c r="E315" s="466"/>
      <c r="F315" s="466"/>
      <c r="G315" s="466"/>
      <c r="H315" s="466"/>
      <c r="I315" s="466"/>
      <c r="J315" s="466"/>
      <c r="K315" s="466"/>
      <c r="L315" s="466"/>
      <c r="M315" s="466"/>
      <c r="N315" s="466"/>
      <c r="O315" s="466"/>
      <c r="P315" s="466"/>
      <c r="Q315" s="466"/>
      <c r="R315" s="466"/>
      <c r="S315" s="466"/>
      <c r="T315" s="466"/>
      <c r="U315" s="467"/>
      <c r="V315" s="467"/>
      <c r="W315" s="467"/>
      <c r="X315" s="468"/>
      <c r="Y315" s="468"/>
      <c r="Z315" s="468"/>
      <c r="AA315" s="468"/>
      <c r="AB315" s="468"/>
      <c r="AC315" s="468"/>
      <c r="AD315" s="468"/>
      <c r="AE315" s="468"/>
      <c r="AF315" s="468"/>
    </row>
    <row r="316" spans="1:32" ht="21" customHeight="1">
      <c r="A316" s="465">
        <v>41939</v>
      </c>
      <c r="B316" s="465"/>
      <c r="C316" s="465"/>
      <c r="D316" s="465"/>
      <c r="E316" s="466"/>
      <c r="F316" s="466"/>
      <c r="G316" s="466"/>
      <c r="H316" s="466"/>
      <c r="I316" s="466"/>
      <c r="J316" s="466"/>
      <c r="K316" s="466"/>
      <c r="L316" s="466"/>
      <c r="M316" s="466"/>
      <c r="N316" s="466"/>
      <c r="O316" s="466"/>
      <c r="P316" s="466"/>
      <c r="Q316" s="466"/>
      <c r="R316" s="466"/>
      <c r="S316" s="466"/>
      <c r="T316" s="466"/>
      <c r="U316" s="467"/>
      <c r="V316" s="467"/>
      <c r="W316" s="467"/>
      <c r="X316" s="468"/>
      <c r="Y316" s="468"/>
      <c r="Z316" s="468"/>
      <c r="AA316" s="468"/>
      <c r="AB316" s="468"/>
      <c r="AC316" s="468"/>
      <c r="AD316" s="468"/>
      <c r="AE316" s="468"/>
      <c r="AF316" s="468"/>
    </row>
    <row r="317" spans="1:32" ht="21" customHeight="1">
      <c r="A317" s="465">
        <v>41940</v>
      </c>
      <c r="B317" s="465"/>
      <c r="C317" s="465"/>
      <c r="D317" s="465"/>
      <c r="E317" s="466"/>
      <c r="F317" s="466"/>
      <c r="G317" s="466"/>
      <c r="H317" s="466"/>
      <c r="I317" s="466"/>
      <c r="J317" s="466"/>
      <c r="K317" s="466"/>
      <c r="L317" s="466"/>
      <c r="M317" s="466"/>
      <c r="N317" s="466"/>
      <c r="O317" s="466"/>
      <c r="P317" s="466"/>
      <c r="Q317" s="466"/>
      <c r="R317" s="466"/>
      <c r="S317" s="466"/>
      <c r="T317" s="466"/>
      <c r="U317" s="467"/>
      <c r="V317" s="467"/>
      <c r="W317" s="467"/>
      <c r="X317" s="468"/>
      <c r="Y317" s="468"/>
      <c r="Z317" s="468"/>
      <c r="AA317" s="468"/>
      <c r="AB317" s="468"/>
      <c r="AC317" s="468"/>
      <c r="AD317" s="468"/>
      <c r="AE317" s="468"/>
      <c r="AF317" s="468"/>
    </row>
    <row r="318" spans="1:32" ht="21" customHeight="1">
      <c r="A318" s="465">
        <v>41941</v>
      </c>
      <c r="B318" s="465"/>
      <c r="C318" s="465"/>
      <c r="D318" s="465"/>
      <c r="E318" s="466"/>
      <c r="F318" s="466"/>
      <c r="G318" s="466"/>
      <c r="H318" s="466"/>
      <c r="I318" s="466"/>
      <c r="J318" s="466"/>
      <c r="K318" s="466"/>
      <c r="L318" s="466"/>
      <c r="M318" s="466"/>
      <c r="N318" s="466"/>
      <c r="O318" s="466"/>
      <c r="P318" s="466"/>
      <c r="Q318" s="466"/>
      <c r="R318" s="466"/>
      <c r="S318" s="466"/>
      <c r="T318" s="466"/>
      <c r="U318" s="467"/>
      <c r="V318" s="467"/>
      <c r="W318" s="467"/>
      <c r="X318" s="468"/>
      <c r="Y318" s="468"/>
      <c r="Z318" s="468"/>
      <c r="AA318" s="468"/>
      <c r="AB318" s="468"/>
      <c r="AC318" s="468"/>
      <c r="AD318" s="468"/>
      <c r="AE318" s="468"/>
      <c r="AF318" s="468"/>
    </row>
    <row r="319" spans="1:32" ht="21" customHeight="1">
      <c r="A319" s="465">
        <v>41942</v>
      </c>
      <c r="B319" s="465"/>
      <c r="C319" s="465"/>
      <c r="D319" s="465"/>
      <c r="E319" s="466"/>
      <c r="F319" s="466"/>
      <c r="G319" s="466"/>
      <c r="H319" s="466"/>
      <c r="I319" s="466"/>
      <c r="J319" s="466"/>
      <c r="K319" s="466"/>
      <c r="L319" s="466"/>
      <c r="M319" s="466"/>
      <c r="N319" s="466"/>
      <c r="O319" s="466"/>
      <c r="P319" s="466"/>
      <c r="Q319" s="466"/>
      <c r="R319" s="466"/>
      <c r="S319" s="466"/>
      <c r="T319" s="466"/>
      <c r="U319" s="467"/>
      <c r="V319" s="467"/>
      <c r="W319" s="467"/>
      <c r="X319" s="468"/>
      <c r="Y319" s="468"/>
      <c r="Z319" s="468"/>
      <c r="AA319" s="468"/>
      <c r="AB319" s="468"/>
      <c r="AC319" s="468"/>
      <c r="AD319" s="468"/>
      <c r="AE319" s="468"/>
      <c r="AF319" s="468"/>
    </row>
    <row r="320" spans="1:32" ht="21" customHeight="1">
      <c r="A320" s="465">
        <v>41943</v>
      </c>
      <c r="B320" s="465"/>
      <c r="C320" s="465"/>
      <c r="D320" s="465"/>
      <c r="E320" s="466"/>
      <c r="F320" s="466"/>
      <c r="G320" s="466"/>
      <c r="H320" s="466"/>
      <c r="I320" s="466"/>
      <c r="J320" s="466"/>
      <c r="K320" s="466"/>
      <c r="L320" s="466"/>
      <c r="M320" s="466"/>
      <c r="N320" s="466"/>
      <c r="O320" s="466"/>
      <c r="P320" s="466"/>
      <c r="Q320" s="466"/>
      <c r="R320" s="466"/>
      <c r="S320" s="466"/>
      <c r="T320" s="466"/>
      <c r="U320" s="467"/>
      <c r="V320" s="467"/>
      <c r="W320" s="467"/>
      <c r="X320" s="468"/>
      <c r="Y320" s="468"/>
      <c r="Z320" s="468"/>
      <c r="AA320" s="468"/>
      <c r="AB320" s="468"/>
      <c r="AC320" s="468"/>
      <c r="AD320" s="468"/>
      <c r="AE320" s="468"/>
      <c r="AF320" s="468"/>
    </row>
    <row r="321" spans="1:33" ht="21" customHeight="1">
      <c r="A321" s="461" t="s">
        <v>188</v>
      </c>
      <c r="B321" s="461"/>
      <c r="C321" s="461"/>
      <c r="D321" s="461"/>
      <c r="E321" s="461"/>
      <c r="F321" s="461"/>
      <c r="G321" s="461"/>
      <c r="H321" s="461"/>
      <c r="I321" s="461"/>
      <c r="J321" s="461"/>
      <c r="K321" s="461"/>
      <c r="L321" s="461"/>
      <c r="M321" s="461"/>
      <c r="N321" s="461"/>
      <c r="O321" s="461"/>
      <c r="P321" s="461"/>
      <c r="Q321" s="461"/>
      <c r="R321" s="461"/>
      <c r="S321" s="461"/>
      <c r="T321" s="461"/>
      <c r="U321" s="462">
        <f>SUM(U290:W320)</f>
        <v>0</v>
      </c>
      <c r="V321" s="462"/>
      <c r="W321" s="462"/>
      <c r="X321" s="463">
        <f>SUM(X290:Z320)</f>
        <v>0</v>
      </c>
      <c r="Y321" s="463"/>
      <c r="Z321" s="463"/>
      <c r="AA321" s="463">
        <f>SUM(AA290:AC320)</f>
        <v>0</v>
      </c>
      <c r="AB321" s="463"/>
      <c r="AC321" s="463"/>
      <c r="AD321" s="464">
        <f>SUM(AD290:AF320)</f>
        <v>0</v>
      </c>
      <c r="AE321" s="464"/>
      <c r="AF321" s="464"/>
      <c r="AG321" s="74" t="s">
        <v>189</v>
      </c>
    </row>
    <row r="322" spans="1:33" ht="21" customHeight="1">
      <c r="A322" s="465">
        <v>41944</v>
      </c>
      <c r="B322" s="465"/>
      <c r="C322" s="465"/>
      <c r="D322" s="465"/>
      <c r="E322" s="466"/>
      <c r="F322" s="466"/>
      <c r="G322" s="466"/>
      <c r="H322" s="466"/>
      <c r="I322" s="466"/>
      <c r="J322" s="466"/>
      <c r="K322" s="466"/>
      <c r="L322" s="466"/>
      <c r="M322" s="466"/>
      <c r="N322" s="466"/>
      <c r="O322" s="466"/>
      <c r="P322" s="466"/>
      <c r="Q322" s="466"/>
      <c r="R322" s="466"/>
      <c r="S322" s="466"/>
      <c r="T322" s="466"/>
      <c r="U322" s="467"/>
      <c r="V322" s="467"/>
      <c r="W322" s="467"/>
      <c r="X322" s="468"/>
      <c r="Y322" s="468"/>
      <c r="Z322" s="468"/>
      <c r="AA322" s="468"/>
      <c r="AB322" s="468"/>
      <c r="AC322" s="468"/>
      <c r="AD322" s="468"/>
      <c r="AE322" s="468"/>
      <c r="AF322" s="468"/>
    </row>
    <row r="323" spans="1:33" ht="21" customHeight="1">
      <c r="A323" s="465">
        <v>41945</v>
      </c>
      <c r="B323" s="465"/>
      <c r="C323" s="465"/>
      <c r="D323" s="465"/>
      <c r="E323" s="466"/>
      <c r="F323" s="466"/>
      <c r="G323" s="466"/>
      <c r="H323" s="466"/>
      <c r="I323" s="466"/>
      <c r="J323" s="466"/>
      <c r="K323" s="466"/>
      <c r="L323" s="466"/>
      <c r="M323" s="466"/>
      <c r="N323" s="466"/>
      <c r="O323" s="466"/>
      <c r="P323" s="466"/>
      <c r="Q323" s="466"/>
      <c r="R323" s="466"/>
      <c r="S323" s="466"/>
      <c r="T323" s="466"/>
      <c r="U323" s="467"/>
      <c r="V323" s="467"/>
      <c r="W323" s="467"/>
      <c r="X323" s="468"/>
      <c r="Y323" s="468"/>
      <c r="Z323" s="468"/>
      <c r="AA323" s="468"/>
      <c r="AB323" s="468"/>
      <c r="AC323" s="468"/>
      <c r="AD323" s="468"/>
      <c r="AE323" s="468"/>
      <c r="AF323" s="468"/>
    </row>
    <row r="324" spans="1:33" ht="21" customHeight="1">
      <c r="A324" s="465">
        <v>41946</v>
      </c>
      <c r="B324" s="465"/>
      <c r="C324" s="465"/>
      <c r="D324" s="465"/>
      <c r="E324" s="466"/>
      <c r="F324" s="466"/>
      <c r="G324" s="466"/>
      <c r="H324" s="466"/>
      <c r="I324" s="466"/>
      <c r="J324" s="466"/>
      <c r="K324" s="466"/>
      <c r="L324" s="466"/>
      <c r="M324" s="466"/>
      <c r="N324" s="466"/>
      <c r="O324" s="466"/>
      <c r="P324" s="466"/>
      <c r="Q324" s="466"/>
      <c r="R324" s="466"/>
      <c r="S324" s="466"/>
      <c r="T324" s="466"/>
      <c r="U324" s="467"/>
      <c r="V324" s="467"/>
      <c r="W324" s="467"/>
      <c r="X324" s="468"/>
      <c r="Y324" s="468"/>
      <c r="Z324" s="468"/>
      <c r="AA324" s="468"/>
      <c r="AB324" s="468"/>
      <c r="AC324" s="468"/>
      <c r="AD324" s="468"/>
      <c r="AE324" s="468"/>
      <c r="AF324" s="468"/>
    </row>
    <row r="325" spans="1:33" ht="21" customHeight="1">
      <c r="A325" s="465">
        <v>41947</v>
      </c>
      <c r="B325" s="465"/>
      <c r="C325" s="465"/>
      <c r="D325" s="465"/>
      <c r="E325" s="466"/>
      <c r="F325" s="466"/>
      <c r="G325" s="466"/>
      <c r="H325" s="466"/>
      <c r="I325" s="466"/>
      <c r="J325" s="466"/>
      <c r="K325" s="466"/>
      <c r="L325" s="466"/>
      <c r="M325" s="466"/>
      <c r="N325" s="466"/>
      <c r="O325" s="466"/>
      <c r="P325" s="466"/>
      <c r="Q325" s="466"/>
      <c r="R325" s="466"/>
      <c r="S325" s="466"/>
      <c r="T325" s="466"/>
      <c r="U325" s="467"/>
      <c r="V325" s="467"/>
      <c r="W325" s="467"/>
      <c r="X325" s="468"/>
      <c r="Y325" s="468"/>
      <c r="Z325" s="468"/>
      <c r="AA325" s="468"/>
      <c r="AB325" s="468"/>
      <c r="AC325" s="468"/>
      <c r="AD325" s="468"/>
      <c r="AE325" s="468"/>
      <c r="AF325" s="468"/>
    </row>
    <row r="326" spans="1:33" ht="21" customHeight="1">
      <c r="A326" s="465">
        <v>41948</v>
      </c>
      <c r="B326" s="465"/>
      <c r="C326" s="465"/>
      <c r="D326" s="465"/>
      <c r="E326" s="466"/>
      <c r="F326" s="466"/>
      <c r="G326" s="466"/>
      <c r="H326" s="466"/>
      <c r="I326" s="466"/>
      <c r="J326" s="466"/>
      <c r="K326" s="466"/>
      <c r="L326" s="466"/>
      <c r="M326" s="466"/>
      <c r="N326" s="466"/>
      <c r="O326" s="466"/>
      <c r="P326" s="466"/>
      <c r="Q326" s="466"/>
      <c r="R326" s="466"/>
      <c r="S326" s="466"/>
      <c r="T326" s="466"/>
      <c r="U326" s="467"/>
      <c r="V326" s="467"/>
      <c r="W326" s="467"/>
      <c r="X326" s="468"/>
      <c r="Y326" s="468"/>
      <c r="Z326" s="468"/>
      <c r="AA326" s="468"/>
      <c r="AB326" s="468"/>
      <c r="AC326" s="468"/>
      <c r="AD326" s="468"/>
      <c r="AE326" s="468"/>
      <c r="AF326" s="468"/>
    </row>
    <row r="327" spans="1:33" ht="21" customHeight="1">
      <c r="A327" s="465">
        <v>41949</v>
      </c>
      <c r="B327" s="465"/>
      <c r="C327" s="465"/>
      <c r="D327" s="465"/>
      <c r="E327" s="466"/>
      <c r="F327" s="466"/>
      <c r="G327" s="466"/>
      <c r="H327" s="466"/>
      <c r="I327" s="466"/>
      <c r="J327" s="466"/>
      <c r="K327" s="466"/>
      <c r="L327" s="466"/>
      <c r="M327" s="466"/>
      <c r="N327" s="466"/>
      <c r="O327" s="466"/>
      <c r="P327" s="466"/>
      <c r="Q327" s="466"/>
      <c r="R327" s="466"/>
      <c r="S327" s="466"/>
      <c r="T327" s="466"/>
      <c r="U327" s="467"/>
      <c r="V327" s="467"/>
      <c r="W327" s="467"/>
      <c r="X327" s="468"/>
      <c r="Y327" s="468"/>
      <c r="Z327" s="468"/>
      <c r="AA327" s="468"/>
      <c r="AB327" s="468"/>
      <c r="AC327" s="468"/>
      <c r="AD327" s="468"/>
      <c r="AE327" s="468"/>
      <c r="AF327" s="468"/>
    </row>
    <row r="328" spans="1:33" ht="21" customHeight="1">
      <c r="A328" s="465">
        <v>41950</v>
      </c>
      <c r="B328" s="465"/>
      <c r="C328" s="465"/>
      <c r="D328" s="465"/>
      <c r="E328" s="466"/>
      <c r="F328" s="466"/>
      <c r="G328" s="466"/>
      <c r="H328" s="466"/>
      <c r="I328" s="466"/>
      <c r="J328" s="466"/>
      <c r="K328" s="466"/>
      <c r="L328" s="466"/>
      <c r="M328" s="466"/>
      <c r="N328" s="466"/>
      <c r="O328" s="466"/>
      <c r="P328" s="466"/>
      <c r="Q328" s="466"/>
      <c r="R328" s="466"/>
      <c r="S328" s="466"/>
      <c r="T328" s="466"/>
      <c r="U328" s="467"/>
      <c r="V328" s="467"/>
      <c r="W328" s="467"/>
      <c r="X328" s="468"/>
      <c r="Y328" s="468"/>
      <c r="Z328" s="468"/>
      <c r="AA328" s="468"/>
      <c r="AB328" s="468"/>
      <c r="AC328" s="468"/>
      <c r="AD328" s="468"/>
      <c r="AE328" s="468"/>
      <c r="AF328" s="468"/>
    </row>
    <row r="329" spans="1:33" ht="21" customHeight="1">
      <c r="A329" s="465">
        <v>41951</v>
      </c>
      <c r="B329" s="465"/>
      <c r="C329" s="465"/>
      <c r="D329" s="465"/>
      <c r="E329" s="466"/>
      <c r="F329" s="466"/>
      <c r="G329" s="466"/>
      <c r="H329" s="466"/>
      <c r="I329" s="466"/>
      <c r="J329" s="466"/>
      <c r="K329" s="466"/>
      <c r="L329" s="466"/>
      <c r="M329" s="466"/>
      <c r="N329" s="466"/>
      <c r="O329" s="466"/>
      <c r="P329" s="466"/>
      <c r="Q329" s="466"/>
      <c r="R329" s="466"/>
      <c r="S329" s="466"/>
      <c r="T329" s="466"/>
      <c r="U329" s="467"/>
      <c r="V329" s="467"/>
      <c r="W329" s="467"/>
      <c r="X329" s="468"/>
      <c r="Y329" s="468"/>
      <c r="Z329" s="468"/>
      <c r="AA329" s="468"/>
      <c r="AB329" s="468"/>
      <c r="AC329" s="468"/>
      <c r="AD329" s="468"/>
      <c r="AE329" s="468"/>
      <c r="AF329" s="468"/>
    </row>
    <row r="330" spans="1:33" ht="21" customHeight="1">
      <c r="A330" s="465">
        <v>41952</v>
      </c>
      <c r="B330" s="465"/>
      <c r="C330" s="465"/>
      <c r="D330" s="465"/>
      <c r="E330" s="466"/>
      <c r="F330" s="466"/>
      <c r="G330" s="466"/>
      <c r="H330" s="466"/>
      <c r="I330" s="466"/>
      <c r="J330" s="466"/>
      <c r="K330" s="466"/>
      <c r="L330" s="466"/>
      <c r="M330" s="466"/>
      <c r="N330" s="466"/>
      <c r="O330" s="466"/>
      <c r="P330" s="466"/>
      <c r="Q330" s="466"/>
      <c r="R330" s="466"/>
      <c r="S330" s="466"/>
      <c r="T330" s="466"/>
      <c r="U330" s="467"/>
      <c r="V330" s="467"/>
      <c r="W330" s="467"/>
      <c r="X330" s="468"/>
      <c r="Y330" s="468"/>
      <c r="Z330" s="468"/>
      <c r="AA330" s="468"/>
      <c r="AB330" s="468"/>
      <c r="AC330" s="468"/>
      <c r="AD330" s="468"/>
      <c r="AE330" s="468"/>
      <c r="AF330" s="468"/>
    </row>
    <row r="331" spans="1:33" ht="21" customHeight="1">
      <c r="A331" s="465">
        <v>41953</v>
      </c>
      <c r="B331" s="465"/>
      <c r="C331" s="465"/>
      <c r="D331" s="465"/>
      <c r="E331" s="466"/>
      <c r="F331" s="466"/>
      <c r="G331" s="466"/>
      <c r="H331" s="466"/>
      <c r="I331" s="466"/>
      <c r="J331" s="466"/>
      <c r="K331" s="466"/>
      <c r="L331" s="466"/>
      <c r="M331" s="466"/>
      <c r="N331" s="466"/>
      <c r="O331" s="466"/>
      <c r="P331" s="466"/>
      <c r="Q331" s="466"/>
      <c r="R331" s="466"/>
      <c r="S331" s="466"/>
      <c r="T331" s="466"/>
      <c r="U331" s="467"/>
      <c r="V331" s="467"/>
      <c r="W331" s="467"/>
      <c r="X331" s="468"/>
      <c r="Y331" s="468"/>
      <c r="Z331" s="468"/>
      <c r="AA331" s="468"/>
      <c r="AB331" s="468"/>
      <c r="AC331" s="468"/>
      <c r="AD331" s="468"/>
      <c r="AE331" s="468"/>
      <c r="AF331" s="468"/>
    </row>
    <row r="332" spans="1:33" ht="21" customHeight="1">
      <c r="A332" s="465">
        <v>41954</v>
      </c>
      <c r="B332" s="465"/>
      <c r="C332" s="465"/>
      <c r="D332" s="465"/>
      <c r="E332" s="466"/>
      <c r="F332" s="466"/>
      <c r="G332" s="466"/>
      <c r="H332" s="466"/>
      <c r="I332" s="466"/>
      <c r="J332" s="466"/>
      <c r="K332" s="466"/>
      <c r="L332" s="466"/>
      <c r="M332" s="466"/>
      <c r="N332" s="466"/>
      <c r="O332" s="466"/>
      <c r="P332" s="466"/>
      <c r="Q332" s="466"/>
      <c r="R332" s="466"/>
      <c r="S332" s="466"/>
      <c r="T332" s="466"/>
      <c r="U332" s="467"/>
      <c r="V332" s="467"/>
      <c r="W332" s="467"/>
      <c r="X332" s="468"/>
      <c r="Y332" s="468"/>
      <c r="Z332" s="468"/>
      <c r="AA332" s="468"/>
      <c r="AB332" s="468"/>
      <c r="AC332" s="468"/>
      <c r="AD332" s="468"/>
      <c r="AE332" s="468"/>
      <c r="AF332" s="468"/>
    </row>
    <row r="333" spans="1:33" ht="21" customHeight="1">
      <c r="A333" s="465">
        <v>41955</v>
      </c>
      <c r="B333" s="465"/>
      <c r="C333" s="465"/>
      <c r="D333" s="465"/>
      <c r="E333" s="466"/>
      <c r="F333" s="466"/>
      <c r="G333" s="466"/>
      <c r="H333" s="466"/>
      <c r="I333" s="466"/>
      <c r="J333" s="466"/>
      <c r="K333" s="466"/>
      <c r="L333" s="466"/>
      <c r="M333" s="466"/>
      <c r="N333" s="466"/>
      <c r="O333" s="466"/>
      <c r="P333" s="466"/>
      <c r="Q333" s="466"/>
      <c r="R333" s="466"/>
      <c r="S333" s="466"/>
      <c r="T333" s="466"/>
      <c r="U333" s="467"/>
      <c r="V333" s="467"/>
      <c r="W333" s="467"/>
      <c r="X333" s="468"/>
      <c r="Y333" s="468"/>
      <c r="Z333" s="468"/>
      <c r="AA333" s="468"/>
      <c r="AB333" s="468"/>
      <c r="AC333" s="468"/>
      <c r="AD333" s="468"/>
      <c r="AE333" s="468"/>
      <c r="AF333" s="468"/>
    </row>
    <row r="334" spans="1:33" ht="21" customHeight="1">
      <c r="A334" s="465">
        <v>41956</v>
      </c>
      <c r="B334" s="465"/>
      <c r="C334" s="465"/>
      <c r="D334" s="465"/>
      <c r="E334" s="466"/>
      <c r="F334" s="466"/>
      <c r="G334" s="466"/>
      <c r="H334" s="466"/>
      <c r="I334" s="466"/>
      <c r="J334" s="466"/>
      <c r="K334" s="466"/>
      <c r="L334" s="466"/>
      <c r="M334" s="466"/>
      <c r="N334" s="466"/>
      <c r="O334" s="466"/>
      <c r="P334" s="466"/>
      <c r="Q334" s="466"/>
      <c r="R334" s="466"/>
      <c r="S334" s="466"/>
      <c r="T334" s="466"/>
      <c r="U334" s="467"/>
      <c r="V334" s="467"/>
      <c r="W334" s="467"/>
      <c r="X334" s="468"/>
      <c r="Y334" s="468"/>
      <c r="Z334" s="468"/>
      <c r="AA334" s="468"/>
      <c r="AB334" s="468"/>
      <c r="AC334" s="468"/>
      <c r="AD334" s="468"/>
      <c r="AE334" s="468"/>
      <c r="AF334" s="468"/>
    </row>
    <row r="335" spans="1:33" ht="21" customHeight="1">
      <c r="A335" s="465">
        <v>41957</v>
      </c>
      <c r="B335" s="465"/>
      <c r="C335" s="465"/>
      <c r="D335" s="465"/>
      <c r="E335" s="466"/>
      <c r="F335" s="466"/>
      <c r="G335" s="466"/>
      <c r="H335" s="466"/>
      <c r="I335" s="466"/>
      <c r="J335" s="466"/>
      <c r="K335" s="466"/>
      <c r="L335" s="466"/>
      <c r="M335" s="466"/>
      <c r="N335" s="466"/>
      <c r="O335" s="466"/>
      <c r="P335" s="466"/>
      <c r="Q335" s="466"/>
      <c r="R335" s="466"/>
      <c r="S335" s="466"/>
      <c r="T335" s="466"/>
      <c r="U335" s="467"/>
      <c r="V335" s="467"/>
      <c r="W335" s="467"/>
      <c r="X335" s="468"/>
      <c r="Y335" s="468"/>
      <c r="Z335" s="468"/>
      <c r="AA335" s="468"/>
      <c r="AB335" s="468"/>
      <c r="AC335" s="468"/>
      <c r="AD335" s="468"/>
      <c r="AE335" s="468"/>
      <c r="AF335" s="468"/>
    </row>
    <row r="336" spans="1:33" ht="21" customHeight="1">
      <c r="A336" s="465">
        <v>41958</v>
      </c>
      <c r="B336" s="465"/>
      <c r="C336" s="465"/>
      <c r="D336" s="465"/>
      <c r="E336" s="466"/>
      <c r="F336" s="466"/>
      <c r="G336" s="466"/>
      <c r="H336" s="466"/>
      <c r="I336" s="466"/>
      <c r="J336" s="466"/>
      <c r="K336" s="466"/>
      <c r="L336" s="466"/>
      <c r="M336" s="466"/>
      <c r="N336" s="466"/>
      <c r="O336" s="466"/>
      <c r="P336" s="466"/>
      <c r="Q336" s="466"/>
      <c r="R336" s="466"/>
      <c r="S336" s="466"/>
      <c r="T336" s="466"/>
      <c r="U336" s="467"/>
      <c r="V336" s="467"/>
      <c r="W336" s="467"/>
      <c r="X336" s="468"/>
      <c r="Y336" s="468"/>
      <c r="Z336" s="468"/>
      <c r="AA336" s="468"/>
      <c r="AB336" s="468"/>
      <c r="AC336" s="468"/>
      <c r="AD336" s="468"/>
      <c r="AE336" s="468"/>
      <c r="AF336" s="468"/>
    </row>
    <row r="337" spans="1:33" ht="21" customHeight="1">
      <c r="A337" s="465">
        <v>41959</v>
      </c>
      <c r="B337" s="465"/>
      <c r="C337" s="465"/>
      <c r="D337" s="465"/>
      <c r="E337" s="466"/>
      <c r="F337" s="466"/>
      <c r="G337" s="466"/>
      <c r="H337" s="466"/>
      <c r="I337" s="466"/>
      <c r="J337" s="466"/>
      <c r="K337" s="466"/>
      <c r="L337" s="466"/>
      <c r="M337" s="466"/>
      <c r="N337" s="466"/>
      <c r="O337" s="466"/>
      <c r="P337" s="466"/>
      <c r="Q337" s="466"/>
      <c r="R337" s="466"/>
      <c r="S337" s="466"/>
      <c r="T337" s="466"/>
      <c r="U337" s="467"/>
      <c r="V337" s="467"/>
      <c r="W337" s="467"/>
      <c r="X337" s="468"/>
      <c r="Y337" s="468"/>
      <c r="Z337" s="468"/>
      <c r="AA337" s="468"/>
      <c r="AB337" s="468"/>
      <c r="AC337" s="468"/>
      <c r="AD337" s="468"/>
      <c r="AE337" s="468"/>
      <c r="AF337" s="468"/>
    </row>
    <row r="338" spans="1:33" ht="21" customHeight="1">
      <c r="A338" s="465">
        <v>41960</v>
      </c>
      <c r="B338" s="465"/>
      <c r="C338" s="465"/>
      <c r="D338" s="465"/>
      <c r="E338" s="466"/>
      <c r="F338" s="466"/>
      <c r="G338" s="466"/>
      <c r="H338" s="466"/>
      <c r="I338" s="466"/>
      <c r="J338" s="466"/>
      <c r="K338" s="466"/>
      <c r="L338" s="466"/>
      <c r="M338" s="466"/>
      <c r="N338" s="466"/>
      <c r="O338" s="466"/>
      <c r="P338" s="466"/>
      <c r="Q338" s="466"/>
      <c r="R338" s="466"/>
      <c r="S338" s="466"/>
      <c r="T338" s="466"/>
      <c r="U338" s="467"/>
      <c r="V338" s="467"/>
      <c r="W338" s="467"/>
      <c r="X338" s="468"/>
      <c r="Y338" s="468"/>
      <c r="Z338" s="468"/>
      <c r="AA338" s="468"/>
      <c r="AB338" s="468"/>
      <c r="AC338" s="468"/>
      <c r="AD338" s="468"/>
      <c r="AE338" s="468"/>
      <c r="AF338" s="468"/>
    </row>
    <row r="339" spans="1:33" ht="21" customHeight="1">
      <c r="A339" s="465">
        <v>41961</v>
      </c>
      <c r="B339" s="465"/>
      <c r="C339" s="465"/>
      <c r="D339" s="465"/>
      <c r="E339" s="466"/>
      <c r="F339" s="466"/>
      <c r="G339" s="466"/>
      <c r="H339" s="466"/>
      <c r="I339" s="466"/>
      <c r="J339" s="466"/>
      <c r="K339" s="466"/>
      <c r="L339" s="466"/>
      <c r="M339" s="466"/>
      <c r="N339" s="466"/>
      <c r="O339" s="466"/>
      <c r="P339" s="466"/>
      <c r="Q339" s="466"/>
      <c r="R339" s="466"/>
      <c r="S339" s="466"/>
      <c r="T339" s="466"/>
      <c r="U339" s="467"/>
      <c r="V339" s="467"/>
      <c r="W339" s="467"/>
      <c r="X339" s="468"/>
      <c r="Y339" s="468"/>
      <c r="Z339" s="468"/>
      <c r="AA339" s="468"/>
      <c r="AB339" s="468"/>
      <c r="AC339" s="468"/>
      <c r="AD339" s="468"/>
      <c r="AE339" s="468"/>
      <c r="AF339" s="468"/>
    </row>
    <row r="340" spans="1:33" ht="21" customHeight="1">
      <c r="A340" s="465">
        <v>41962</v>
      </c>
      <c r="B340" s="465"/>
      <c r="C340" s="465"/>
      <c r="D340" s="465"/>
      <c r="E340" s="466"/>
      <c r="F340" s="466"/>
      <c r="G340" s="466"/>
      <c r="H340" s="466"/>
      <c r="I340" s="466"/>
      <c r="J340" s="466"/>
      <c r="K340" s="466"/>
      <c r="L340" s="466"/>
      <c r="M340" s="466"/>
      <c r="N340" s="466"/>
      <c r="O340" s="466"/>
      <c r="P340" s="466"/>
      <c r="Q340" s="466"/>
      <c r="R340" s="466"/>
      <c r="S340" s="466"/>
      <c r="T340" s="466"/>
      <c r="U340" s="467"/>
      <c r="V340" s="467"/>
      <c r="W340" s="467"/>
      <c r="X340" s="468"/>
      <c r="Y340" s="468"/>
      <c r="Z340" s="468"/>
      <c r="AA340" s="468"/>
      <c r="AB340" s="468"/>
      <c r="AC340" s="468"/>
      <c r="AD340" s="468"/>
      <c r="AE340" s="468"/>
      <c r="AF340" s="468"/>
    </row>
    <row r="341" spans="1:33" ht="21" customHeight="1">
      <c r="A341" s="465">
        <v>41963</v>
      </c>
      <c r="B341" s="465"/>
      <c r="C341" s="465"/>
      <c r="D341" s="465"/>
      <c r="E341" s="466"/>
      <c r="F341" s="466"/>
      <c r="G341" s="466"/>
      <c r="H341" s="466"/>
      <c r="I341" s="466"/>
      <c r="J341" s="466"/>
      <c r="K341" s="466"/>
      <c r="L341" s="466"/>
      <c r="M341" s="466"/>
      <c r="N341" s="466"/>
      <c r="O341" s="466"/>
      <c r="P341" s="466"/>
      <c r="Q341" s="466"/>
      <c r="R341" s="466"/>
      <c r="S341" s="466"/>
      <c r="T341" s="466"/>
      <c r="U341" s="467"/>
      <c r="V341" s="467"/>
      <c r="W341" s="467"/>
      <c r="X341" s="468"/>
      <c r="Y341" s="468"/>
      <c r="Z341" s="468"/>
      <c r="AA341" s="468"/>
      <c r="AB341" s="468"/>
      <c r="AC341" s="468"/>
      <c r="AD341" s="468"/>
      <c r="AE341" s="468"/>
      <c r="AF341" s="468"/>
    </row>
    <row r="342" spans="1:33" ht="21" customHeight="1">
      <c r="A342" s="465">
        <v>41964</v>
      </c>
      <c r="B342" s="465"/>
      <c r="C342" s="465"/>
      <c r="D342" s="465"/>
      <c r="E342" s="466"/>
      <c r="F342" s="466"/>
      <c r="G342" s="466"/>
      <c r="H342" s="466"/>
      <c r="I342" s="466"/>
      <c r="J342" s="466"/>
      <c r="K342" s="466"/>
      <c r="L342" s="466"/>
      <c r="M342" s="466"/>
      <c r="N342" s="466"/>
      <c r="O342" s="466"/>
      <c r="P342" s="466"/>
      <c r="Q342" s="466"/>
      <c r="R342" s="466"/>
      <c r="S342" s="466"/>
      <c r="T342" s="466"/>
      <c r="U342" s="467"/>
      <c r="V342" s="467"/>
      <c r="W342" s="467"/>
      <c r="X342" s="468"/>
      <c r="Y342" s="468"/>
      <c r="Z342" s="468"/>
      <c r="AA342" s="468"/>
      <c r="AB342" s="468"/>
      <c r="AC342" s="468"/>
      <c r="AD342" s="468"/>
      <c r="AE342" s="468"/>
      <c r="AF342" s="468"/>
    </row>
    <row r="343" spans="1:33" ht="21" customHeight="1">
      <c r="A343" s="465">
        <v>41965</v>
      </c>
      <c r="B343" s="465"/>
      <c r="C343" s="465"/>
      <c r="D343" s="465"/>
      <c r="E343" s="466"/>
      <c r="F343" s="466"/>
      <c r="G343" s="466"/>
      <c r="H343" s="466"/>
      <c r="I343" s="466"/>
      <c r="J343" s="466"/>
      <c r="K343" s="466"/>
      <c r="L343" s="466"/>
      <c r="M343" s="466"/>
      <c r="N343" s="466"/>
      <c r="O343" s="466"/>
      <c r="P343" s="466"/>
      <c r="Q343" s="466"/>
      <c r="R343" s="466"/>
      <c r="S343" s="466"/>
      <c r="T343" s="466"/>
      <c r="U343" s="467"/>
      <c r="V343" s="467"/>
      <c r="W343" s="467"/>
      <c r="X343" s="468"/>
      <c r="Y343" s="468"/>
      <c r="Z343" s="468"/>
      <c r="AA343" s="468"/>
      <c r="AB343" s="468"/>
      <c r="AC343" s="468"/>
      <c r="AD343" s="468"/>
      <c r="AE343" s="468"/>
      <c r="AF343" s="468"/>
    </row>
    <row r="344" spans="1:33" ht="21" customHeight="1">
      <c r="A344" s="465">
        <v>41966</v>
      </c>
      <c r="B344" s="465"/>
      <c r="C344" s="465"/>
      <c r="D344" s="465"/>
      <c r="E344" s="466"/>
      <c r="F344" s="466"/>
      <c r="G344" s="466"/>
      <c r="H344" s="466"/>
      <c r="I344" s="466"/>
      <c r="J344" s="466"/>
      <c r="K344" s="466"/>
      <c r="L344" s="466"/>
      <c r="M344" s="466"/>
      <c r="N344" s="466"/>
      <c r="O344" s="466"/>
      <c r="P344" s="466"/>
      <c r="Q344" s="466"/>
      <c r="R344" s="466"/>
      <c r="S344" s="466"/>
      <c r="T344" s="466"/>
      <c r="U344" s="467"/>
      <c r="V344" s="467"/>
      <c r="W344" s="467"/>
      <c r="X344" s="468"/>
      <c r="Y344" s="468"/>
      <c r="Z344" s="468"/>
      <c r="AA344" s="468"/>
      <c r="AB344" s="468"/>
      <c r="AC344" s="468"/>
      <c r="AD344" s="468"/>
      <c r="AE344" s="468"/>
      <c r="AF344" s="468"/>
    </row>
    <row r="345" spans="1:33" ht="21" customHeight="1">
      <c r="A345" s="465">
        <v>41967</v>
      </c>
      <c r="B345" s="465"/>
      <c r="C345" s="465"/>
      <c r="D345" s="465"/>
      <c r="E345" s="466"/>
      <c r="F345" s="466"/>
      <c r="G345" s="466"/>
      <c r="H345" s="466"/>
      <c r="I345" s="466"/>
      <c r="J345" s="466"/>
      <c r="K345" s="466"/>
      <c r="L345" s="466"/>
      <c r="M345" s="466"/>
      <c r="N345" s="466"/>
      <c r="O345" s="466"/>
      <c r="P345" s="466"/>
      <c r="Q345" s="466"/>
      <c r="R345" s="466"/>
      <c r="S345" s="466"/>
      <c r="T345" s="466"/>
      <c r="U345" s="467"/>
      <c r="V345" s="467"/>
      <c r="W345" s="467"/>
      <c r="X345" s="468"/>
      <c r="Y345" s="468"/>
      <c r="Z345" s="468"/>
      <c r="AA345" s="468"/>
      <c r="AB345" s="468"/>
      <c r="AC345" s="468"/>
      <c r="AD345" s="468"/>
      <c r="AE345" s="468"/>
      <c r="AF345" s="468"/>
    </row>
    <row r="346" spans="1:33" ht="21" customHeight="1">
      <c r="A346" s="465">
        <v>41968</v>
      </c>
      <c r="B346" s="465"/>
      <c r="C346" s="465"/>
      <c r="D346" s="465"/>
      <c r="E346" s="466"/>
      <c r="F346" s="466"/>
      <c r="G346" s="466"/>
      <c r="H346" s="466"/>
      <c r="I346" s="466"/>
      <c r="J346" s="466"/>
      <c r="K346" s="466"/>
      <c r="L346" s="466"/>
      <c r="M346" s="466"/>
      <c r="N346" s="466"/>
      <c r="O346" s="466"/>
      <c r="P346" s="466"/>
      <c r="Q346" s="466"/>
      <c r="R346" s="466"/>
      <c r="S346" s="466"/>
      <c r="T346" s="466"/>
      <c r="U346" s="467"/>
      <c r="V346" s="467"/>
      <c r="W346" s="467"/>
      <c r="X346" s="468"/>
      <c r="Y346" s="468"/>
      <c r="Z346" s="468"/>
      <c r="AA346" s="468"/>
      <c r="AB346" s="468"/>
      <c r="AC346" s="468"/>
      <c r="AD346" s="468"/>
      <c r="AE346" s="468"/>
      <c r="AF346" s="468"/>
    </row>
    <row r="347" spans="1:33" ht="21" customHeight="1">
      <c r="A347" s="465">
        <v>41969</v>
      </c>
      <c r="B347" s="465"/>
      <c r="C347" s="465"/>
      <c r="D347" s="465"/>
      <c r="E347" s="466"/>
      <c r="F347" s="466"/>
      <c r="G347" s="466"/>
      <c r="H347" s="466"/>
      <c r="I347" s="466"/>
      <c r="J347" s="466"/>
      <c r="K347" s="466"/>
      <c r="L347" s="466"/>
      <c r="M347" s="466"/>
      <c r="N347" s="466"/>
      <c r="O347" s="466"/>
      <c r="P347" s="466"/>
      <c r="Q347" s="466"/>
      <c r="R347" s="466"/>
      <c r="S347" s="466"/>
      <c r="T347" s="466"/>
      <c r="U347" s="467"/>
      <c r="V347" s="467"/>
      <c r="W347" s="467"/>
      <c r="X347" s="468"/>
      <c r="Y347" s="468"/>
      <c r="Z347" s="468"/>
      <c r="AA347" s="468"/>
      <c r="AB347" s="468"/>
      <c r="AC347" s="468"/>
      <c r="AD347" s="468"/>
      <c r="AE347" s="468"/>
      <c r="AF347" s="468"/>
    </row>
    <row r="348" spans="1:33" ht="21" customHeight="1">
      <c r="A348" s="465">
        <v>41970</v>
      </c>
      <c r="B348" s="465"/>
      <c r="C348" s="465"/>
      <c r="D348" s="465"/>
      <c r="E348" s="466"/>
      <c r="F348" s="466"/>
      <c r="G348" s="466"/>
      <c r="H348" s="466"/>
      <c r="I348" s="466"/>
      <c r="J348" s="466"/>
      <c r="K348" s="466"/>
      <c r="L348" s="466"/>
      <c r="M348" s="466"/>
      <c r="N348" s="466"/>
      <c r="O348" s="466"/>
      <c r="P348" s="466"/>
      <c r="Q348" s="466"/>
      <c r="R348" s="466"/>
      <c r="S348" s="466"/>
      <c r="T348" s="466"/>
      <c r="U348" s="467"/>
      <c r="V348" s="467"/>
      <c r="W348" s="467"/>
      <c r="X348" s="468"/>
      <c r="Y348" s="468"/>
      <c r="Z348" s="468"/>
      <c r="AA348" s="468"/>
      <c r="AB348" s="468"/>
      <c r="AC348" s="468"/>
      <c r="AD348" s="468"/>
      <c r="AE348" s="468"/>
      <c r="AF348" s="468"/>
    </row>
    <row r="349" spans="1:33" ht="21" customHeight="1">
      <c r="A349" s="465">
        <v>41971</v>
      </c>
      <c r="B349" s="465"/>
      <c r="C349" s="465"/>
      <c r="D349" s="465"/>
      <c r="E349" s="466"/>
      <c r="F349" s="466"/>
      <c r="G349" s="466"/>
      <c r="H349" s="466"/>
      <c r="I349" s="466"/>
      <c r="J349" s="466"/>
      <c r="K349" s="466"/>
      <c r="L349" s="466"/>
      <c r="M349" s="466"/>
      <c r="N349" s="466"/>
      <c r="O349" s="466"/>
      <c r="P349" s="466"/>
      <c r="Q349" s="466"/>
      <c r="R349" s="466"/>
      <c r="S349" s="466"/>
      <c r="T349" s="466"/>
      <c r="U349" s="467"/>
      <c r="V349" s="467"/>
      <c r="W349" s="467"/>
      <c r="X349" s="468"/>
      <c r="Y349" s="468"/>
      <c r="Z349" s="468"/>
      <c r="AA349" s="468"/>
      <c r="AB349" s="468"/>
      <c r="AC349" s="468"/>
      <c r="AD349" s="468"/>
      <c r="AE349" s="468"/>
      <c r="AF349" s="468"/>
    </row>
    <row r="350" spans="1:33" ht="21" customHeight="1">
      <c r="A350" s="465">
        <v>41972</v>
      </c>
      <c r="B350" s="465"/>
      <c r="C350" s="465"/>
      <c r="D350" s="465"/>
      <c r="E350" s="466"/>
      <c r="F350" s="466"/>
      <c r="G350" s="466"/>
      <c r="H350" s="466"/>
      <c r="I350" s="466"/>
      <c r="J350" s="466"/>
      <c r="K350" s="466"/>
      <c r="L350" s="466"/>
      <c r="M350" s="466"/>
      <c r="N350" s="466"/>
      <c r="O350" s="466"/>
      <c r="P350" s="466"/>
      <c r="Q350" s="466"/>
      <c r="R350" s="466"/>
      <c r="S350" s="466"/>
      <c r="T350" s="466"/>
      <c r="U350" s="467"/>
      <c r="V350" s="467"/>
      <c r="W350" s="467"/>
      <c r="X350" s="468"/>
      <c r="Y350" s="468"/>
      <c r="Z350" s="468"/>
      <c r="AA350" s="468"/>
      <c r="AB350" s="468"/>
      <c r="AC350" s="468"/>
      <c r="AD350" s="468"/>
      <c r="AE350" s="468"/>
      <c r="AF350" s="468"/>
    </row>
    <row r="351" spans="1:33" ht="21" customHeight="1">
      <c r="A351" s="465">
        <v>41973</v>
      </c>
      <c r="B351" s="465"/>
      <c r="C351" s="465"/>
      <c r="D351" s="465"/>
      <c r="E351" s="466"/>
      <c r="F351" s="466"/>
      <c r="G351" s="466"/>
      <c r="H351" s="466"/>
      <c r="I351" s="466"/>
      <c r="J351" s="466"/>
      <c r="K351" s="466"/>
      <c r="L351" s="466"/>
      <c r="M351" s="466"/>
      <c r="N351" s="466"/>
      <c r="O351" s="466"/>
      <c r="P351" s="466"/>
      <c r="Q351" s="466"/>
      <c r="R351" s="466"/>
      <c r="S351" s="466"/>
      <c r="T351" s="466"/>
      <c r="U351" s="467"/>
      <c r="V351" s="467"/>
      <c r="W351" s="467"/>
      <c r="X351" s="468"/>
      <c r="Y351" s="468"/>
      <c r="Z351" s="468"/>
      <c r="AA351" s="468"/>
      <c r="AB351" s="468"/>
      <c r="AC351" s="468"/>
      <c r="AD351" s="468"/>
      <c r="AE351" s="468"/>
      <c r="AF351" s="468"/>
    </row>
    <row r="352" spans="1:33" ht="21" customHeight="1">
      <c r="A352" s="461" t="s">
        <v>188</v>
      </c>
      <c r="B352" s="461"/>
      <c r="C352" s="461"/>
      <c r="D352" s="461"/>
      <c r="E352" s="461"/>
      <c r="F352" s="461"/>
      <c r="G352" s="461"/>
      <c r="H352" s="461"/>
      <c r="I352" s="461"/>
      <c r="J352" s="461"/>
      <c r="K352" s="461"/>
      <c r="L352" s="461"/>
      <c r="M352" s="461"/>
      <c r="N352" s="461"/>
      <c r="O352" s="461"/>
      <c r="P352" s="461"/>
      <c r="Q352" s="461"/>
      <c r="R352" s="461"/>
      <c r="S352" s="461"/>
      <c r="T352" s="461"/>
      <c r="U352" s="462">
        <f>SUM(U322:W351)</f>
        <v>0</v>
      </c>
      <c r="V352" s="462"/>
      <c r="W352" s="462"/>
      <c r="X352" s="463">
        <f>SUM(X322:Z351)</f>
        <v>0</v>
      </c>
      <c r="Y352" s="463"/>
      <c r="Z352" s="463"/>
      <c r="AA352" s="463">
        <f>SUM(AA322:AC351)</f>
        <v>0</v>
      </c>
      <c r="AB352" s="463"/>
      <c r="AC352" s="463"/>
      <c r="AD352" s="464">
        <f>SUM(AD322:AF351)</f>
        <v>0</v>
      </c>
      <c r="AE352" s="464"/>
      <c r="AF352" s="464"/>
      <c r="AG352" s="74" t="s">
        <v>189</v>
      </c>
    </row>
    <row r="353" spans="1:32" ht="21" customHeight="1">
      <c r="A353" s="465">
        <v>41974</v>
      </c>
      <c r="B353" s="465"/>
      <c r="C353" s="465"/>
      <c r="D353" s="465"/>
      <c r="E353" s="466"/>
      <c r="F353" s="466"/>
      <c r="G353" s="466"/>
      <c r="H353" s="466"/>
      <c r="I353" s="466"/>
      <c r="J353" s="466"/>
      <c r="K353" s="466"/>
      <c r="L353" s="466"/>
      <c r="M353" s="466"/>
      <c r="N353" s="466"/>
      <c r="O353" s="466"/>
      <c r="P353" s="466"/>
      <c r="Q353" s="466"/>
      <c r="R353" s="466"/>
      <c r="S353" s="466"/>
      <c r="T353" s="466"/>
      <c r="U353" s="467"/>
      <c r="V353" s="467"/>
      <c r="W353" s="467"/>
      <c r="X353" s="468"/>
      <c r="Y353" s="468"/>
      <c r="Z353" s="468"/>
      <c r="AA353" s="468"/>
      <c r="AB353" s="468"/>
      <c r="AC353" s="468"/>
      <c r="AD353" s="468"/>
      <c r="AE353" s="468"/>
      <c r="AF353" s="468"/>
    </row>
    <row r="354" spans="1:32" ht="21" customHeight="1">
      <c r="A354" s="465">
        <v>41975</v>
      </c>
      <c r="B354" s="465"/>
      <c r="C354" s="465"/>
      <c r="D354" s="465"/>
      <c r="E354" s="466"/>
      <c r="F354" s="466"/>
      <c r="G354" s="466"/>
      <c r="H354" s="466"/>
      <c r="I354" s="466"/>
      <c r="J354" s="466"/>
      <c r="K354" s="466"/>
      <c r="L354" s="466"/>
      <c r="M354" s="466"/>
      <c r="N354" s="466"/>
      <c r="O354" s="466"/>
      <c r="P354" s="466"/>
      <c r="Q354" s="466"/>
      <c r="R354" s="466"/>
      <c r="S354" s="466"/>
      <c r="T354" s="466"/>
      <c r="U354" s="467"/>
      <c r="V354" s="467"/>
      <c r="W354" s="467"/>
      <c r="X354" s="468"/>
      <c r="Y354" s="468"/>
      <c r="Z354" s="468"/>
      <c r="AA354" s="468"/>
      <c r="AB354" s="468"/>
      <c r="AC354" s="468"/>
      <c r="AD354" s="468"/>
      <c r="AE354" s="468"/>
      <c r="AF354" s="468"/>
    </row>
    <row r="355" spans="1:32" ht="21" customHeight="1">
      <c r="A355" s="465">
        <v>41976</v>
      </c>
      <c r="B355" s="465"/>
      <c r="C355" s="465"/>
      <c r="D355" s="465"/>
      <c r="E355" s="466"/>
      <c r="F355" s="466"/>
      <c r="G355" s="466"/>
      <c r="H355" s="466"/>
      <c r="I355" s="466"/>
      <c r="J355" s="466"/>
      <c r="K355" s="466"/>
      <c r="L355" s="466"/>
      <c r="M355" s="466"/>
      <c r="N355" s="466"/>
      <c r="O355" s="466"/>
      <c r="P355" s="466"/>
      <c r="Q355" s="466"/>
      <c r="R355" s="466"/>
      <c r="S355" s="466"/>
      <c r="T355" s="466"/>
      <c r="U355" s="467"/>
      <c r="V355" s="467"/>
      <c r="W355" s="467"/>
      <c r="X355" s="468"/>
      <c r="Y355" s="468"/>
      <c r="Z355" s="468"/>
      <c r="AA355" s="468"/>
      <c r="AB355" s="468"/>
      <c r="AC355" s="468"/>
      <c r="AD355" s="468"/>
      <c r="AE355" s="468"/>
      <c r="AF355" s="468"/>
    </row>
    <row r="356" spans="1:32" ht="21" customHeight="1">
      <c r="A356" s="465">
        <v>41977</v>
      </c>
      <c r="B356" s="465"/>
      <c r="C356" s="465"/>
      <c r="D356" s="465"/>
      <c r="E356" s="466"/>
      <c r="F356" s="466"/>
      <c r="G356" s="466"/>
      <c r="H356" s="466"/>
      <c r="I356" s="466"/>
      <c r="J356" s="466"/>
      <c r="K356" s="466"/>
      <c r="L356" s="466"/>
      <c r="M356" s="466"/>
      <c r="N356" s="466"/>
      <c r="O356" s="466"/>
      <c r="P356" s="466"/>
      <c r="Q356" s="466"/>
      <c r="R356" s="466"/>
      <c r="S356" s="466"/>
      <c r="T356" s="466"/>
      <c r="U356" s="467"/>
      <c r="V356" s="467"/>
      <c r="W356" s="467"/>
      <c r="X356" s="468"/>
      <c r="Y356" s="468"/>
      <c r="Z356" s="468"/>
      <c r="AA356" s="468"/>
      <c r="AB356" s="468"/>
      <c r="AC356" s="468"/>
      <c r="AD356" s="468"/>
      <c r="AE356" s="468"/>
      <c r="AF356" s="468"/>
    </row>
    <row r="357" spans="1:32" ht="21" customHeight="1">
      <c r="A357" s="465">
        <v>41978</v>
      </c>
      <c r="B357" s="465"/>
      <c r="C357" s="465"/>
      <c r="D357" s="465"/>
      <c r="E357" s="466"/>
      <c r="F357" s="466"/>
      <c r="G357" s="466"/>
      <c r="H357" s="466"/>
      <c r="I357" s="466"/>
      <c r="J357" s="466"/>
      <c r="K357" s="466"/>
      <c r="L357" s="466"/>
      <c r="M357" s="466"/>
      <c r="N357" s="466"/>
      <c r="O357" s="466"/>
      <c r="P357" s="466"/>
      <c r="Q357" s="466"/>
      <c r="R357" s="466"/>
      <c r="S357" s="466"/>
      <c r="T357" s="466"/>
      <c r="U357" s="467"/>
      <c r="V357" s="467"/>
      <c r="W357" s="467"/>
      <c r="X357" s="468"/>
      <c r="Y357" s="468"/>
      <c r="Z357" s="468"/>
      <c r="AA357" s="468"/>
      <c r="AB357" s="468"/>
      <c r="AC357" s="468"/>
      <c r="AD357" s="468"/>
      <c r="AE357" s="468"/>
      <c r="AF357" s="468"/>
    </row>
    <row r="358" spans="1:32" ht="21" customHeight="1">
      <c r="A358" s="465">
        <v>41979</v>
      </c>
      <c r="B358" s="465"/>
      <c r="C358" s="465"/>
      <c r="D358" s="465"/>
      <c r="E358" s="466"/>
      <c r="F358" s="466"/>
      <c r="G358" s="466"/>
      <c r="H358" s="466"/>
      <c r="I358" s="466"/>
      <c r="J358" s="466"/>
      <c r="K358" s="466"/>
      <c r="L358" s="466"/>
      <c r="M358" s="466"/>
      <c r="N358" s="466"/>
      <c r="O358" s="466"/>
      <c r="P358" s="466"/>
      <c r="Q358" s="466"/>
      <c r="R358" s="466"/>
      <c r="S358" s="466"/>
      <c r="T358" s="466"/>
      <c r="U358" s="467"/>
      <c r="V358" s="467"/>
      <c r="W358" s="467"/>
      <c r="X358" s="468"/>
      <c r="Y358" s="468"/>
      <c r="Z358" s="468"/>
      <c r="AA358" s="468"/>
      <c r="AB358" s="468"/>
      <c r="AC358" s="468"/>
      <c r="AD358" s="468"/>
      <c r="AE358" s="468"/>
      <c r="AF358" s="468"/>
    </row>
    <row r="359" spans="1:32" ht="21" customHeight="1">
      <c r="A359" s="465">
        <v>41980</v>
      </c>
      <c r="B359" s="465"/>
      <c r="C359" s="465"/>
      <c r="D359" s="465"/>
      <c r="E359" s="466"/>
      <c r="F359" s="466"/>
      <c r="G359" s="466"/>
      <c r="H359" s="466"/>
      <c r="I359" s="466"/>
      <c r="J359" s="466"/>
      <c r="K359" s="466"/>
      <c r="L359" s="466"/>
      <c r="M359" s="466"/>
      <c r="N359" s="466"/>
      <c r="O359" s="466"/>
      <c r="P359" s="466"/>
      <c r="Q359" s="466"/>
      <c r="R359" s="466"/>
      <c r="S359" s="466"/>
      <c r="T359" s="466"/>
      <c r="U359" s="467"/>
      <c r="V359" s="467"/>
      <c r="W359" s="467"/>
      <c r="X359" s="468"/>
      <c r="Y359" s="468"/>
      <c r="Z359" s="468"/>
      <c r="AA359" s="468"/>
      <c r="AB359" s="468"/>
      <c r="AC359" s="468"/>
      <c r="AD359" s="468"/>
      <c r="AE359" s="468"/>
      <c r="AF359" s="468"/>
    </row>
    <row r="360" spans="1:32" ht="21" customHeight="1">
      <c r="A360" s="465">
        <v>41981</v>
      </c>
      <c r="B360" s="465"/>
      <c r="C360" s="465"/>
      <c r="D360" s="465"/>
      <c r="E360" s="466"/>
      <c r="F360" s="466"/>
      <c r="G360" s="466"/>
      <c r="H360" s="466"/>
      <c r="I360" s="466"/>
      <c r="J360" s="466"/>
      <c r="K360" s="466"/>
      <c r="L360" s="466"/>
      <c r="M360" s="466"/>
      <c r="N360" s="466"/>
      <c r="O360" s="466"/>
      <c r="P360" s="466"/>
      <c r="Q360" s="466"/>
      <c r="R360" s="466"/>
      <c r="S360" s="466"/>
      <c r="T360" s="466"/>
      <c r="U360" s="467"/>
      <c r="V360" s="467"/>
      <c r="W360" s="467"/>
      <c r="X360" s="468"/>
      <c r="Y360" s="468"/>
      <c r="Z360" s="468"/>
      <c r="AA360" s="468"/>
      <c r="AB360" s="468"/>
      <c r="AC360" s="468"/>
      <c r="AD360" s="468"/>
      <c r="AE360" s="468"/>
      <c r="AF360" s="468"/>
    </row>
    <row r="361" spans="1:32" ht="21" customHeight="1">
      <c r="A361" s="465">
        <v>41982</v>
      </c>
      <c r="B361" s="465"/>
      <c r="C361" s="465"/>
      <c r="D361" s="465"/>
      <c r="E361" s="466"/>
      <c r="F361" s="466"/>
      <c r="G361" s="466"/>
      <c r="H361" s="466"/>
      <c r="I361" s="466"/>
      <c r="J361" s="466"/>
      <c r="K361" s="466"/>
      <c r="L361" s="466"/>
      <c r="M361" s="466"/>
      <c r="N361" s="466"/>
      <c r="O361" s="466"/>
      <c r="P361" s="466"/>
      <c r="Q361" s="466"/>
      <c r="R361" s="466"/>
      <c r="S361" s="466"/>
      <c r="T361" s="466"/>
      <c r="U361" s="467"/>
      <c r="V361" s="467"/>
      <c r="W361" s="467"/>
      <c r="X361" s="468"/>
      <c r="Y361" s="468"/>
      <c r="Z361" s="468"/>
      <c r="AA361" s="468"/>
      <c r="AB361" s="468"/>
      <c r="AC361" s="468"/>
      <c r="AD361" s="468"/>
      <c r="AE361" s="468"/>
      <c r="AF361" s="468"/>
    </row>
    <row r="362" spans="1:32" ht="21" customHeight="1">
      <c r="A362" s="465">
        <v>41983</v>
      </c>
      <c r="B362" s="465"/>
      <c r="C362" s="465"/>
      <c r="D362" s="465"/>
      <c r="E362" s="466"/>
      <c r="F362" s="466"/>
      <c r="G362" s="466"/>
      <c r="H362" s="466"/>
      <c r="I362" s="466"/>
      <c r="J362" s="466"/>
      <c r="K362" s="466"/>
      <c r="L362" s="466"/>
      <c r="M362" s="466"/>
      <c r="N362" s="466"/>
      <c r="O362" s="466"/>
      <c r="P362" s="466"/>
      <c r="Q362" s="466"/>
      <c r="R362" s="466"/>
      <c r="S362" s="466"/>
      <c r="T362" s="466"/>
      <c r="U362" s="467"/>
      <c r="V362" s="467"/>
      <c r="W362" s="467"/>
      <c r="X362" s="468"/>
      <c r="Y362" s="468"/>
      <c r="Z362" s="468"/>
      <c r="AA362" s="468"/>
      <c r="AB362" s="468"/>
      <c r="AC362" s="468"/>
      <c r="AD362" s="468"/>
      <c r="AE362" s="468"/>
      <c r="AF362" s="468"/>
    </row>
    <row r="363" spans="1:32" ht="21" customHeight="1">
      <c r="A363" s="465">
        <v>41984</v>
      </c>
      <c r="B363" s="465"/>
      <c r="C363" s="465"/>
      <c r="D363" s="465"/>
      <c r="E363" s="466"/>
      <c r="F363" s="466"/>
      <c r="G363" s="466"/>
      <c r="H363" s="466"/>
      <c r="I363" s="466"/>
      <c r="J363" s="466"/>
      <c r="K363" s="466"/>
      <c r="L363" s="466"/>
      <c r="M363" s="466"/>
      <c r="N363" s="466"/>
      <c r="O363" s="466"/>
      <c r="P363" s="466"/>
      <c r="Q363" s="466"/>
      <c r="R363" s="466"/>
      <c r="S363" s="466"/>
      <c r="T363" s="466"/>
      <c r="U363" s="467"/>
      <c r="V363" s="467"/>
      <c r="W363" s="467"/>
      <c r="X363" s="468"/>
      <c r="Y363" s="468"/>
      <c r="Z363" s="468"/>
      <c r="AA363" s="468"/>
      <c r="AB363" s="468"/>
      <c r="AC363" s="468"/>
      <c r="AD363" s="468"/>
      <c r="AE363" s="468"/>
      <c r="AF363" s="468"/>
    </row>
    <row r="364" spans="1:32" ht="21" customHeight="1">
      <c r="A364" s="465">
        <v>41985</v>
      </c>
      <c r="B364" s="465"/>
      <c r="C364" s="465"/>
      <c r="D364" s="465"/>
      <c r="E364" s="466"/>
      <c r="F364" s="466"/>
      <c r="G364" s="466"/>
      <c r="H364" s="466"/>
      <c r="I364" s="466"/>
      <c r="J364" s="466"/>
      <c r="K364" s="466"/>
      <c r="L364" s="466"/>
      <c r="M364" s="466"/>
      <c r="N364" s="466"/>
      <c r="O364" s="466"/>
      <c r="P364" s="466"/>
      <c r="Q364" s="466"/>
      <c r="R364" s="466"/>
      <c r="S364" s="466"/>
      <c r="T364" s="466"/>
      <c r="U364" s="467"/>
      <c r="V364" s="467"/>
      <c r="W364" s="467"/>
      <c r="X364" s="468"/>
      <c r="Y364" s="468"/>
      <c r="Z364" s="468"/>
      <c r="AA364" s="468"/>
      <c r="AB364" s="468"/>
      <c r="AC364" s="468"/>
      <c r="AD364" s="468"/>
      <c r="AE364" s="468"/>
      <c r="AF364" s="468"/>
    </row>
    <row r="365" spans="1:32" ht="21" customHeight="1">
      <c r="A365" s="465">
        <v>41986</v>
      </c>
      <c r="B365" s="465"/>
      <c r="C365" s="465"/>
      <c r="D365" s="465"/>
      <c r="E365" s="466"/>
      <c r="F365" s="466"/>
      <c r="G365" s="466"/>
      <c r="H365" s="466"/>
      <c r="I365" s="466"/>
      <c r="J365" s="466"/>
      <c r="K365" s="466"/>
      <c r="L365" s="466"/>
      <c r="M365" s="466"/>
      <c r="N365" s="466"/>
      <c r="O365" s="466"/>
      <c r="P365" s="466"/>
      <c r="Q365" s="466"/>
      <c r="R365" s="466"/>
      <c r="S365" s="466"/>
      <c r="T365" s="466"/>
      <c r="U365" s="467"/>
      <c r="V365" s="467"/>
      <c r="W365" s="467"/>
      <c r="X365" s="468"/>
      <c r="Y365" s="468"/>
      <c r="Z365" s="468"/>
      <c r="AA365" s="468"/>
      <c r="AB365" s="468"/>
      <c r="AC365" s="468"/>
      <c r="AD365" s="468"/>
      <c r="AE365" s="468"/>
      <c r="AF365" s="468"/>
    </row>
    <row r="366" spans="1:32" ht="21" customHeight="1">
      <c r="A366" s="465">
        <v>41987</v>
      </c>
      <c r="B366" s="465"/>
      <c r="C366" s="465"/>
      <c r="D366" s="465"/>
      <c r="E366" s="466"/>
      <c r="F366" s="466"/>
      <c r="G366" s="466"/>
      <c r="H366" s="466"/>
      <c r="I366" s="466"/>
      <c r="J366" s="466"/>
      <c r="K366" s="466"/>
      <c r="L366" s="466"/>
      <c r="M366" s="466"/>
      <c r="N366" s="466"/>
      <c r="O366" s="466"/>
      <c r="P366" s="466"/>
      <c r="Q366" s="466"/>
      <c r="R366" s="466"/>
      <c r="S366" s="466"/>
      <c r="T366" s="466"/>
      <c r="U366" s="467"/>
      <c r="V366" s="467"/>
      <c r="W366" s="467"/>
      <c r="X366" s="468"/>
      <c r="Y366" s="468"/>
      <c r="Z366" s="468"/>
      <c r="AA366" s="468"/>
      <c r="AB366" s="468"/>
      <c r="AC366" s="468"/>
      <c r="AD366" s="468"/>
      <c r="AE366" s="468"/>
      <c r="AF366" s="468"/>
    </row>
    <row r="367" spans="1:32" ht="21" customHeight="1">
      <c r="A367" s="465">
        <v>41988</v>
      </c>
      <c r="B367" s="465"/>
      <c r="C367" s="465"/>
      <c r="D367" s="465"/>
      <c r="E367" s="466"/>
      <c r="F367" s="466"/>
      <c r="G367" s="466"/>
      <c r="H367" s="466"/>
      <c r="I367" s="466"/>
      <c r="J367" s="466"/>
      <c r="K367" s="466"/>
      <c r="L367" s="466"/>
      <c r="M367" s="466"/>
      <c r="N367" s="466"/>
      <c r="O367" s="466"/>
      <c r="P367" s="466"/>
      <c r="Q367" s="466"/>
      <c r="R367" s="466"/>
      <c r="S367" s="466"/>
      <c r="T367" s="466"/>
      <c r="U367" s="467"/>
      <c r="V367" s="467"/>
      <c r="W367" s="467"/>
      <c r="X367" s="468"/>
      <c r="Y367" s="468"/>
      <c r="Z367" s="468"/>
      <c r="AA367" s="468"/>
      <c r="AB367" s="468"/>
      <c r="AC367" s="468"/>
      <c r="AD367" s="468"/>
      <c r="AE367" s="468"/>
      <c r="AF367" s="468"/>
    </row>
    <row r="368" spans="1:32" ht="21" customHeight="1">
      <c r="A368" s="465">
        <v>41989</v>
      </c>
      <c r="B368" s="465"/>
      <c r="C368" s="465"/>
      <c r="D368" s="465"/>
      <c r="E368" s="466"/>
      <c r="F368" s="466"/>
      <c r="G368" s="466"/>
      <c r="H368" s="466"/>
      <c r="I368" s="466"/>
      <c r="J368" s="466"/>
      <c r="K368" s="466"/>
      <c r="L368" s="466"/>
      <c r="M368" s="466"/>
      <c r="N368" s="466"/>
      <c r="O368" s="466"/>
      <c r="P368" s="466"/>
      <c r="Q368" s="466"/>
      <c r="R368" s="466"/>
      <c r="S368" s="466"/>
      <c r="T368" s="466"/>
      <c r="U368" s="467"/>
      <c r="V368" s="467"/>
      <c r="W368" s="467"/>
      <c r="X368" s="468"/>
      <c r="Y368" s="468"/>
      <c r="Z368" s="468"/>
      <c r="AA368" s="468"/>
      <c r="AB368" s="468"/>
      <c r="AC368" s="468"/>
      <c r="AD368" s="468"/>
      <c r="AE368" s="468"/>
      <c r="AF368" s="468"/>
    </row>
    <row r="369" spans="1:40" ht="21" customHeight="1">
      <c r="A369" s="465">
        <v>41990</v>
      </c>
      <c r="B369" s="465"/>
      <c r="C369" s="465"/>
      <c r="D369" s="465"/>
      <c r="E369" s="466"/>
      <c r="F369" s="466"/>
      <c r="G369" s="466"/>
      <c r="H369" s="466"/>
      <c r="I369" s="466"/>
      <c r="J369" s="466"/>
      <c r="K369" s="466"/>
      <c r="L369" s="466"/>
      <c r="M369" s="466"/>
      <c r="N369" s="466"/>
      <c r="O369" s="466"/>
      <c r="P369" s="466"/>
      <c r="Q369" s="466"/>
      <c r="R369" s="466"/>
      <c r="S369" s="466"/>
      <c r="T369" s="466"/>
      <c r="U369" s="467"/>
      <c r="V369" s="467"/>
      <c r="W369" s="467"/>
      <c r="X369" s="468"/>
      <c r="Y369" s="468"/>
      <c r="Z369" s="468"/>
      <c r="AA369" s="468"/>
      <c r="AB369" s="468"/>
      <c r="AC369" s="468"/>
      <c r="AD369" s="468"/>
      <c r="AE369" s="468"/>
      <c r="AF369" s="468"/>
    </row>
    <row r="370" spans="1:40" ht="21" customHeight="1">
      <c r="A370" s="465">
        <v>41991</v>
      </c>
      <c r="B370" s="465"/>
      <c r="C370" s="465"/>
      <c r="D370" s="465"/>
      <c r="E370" s="466"/>
      <c r="F370" s="466"/>
      <c r="G370" s="466"/>
      <c r="H370" s="466"/>
      <c r="I370" s="466"/>
      <c r="J370" s="466"/>
      <c r="K370" s="466"/>
      <c r="L370" s="466"/>
      <c r="M370" s="466"/>
      <c r="N370" s="466"/>
      <c r="O370" s="466"/>
      <c r="P370" s="466"/>
      <c r="Q370" s="466"/>
      <c r="R370" s="466"/>
      <c r="S370" s="466"/>
      <c r="T370" s="466"/>
      <c r="U370" s="467"/>
      <c r="V370" s="467"/>
      <c r="W370" s="467"/>
      <c r="X370" s="468"/>
      <c r="Y370" s="468"/>
      <c r="Z370" s="468"/>
      <c r="AA370" s="468"/>
      <c r="AB370" s="468"/>
      <c r="AC370" s="468"/>
      <c r="AD370" s="468"/>
      <c r="AE370" s="468"/>
      <c r="AF370" s="468"/>
    </row>
    <row r="371" spans="1:40" ht="21" customHeight="1">
      <c r="A371" s="465">
        <v>41992</v>
      </c>
      <c r="B371" s="465"/>
      <c r="C371" s="465"/>
      <c r="D371" s="465"/>
      <c r="E371" s="466"/>
      <c r="F371" s="466"/>
      <c r="G371" s="466"/>
      <c r="H371" s="466"/>
      <c r="I371" s="466"/>
      <c r="J371" s="466"/>
      <c r="K371" s="466"/>
      <c r="L371" s="466"/>
      <c r="M371" s="466"/>
      <c r="N371" s="466"/>
      <c r="O371" s="466"/>
      <c r="P371" s="466"/>
      <c r="Q371" s="466"/>
      <c r="R371" s="466"/>
      <c r="S371" s="466"/>
      <c r="T371" s="466"/>
      <c r="U371" s="467"/>
      <c r="V371" s="467"/>
      <c r="W371" s="467"/>
      <c r="X371" s="468"/>
      <c r="Y371" s="468"/>
      <c r="Z371" s="468"/>
      <c r="AA371" s="468"/>
      <c r="AB371" s="468"/>
      <c r="AC371" s="468"/>
      <c r="AD371" s="468"/>
      <c r="AE371" s="468"/>
      <c r="AF371" s="468"/>
    </row>
    <row r="372" spans="1:40" ht="21" customHeight="1">
      <c r="A372" s="465">
        <v>41993</v>
      </c>
      <c r="B372" s="465"/>
      <c r="C372" s="465"/>
      <c r="D372" s="465"/>
      <c r="E372" s="466"/>
      <c r="F372" s="466"/>
      <c r="G372" s="466"/>
      <c r="H372" s="466"/>
      <c r="I372" s="466"/>
      <c r="J372" s="466"/>
      <c r="K372" s="466"/>
      <c r="L372" s="466"/>
      <c r="M372" s="466"/>
      <c r="N372" s="466"/>
      <c r="O372" s="466"/>
      <c r="P372" s="466"/>
      <c r="Q372" s="466"/>
      <c r="R372" s="466"/>
      <c r="S372" s="466"/>
      <c r="T372" s="466"/>
      <c r="U372" s="467"/>
      <c r="V372" s="467"/>
      <c r="W372" s="467"/>
      <c r="X372" s="468"/>
      <c r="Y372" s="468"/>
      <c r="Z372" s="468"/>
      <c r="AA372" s="468"/>
      <c r="AB372" s="468"/>
      <c r="AC372" s="468"/>
      <c r="AD372" s="468"/>
      <c r="AE372" s="468"/>
      <c r="AF372" s="468"/>
    </row>
    <row r="373" spans="1:40" ht="21" customHeight="1">
      <c r="A373" s="465">
        <v>41994</v>
      </c>
      <c r="B373" s="465"/>
      <c r="C373" s="465"/>
      <c r="D373" s="465"/>
      <c r="E373" s="466"/>
      <c r="F373" s="466"/>
      <c r="G373" s="466"/>
      <c r="H373" s="466"/>
      <c r="I373" s="466"/>
      <c r="J373" s="466"/>
      <c r="K373" s="466"/>
      <c r="L373" s="466"/>
      <c r="M373" s="466"/>
      <c r="N373" s="466"/>
      <c r="O373" s="466"/>
      <c r="P373" s="466"/>
      <c r="Q373" s="466"/>
      <c r="R373" s="466"/>
      <c r="S373" s="466"/>
      <c r="T373" s="466"/>
      <c r="U373" s="467"/>
      <c r="V373" s="467"/>
      <c r="W373" s="467"/>
      <c r="X373" s="468"/>
      <c r="Y373" s="468"/>
      <c r="Z373" s="468"/>
      <c r="AA373" s="468"/>
      <c r="AB373" s="468"/>
      <c r="AC373" s="468"/>
      <c r="AD373" s="468"/>
      <c r="AE373" s="468"/>
      <c r="AF373" s="468"/>
    </row>
    <row r="374" spans="1:40" ht="21" customHeight="1">
      <c r="A374" s="465">
        <v>41995</v>
      </c>
      <c r="B374" s="465"/>
      <c r="C374" s="465"/>
      <c r="D374" s="465"/>
      <c r="E374" s="466"/>
      <c r="F374" s="466"/>
      <c r="G374" s="466"/>
      <c r="H374" s="466"/>
      <c r="I374" s="466"/>
      <c r="J374" s="466"/>
      <c r="K374" s="466"/>
      <c r="L374" s="466"/>
      <c r="M374" s="466"/>
      <c r="N374" s="466"/>
      <c r="O374" s="466"/>
      <c r="P374" s="466"/>
      <c r="Q374" s="466"/>
      <c r="R374" s="466"/>
      <c r="S374" s="466"/>
      <c r="T374" s="466"/>
      <c r="U374" s="467"/>
      <c r="V374" s="467"/>
      <c r="W374" s="467"/>
      <c r="X374" s="468"/>
      <c r="Y374" s="468"/>
      <c r="Z374" s="468"/>
      <c r="AA374" s="468"/>
      <c r="AB374" s="468"/>
      <c r="AC374" s="468"/>
      <c r="AD374" s="468"/>
      <c r="AE374" s="468"/>
      <c r="AF374" s="468"/>
    </row>
    <row r="375" spans="1:40" ht="21" customHeight="1">
      <c r="A375" s="465">
        <v>41996</v>
      </c>
      <c r="B375" s="465"/>
      <c r="C375" s="465"/>
      <c r="D375" s="465"/>
      <c r="E375" s="466"/>
      <c r="F375" s="466"/>
      <c r="G375" s="466"/>
      <c r="H375" s="466"/>
      <c r="I375" s="466"/>
      <c r="J375" s="466"/>
      <c r="K375" s="466"/>
      <c r="L375" s="466"/>
      <c r="M375" s="466"/>
      <c r="N375" s="466"/>
      <c r="O375" s="466"/>
      <c r="P375" s="466"/>
      <c r="Q375" s="466"/>
      <c r="R375" s="466"/>
      <c r="S375" s="466"/>
      <c r="T375" s="466"/>
      <c r="U375" s="467"/>
      <c r="V375" s="467"/>
      <c r="W375" s="467"/>
      <c r="X375" s="468"/>
      <c r="Y375" s="468"/>
      <c r="Z375" s="468"/>
      <c r="AA375" s="468"/>
      <c r="AB375" s="468"/>
      <c r="AC375" s="468"/>
      <c r="AD375" s="468"/>
      <c r="AE375" s="468"/>
      <c r="AF375" s="468"/>
    </row>
    <row r="376" spans="1:40" ht="21" customHeight="1">
      <c r="A376" s="465">
        <v>41997</v>
      </c>
      <c r="B376" s="465"/>
      <c r="C376" s="465"/>
      <c r="D376" s="465"/>
      <c r="E376" s="466"/>
      <c r="F376" s="466"/>
      <c r="G376" s="466"/>
      <c r="H376" s="466"/>
      <c r="I376" s="466"/>
      <c r="J376" s="466"/>
      <c r="K376" s="466"/>
      <c r="L376" s="466"/>
      <c r="M376" s="466"/>
      <c r="N376" s="466"/>
      <c r="O376" s="466"/>
      <c r="P376" s="466"/>
      <c r="Q376" s="466"/>
      <c r="R376" s="466"/>
      <c r="S376" s="466"/>
      <c r="T376" s="466"/>
      <c r="U376" s="467"/>
      <c r="V376" s="467"/>
      <c r="W376" s="467"/>
      <c r="X376" s="468"/>
      <c r="Y376" s="468"/>
      <c r="Z376" s="468"/>
      <c r="AA376" s="468"/>
      <c r="AB376" s="468"/>
      <c r="AC376" s="468"/>
      <c r="AD376" s="468"/>
      <c r="AE376" s="468"/>
      <c r="AF376" s="468"/>
    </row>
    <row r="377" spans="1:40" ht="21" customHeight="1">
      <c r="A377" s="465">
        <v>41998</v>
      </c>
      <c r="B377" s="465"/>
      <c r="C377" s="465"/>
      <c r="D377" s="465"/>
      <c r="E377" s="466"/>
      <c r="F377" s="466"/>
      <c r="G377" s="466"/>
      <c r="H377" s="466"/>
      <c r="I377" s="466"/>
      <c r="J377" s="466"/>
      <c r="K377" s="466"/>
      <c r="L377" s="466"/>
      <c r="M377" s="466"/>
      <c r="N377" s="466"/>
      <c r="O377" s="466"/>
      <c r="P377" s="466"/>
      <c r="Q377" s="466"/>
      <c r="R377" s="466"/>
      <c r="S377" s="466"/>
      <c r="T377" s="466"/>
      <c r="U377" s="467"/>
      <c r="V377" s="467"/>
      <c r="W377" s="467"/>
      <c r="X377" s="468"/>
      <c r="Y377" s="468"/>
      <c r="Z377" s="468"/>
      <c r="AA377" s="468"/>
      <c r="AB377" s="468"/>
      <c r="AC377" s="468"/>
      <c r="AD377" s="468"/>
      <c r="AE377" s="468"/>
      <c r="AF377" s="468"/>
    </row>
    <row r="378" spans="1:40" ht="21" customHeight="1">
      <c r="A378" s="465">
        <v>41999</v>
      </c>
      <c r="B378" s="465"/>
      <c r="C378" s="465"/>
      <c r="D378" s="465"/>
      <c r="E378" s="466"/>
      <c r="F378" s="466"/>
      <c r="G378" s="466"/>
      <c r="H378" s="466"/>
      <c r="I378" s="466"/>
      <c r="J378" s="466"/>
      <c r="K378" s="466"/>
      <c r="L378" s="466"/>
      <c r="M378" s="466"/>
      <c r="N378" s="466"/>
      <c r="O378" s="466"/>
      <c r="P378" s="466"/>
      <c r="Q378" s="466"/>
      <c r="R378" s="466"/>
      <c r="S378" s="466"/>
      <c r="T378" s="466"/>
      <c r="U378" s="467"/>
      <c r="V378" s="467"/>
      <c r="W378" s="467"/>
      <c r="X378" s="468"/>
      <c r="Y378" s="468"/>
      <c r="Z378" s="468"/>
      <c r="AA378" s="468"/>
      <c r="AB378" s="468"/>
      <c r="AC378" s="468"/>
      <c r="AD378" s="468"/>
      <c r="AE378" s="468"/>
      <c r="AF378" s="468"/>
    </row>
    <row r="379" spans="1:40" ht="21" customHeight="1">
      <c r="A379" s="465">
        <v>42000</v>
      </c>
      <c r="B379" s="465"/>
      <c r="C379" s="465"/>
      <c r="D379" s="465"/>
      <c r="E379" s="466"/>
      <c r="F379" s="466"/>
      <c r="G379" s="466"/>
      <c r="H379" s="466"/>
      <c r="I379" s="466"/>
      <c r="J379" s="466"/>
      <c r="K379" s="466"/>
      <c r="L379" s="466"/>
      <c r="M379" s="466"/>
      <c r="N379" s="466"/>
      <c r="O379" s="466"/>
      <c r="P379" s="466"/>
      <c r="Q379" s="466"/>
      <c r="R379" s="466"/>
      <c r="S379" s="466"/>
      <c r="T379" s="466"/>
      <c r="U379" s="467"/>
      <c r="V379" s="467"/>
      <c r="W379" s="467"/>
      <c r="X379" s="468"/>
      <c r="Y379" s="468"/>
      <c r="Z379" s="468"/>
      <c r="AA379" s="468"/>
      <c r="AB379" s="468"/>
      <c r="AC379" s="468"/>
      <c r="AD379" s="468"/>
      <c r="AE379" s="468"/>
      <c r="AF379" s="468"/>
    </row>
    <row r="380" spans="1:40" ht="21" customHeight="1">
      <c r="A380" s="465">
        <v>42001</v>
      </c>
      <c r="B380" s="465"/>
      <c r="C380" s="465"/>
      <c r="D380" s="465"/>
      <c r="E380" s="466"/>
      <c r="F380" s="466"/>
      <c r="G380" s="466"/>
      <c r="H380" s="466"/>
      <c r="I380" s="466"/>
      <c r="J380" s="466"/>
      <c r="K380" s="466"/>
      <c r="L380" s="466"/>
      <c r="M380" s="466"/>
      <c r="N380" s="466"/>
      <c r="O380" s="466"/>
      <c r="P380" s="466"/>
      <c r="Q380" s="466"/>
      <c r="R380" s="466"/>
      <c r="S380" s="466"/>
      <c r="T380" s="466"/>
      <c r="U380" s="467"/>
      <c r="V380" s="467"/>
      <c r="W380" s="467"/>
      <c r="X380" s="468"/>
      <c r="Y380" s="468"/>
      <c r="Z380" s="468"/>
      <c r="AA380" s="468"/>
      <c r="AB380" s="468"/>
      <c r="AC380" s="468"/>
      <c r="AD380" s="468"/>
      <c r="AE380" s="468"/>
      <c r="AF380" s="468"/>
    </row>
    <row r="381" spans="1:40" ht="21" customHeight="1">
      <c r="A381" s="465">
        <v>42002</v>
      </c>
      <c r="B381" s="465"/>
      <c r="C381" s="465"/>
      <c r="D381" s="465"/>
      <c r="E381" s="466"/>
      <c r="F381" s="466"/>
      <c r="G381" s="466"/>
      <c r="H381" s="466"/>
      <c r="I381" s="466"/>
      <c r="J381" s="466"/>
      <c r="K381" s="466"/>
      <c r="L381" s="466"/>
      <c r="M381" s="466"/>
      <c r="N381" s="466"/>
      <c r="O381" s="466"/>
      <c r="P381" s="466"/>
      <c r="Q381" s="466"/>
      <c r="R381" s="466"/>
      <c r="S381" s="466"/>
      <c r="T381" s="466"/>
      <c r="U381" s="467"/>
      <c r="V381" s="467"/>
      <c r="W381" s="467"/>
      <c r="X381" s="468"/>
      <c r="Y381" s="468"/>
      <c r="Z381" s="468"/>
      <c r="AA381" s="468"/>
      <c r="AB381" s="468"/>
      <c r="AC381" s="468"/>
      <c r="AD381" s="468"/>
      <c r="AE381" s="468"/>
      <c r="AF381" s="468"/>
    </row>
    <row r="382" spans="1:40" ht="21" customHeight="1">
      <c r="A382" s="465">
        <v>42003</v>
      </c>
      <c r="B382" s="465"/>
      <c r="C382" s="465"/>
      <c r="D382" s="465"/>
      <c r="E382" s="466"/>
      <c r="F382" s="466"/>
      <c r="G382" s="466"/>
      <c r="H382" s="466"/>
      <c r="I382" s="466"/>
      <c r="J382" s="466"/>
      <c r="K382" s="466"/>
      <c r="L382" s="466"/>
      <c r="M382" s="466"/>
      <c r="N382" s="466"/>
      <c r="O382" s="466"/>
      <c r="P382" s="466"/>
      <c r="Q382" s="466"/>
      <c r="R382" s="466"/>
      <c r="S382" s="466"/>
      <c r="T382" s="466"/>
      <c r="U382" s="467"/>
      <c r="V382" s="467"/>
      <c r="W382" s="467"/>
      <c r="X382" s="468"/>
      <c r="Y382" s="468"/>
      <c r="Z382" s="468"/>
      <c r="AA382" s="468"/>
      <c r="AB382" s="468"/>
      <c r="AC382" s="468"/>
      <c r="AD382" s="468"/>
      <c r="AE382" s="468"/>
      <c r="AF382" s="468"/>
      <c r="AK382" s="84" t="s">
        <v>190</v>
      </c>
    </row>
    <row r="383" spans="1:40" ht="21" customHeight="1">
      <c r="A383" s="465">
        <v>42004</v>
      </c>
      <c r="B383" s="465"/>
      <c r="C383" s="465"/>
      <c r="D383" s="465"/>
      <c r="E383" s="466"/>
      <c r="F383" s="466"/>
      <c r="G383" s="466"/>
      <c r="H383" s="466"/>
      <c r="I383" s="466"/>
      <c r="J383" s="466"/>
      <c r="K383" s="466"/>
      <c r="L383" s="466"/>
      <c r="M383" s="466"/>
      <c r="N383" s="466"/>
      <c r="O383" s="466"/>
      <c r="P383" s="466"/>
      <c r="Q383" s="466"/>
      <c r="R383" s="466"/>
      <c r="S383" s="466"/>
      <c r="T383" s="466"/>
      <c r="U383" s="467"/>
      <c r="V383" s="467"/>
      <c r="W383" s="467"/>
      <c r="X383" s="468"/>
      <c r="Y383" s="468"/>
      <c r="Z383" s="468"/>
      <c r="AA383" s="468"/>
      <c r="AB383" s="468"/>
      <c r="AC383" s="468"/>
      <c r="AD383" s="468"/>
      <c r="AE383" s="468"/>
      <c r="AF383" s="468"/>
      <c r="AK383" s="83" t="s">
        <v>191</v>
      </c>
    </row>
    <row r="384" spans="1:40" ht="21" customHeight="1" thickBot="1">
      <c r="A384" s="461" t="s">
        <v>188</v>
      </c>
      <c r="B384" s="461"/>
      <c r="C384" s="461"/>
      <c r="D384" s="461"/>
      <c r="E384" s="461"/>
      <c r="F384" s="461"/>
      <c r="G384" s="461"/>
      <c r="H384" s="461"/>
      <c r="I384" s="461"/>
      <c r="J384" s="461"/>
      <c r="K384" s="461"/>
      <c r="L384" s="461"/>
      <c r="M384" s="461"/>
      <c r="N384" s="461"/>
      <c r="O384" s="461"/>
      <c r="P384" s="461"/>
      <c r="Q384" s="461"/>
      <c r="R384" s="461"/>
      <c r="S384" s="461"/>
      <c r="T384" s="461"/>
      <c r="U384" s="462">
        <f>SUM(U353:W383)</f>
        <v>0</v>
      </c>
      <c r="V384" s="462"/>
      <c r="W384" s="462"/>
      <c r="X384" s="463">
        <f>SUM(X353:Z383)</f>
        <v>0</v>
      </c>
      <c r="Y384" s="463"/>
      <c r="Z384" s="463"/>
      <c r="AA384" s="463">
        <f>SUM(AA353:AC383)</f>
        <v>0</v>
      </c>
      <c r="AB384" s="463"/>
      <c r="AC384" s="463"/>
      <c r="AD384" s="464">
        <f>SUM(AD353:AF383)</f>
        <v>0</v>
      </c>
      <c r="AE384" s="464"/>
      <c r="AF384" s="464"/>
      <c r="AG384" s="74" t="s">
        <v>189</v>
      </c>
      <c r="AK384" s="3" t="s">
        <v>175</v>
      </c>
      <c r="AL384" s="3" t="s">
        <v>176</v>
      </c>
      <c r="AM384" s="3" t="s">
        <v>170</v>
      </c>
      <c r="AN384" s="3" t="s">
        <v>174</v>
      </c>
    </row>
    <row r="385" spans="1:40" ht="21" customHeight="1" thickBot="1">
      <c r="A385" s="461" t="s">
        <v>192</v>
      </c>
      <c r="B385" s="461"/>
      <c r="C385" s="461"/>
      <c r="D385" s="461"/>
      <c r="E385" s="461"/>
      <c r="F385" s="461"/>
      <c r="G385" s="461"/>
      <c r="H385" s="461"/>
      <c r="I385" s="461"/>
      <c r="J385" s="461"/>
      <c r="K385" s="461"/>
      <c r="L385" s="461"/>
      <c r="M385" s="461"/>
      <c r="N385" s="461"/>
      <c r="O385" s="461"/>
      <c r="P385" s="461"/>
      <c r="Q385" s="461"/>
      <c r="R385" s="461"/>
      <c r="S385" s="461"/>
      <c r="T385" s="461"/>
      <c r="U385" s="462">
        <f>IF(U226="","",SUM(U226,U258,U289,U321,U352,U384))</f>
        <v>0</v>
      </c>
      <c r="V385" s="462"/>
      <c r="W385" s="462"/>
      <c r="X385" s="463">
        <f>IF(X226="","",SUM(X226,X258,X289,X321,X352,X384))</f>
        <v>0</v>
      </c>
      <c r="Y385" s="463"/>
      <c r="Z385" s="463"/>
      <c r="AA385" s="463">
        <f>IF(AA226="","",SUM(AA226,AA258,AA289,AA321,AA352,AA384))</f>
        <v>0</v>
      </c>
      <c r="AB385" s="463"/>
      <c r="AC385" s="463"/>
      <c r="AD385" s="464">
        <f>IF(AD226="","",SUM(AD226,AD258,AD289,AD321,AD352,AD384))</f>
        <v>0</v>
      </c>
      <c r="AE385" s="464"/>
      <c r="AF385" s="464"/>
      <c r="AG385" s="74" t="s">
        <v>189</v>
      </c>
      <c r="AK385" s="85">
        <f>IF(U385="","",(U385/8))</f>
        <v>0</v>
      </c>
      <c r="AL385" s="85">
        <f>IF(X385="","",(X385/8))</f>
        <v>0</v>
      </c>
      <c r="AM385" s="85">
        <f>IF(AA385="","",(AA385/8))</f>
        <v>0</v>
      </c>
      <c r="AN385" s="85">
        <f>IF(AD385="","",(AD385/8))</f>
        <v>0</v>
      </c>
    </row>
    <row r="386" spans="1:40" ht="21" customHeight="1">
      <c r="A386" s="461" t="s">
        <v>193</v>
      </c>
      <c r="B386" s="461"/>
      <c r="C386" s="461"/>
      <c r="D386" s="461"/>
      <c r="E386" s="461"/>
      <c r="F386" s="461"/>
      <c r="G386" s="461"/>
      <c r="H386" s="461"/>
      <c r="I386" s="461"/>
      <c r="J386" s="461"/>
      <c r="K386" s="461"/>
      <c r="L386" s="461"/>
      <c r="M386" s="461"/>
      <c r="N386" s="461"/>
      <c r="O386" s="461"/>
      <c r="P386" s="461"/>
      <c r="Q386" s="461"/>
      <c r="R386" s="461"/>
      <c r="S386" s="461"/>
      <c r="T386" s="461"/>
      <c r="U386" s="462">
        <f>IF(U194="","",SUM(U194,U385))</f>
        <v>0</v>
      </c>
      <c r="V386" s="462"/>
      <c r="W386" s="462"/>
      <c r="X386" s="463">
        <f>IF(X194="","",SUM(X194,X385))</f>
        <v>0</v>
      </c>
      <c r="Y386" s="463"/>
      <c r="Z386" s="463"/>
      <c r="AA386" s="463">
        <f>IF(AA194="","",SUM(AA194,AA385))</f>
        <v>0</v>
      </c>
      <c r="AB386" s="463"/>
      <c r="AC386" s="463"/>
      <c r="AD386" s="464">
        <f>IF(AD194="","",SUM(AD194,AD385))</f>
        <v>0</v>
      </c>
      <c r="AE386" s="464"/>
      <c r="AF386" s="464"/>
      <c r="AG386" s="74" t="s">
        <v>189</v>
      </c>
    </row>
  </sheetData>
  <mergeCells count="2273">
    <mergeCell ref="AA11:AC11"/>
    <mergeCell ref="AD11:AF11"/>
    <mergeCell ref="A3:AF3"/>
    <mergeCell ref="A5:D6"/>
    <mergeCell ref="E5:T6"/>
    <mergeCell ref="U5:AF5"/>
    <mergeCell ref="U6:W6"/>
    <mergeCell ref="X6:Z6"/>
    <mergeCell ref="AA6:AC6"/>
    <mergeCell ref="AD6:AF6"/>
    <mergeCell ref="A10:D10"/>
    <mergeCell ref="E10:T10"/>
    <mergeCell ref="U10:W10"/>
    <mergeCell ref="X10:Z10"/>
    <mergeCell ref="AA10:AC10"/>
    <mergeCell ref="AD10:AF10"/>
    <mergeCell ref="A9:D9"/>
    <mergeCell ref="E9:T9"/>
    <mergeCell ref="U9:W9"/>
    <mergeCell ref="X9:Z9"/>
    <mergeCell ref="AA9:AC9"/>
    <mergeCell ref="AD9:AF9"/>
    <mergeCell ref="A8:D8"/>
    <mergeCell ref="E8:T8"/>
    <mergeCell ref="U8:W8"/>
    <mergeCell ref="X8:Z8"/>
    <mergeCell ref="AA8:AC8"/>
    <mergeCell ref="AD8:AF8"/>
    <mergeCell ref="A16:D16"/>
    <mergeCell ref="E16:T16"/>
    <mergeCell ref="U16:W16"/>
    <mergeCell ref="X16:Z16"/>
    <mergeCell ref="AA16:AC16"/>
    <mergeCell ref="AD16:AF16"/>
    <mergeCell ref="A15:D15"/>
    <mergeCell ref="E15:T15"/>
    <mergeCell ref="U15:W15"/>
    <mergeCell ref="X15:Z15"/>
    <mergeCell ref="AA15:AC15"/>
    <mergeCell ref="AD15:AF15"/>
    <mergeCell ref="A7:D7"/>
    <mergeCell ref="E7:T7"/>
    <mergeCell ref="U7:W7"/>
    <mergeCell ref="X7:Z7"/>
    <mergeCell ref="AA7:AC7"/>
    <mergeCell ref="AD7:AF7"/>
    <mergeCell ref="U13:W13"/>
    <mergeCell ref="X13:Z13"/>
    <mergeCell ref="AA13:AC13"/>
    <mergeCell ref="AD13:AF13"/>
    <mergeCell ref="A12:D12"/>
    <mergeCell ref="E12:T12"/>
    <mergeCell ref="U12:W12"/>
    <mergeCell ref="X12:Z12"/>
    <mergeCell ref="AA12:AC12"/>
    <mergeCell ref="AD12:AF12"/>
    <mergeCell ref="A11:D11"/>
    <mergeCell ref="E11:T11"/>
    <mergeCell ref="U11:W11"/>
    <mergeCell ref="X11:Z11"/>
    <mergeCell ref="A14:D14"/>
    <mergeCell ref="E14:T14"/>
    <mergeCell ref="U14:W14"/>
    <mergeCell ref="X14:Z14"/>
    <mergeCell ref="AA14:AC14"/>
    <mergeCell ref="AD14:AF14"/>
    <mergeCell ref="A13:D13"/>
    <mergeCell ref="E13:T13"/>
    <mergeCell ref="A20:D20"/>
    <mergeCell ref="E20:T20"/>
    <mergeCell ref="U20:W20"/>
    <mergeCell ref="X20:Z20"/>
    <mergeCell ref="AA20:AC20"/>
    <mergeCell ref="AD20:AF20"/>
    <mergeCell ref="A19:D19"/>
    <mergeCell ref="E19:T19"/>
    <mergeCell ref="U19:W19"/>
    <mergeCell ref="X19:Z19"/>
    <mergeCell ref="AA19:AC19"/>
    <mergeCell ref="AD19:AF19"/>
    <mergeCell ref="A18:D18"/>
    <mergeCell ref="E18:T18"/>
    <mergeCell ref="U18:W18"/>
    <mergeCell ref="X18:Z18"/>
    <mergeCell ref="AA18:AC18"/>
    <mergeCell ref="AD18:AF18"/>
    <mergeCell ref="A17:D17"/>
    <mergeCell ref="E17:T17"/>
    <mergeCell ref="U17:W17"/>
    <mergeCell ref="X17:Z17"/>
    <mergeCell ref="AA17:AC17"/>
    <mergeCell ref="AD17:AF17"/>
    <mergeCell ref="A23:D23"/>
    <mergeCell ref="E23:T23"/>
    <mergeCell ref="U23:W23"/>
    <mergeCell ref="X23:Z23"/>
    <mergeCell ref="AA23:AC23"/>
    <mergeCell ref="AD23:AF23"/>
    <mergeCell ref="A22:D22"/>
    <mergeCell ref="E22:T22"/>
    <mergeCell ref="U22:W22"/>
    <mergeCell ref="X22:Z22"/>
    <mergeCell ref="AA22:AC22"/>
    <mergeCell ref="AD22:AF22"/>
    <mergeCell ref="A21:D21"/>
    <mergeCell ref="E21:T21"/>
    <mergeCell ref="U21:W21"/>
    <mergeCell ref="X21:Z21"/>
    <mergeCell ref="AA21:AC21"/>
    <mergeCell ref="AD21:AF21"/>
    <mergeCell ref="A26:D26"/>
    <mergeCell ref="E26:T26"/>
    <mergeCell ref="U26:W26"/>
    <mergeCell ref="X26:Z26"/>
    <mergeCell ref="AA26:AC26"/>
    <mergeCell ref="AD26:AF26"/>
    <mergeCell ref="A25:D25"/>
    <mergeCell ref="E25:T25"/>
    <mergeCell ref="U25:W25"/>
    <mergeCell ref="X25:Z25"/>
    <mergeCell ref="AA25:AC25"/>
    <mergeCell ref="AD25:AF25"/>
    <mergeCell ref="A24:D24"/>
    <mergeCell ref="E24:T24"/>
    <mergeCell ref="U24:W24"/>
    <mergeCell ref="X24:Z24"/>
    <mergeCell ref="AA24:AC24"/>
    <mergeCell ref="AD24:AF24"/>
    <mergeCell ref="A29:D29"/>
    <mergeCell ref="E29:T29"/>
    <mergeCell ref="U29:W29"/>
    <mergeCell ref="X29:Z29"/>
    <mergeCell ref="AA29:AC29"/>
    <mergeCell ref="AD29:AF29"/>
    <mergeCell ref="A28:D28"/>
    <mergeCell ref="E28:T28"/>
    <mergeCell ref="U28:W28"/>
    <mergeCell ref="X28:Z28"/>
    <mergeCell ref="AA28:AC28"/>
    <mergeCell ref="AD28:AF28"/>
    <mergeCell ref="A27:D27"/>
    <mergeCell ref="E27:T27"/>
    <mergeCell ref="U27:W27"/>
    <mergeCell ref="X27:Z27"/>
    <mergeCell ref="AA27:AC27"/>
    <mergeCell ref="AD27:AF27"/>
    <mergeCell ref="A32:D32"/>
    <mergeCell ref="E32:T32"/>
    <mergeCell ref="U32:W32"/>
    <mergeCell ref="X32:Z32"/>
    <mergeCell ref="AA32:AC32"/>
    <mergeCell ref="AD32:AF32"/>
    <mergeCell ref="A31:D31"/>
    <mergeCell ref="E31:T31"/>
    <mergeCell ref="U31:W31"/>
    <mergeCell ref="X31:Z31"/>
    <mergeCell ref="AA31:AC31"/>
    <mergeCell ref="AD31:AF31"/>
    <mergeCell ref="A30:D30"/>
    <mergeCell ref="E30:T30"/>
    <mergeCell ref="U30:W30"/>
    <mergeCell ref="X30:Z30"/>
    <mergeCell ref="AA30:AC30"/>
    <mergeCell ref="AD30:AF30"/>
    <mergeCell ref="A35:D35"/>
    <mergeCell ref="E35:T35"/>
    <mergeCell ref="U35:W35"/>
    <mergeCell ref="X35:Z35"/>
    <mergeCell ref="AA35:AC35"/>
    <mergeCell ref="AD35:AF35"/>
    <mergeCell ref="A34:D34"/>
    <mergeCell ref="E34:T34"/>
    <mergeCell ref="U34:W34"/>
    <mergeCell ref="X34:Z34"/>
    <mergeCell ref="AA34:AC34"/>
    <mergeCell ref="AD34:AF34"/>
    <mergeCell ref="A33:D33"/>
    <mergeCell ref="E33:T33"/>
    <mergeCell ref="U33:W33"/>
    <mergeCell ref="X33:Z33"/>
    <mergeCell ref="AA33:AC33"/>
    <mergeCell ref="AD33:AF33"/>
    <mergeCell ref="A38:T38"/>
    <mergeCell ref="U38:W38"/>
    <mergeCell ref="X38:Z38"/>
    <mergeCell ref="AA38:AC38"/>
    <mergeCell ref="AD38:AF38"/>
    <mergeCell ref="A39:D39"/>
    <mergeCell ref="E39:T39"/>
    <mergeCell ref="U39:W39"/>
    <mergeCell ref="X39:Z39"/>
    <mergeCell ref="AA39:AC39"/>
    <mergeCell ref="A37:D37"/>
    <mergeCell ref="E37:T37"/>
    <mergeCell ref="U37:W37"/>
    <mergeCell ref="X37:Z37"/>
    <mergeCell ref="AA37:AC37"/>
    <mergeCell ref="AD37:AF37"/>
    <mergeCell ref="A36:D36"/>
    <mergeCell ref="E36:T36"/>
    <mergeCell ref="U36:W36"/>
    <mergeCell ref="X36:Z36"/>
    <mergeCell ref="AA36:AC36"/>
    <mergeCell ref="AD36:AF36"/>
    <mergeCell ref="A42:D42"/>
    <mergeCell ref="E42:T42"/>
    <mergeCell ref="U42:W42"/>
    <mergeCell ref="X42:Z42"/>
    <mergeCell ref="AA42:AC42"/>
    <mergeCell ref="AD42:AF42"/>
    <mergeCell ref="A41:D41"/>
    <mergeCell ref="E41:T41"/>
    <mergeCell ref="U41:W41"/>
    <mergeCell ref="X41:Z41"/>
    <mergeCell ref="AA41:AC41"/>
    <mergeCell ref="AD41:AF41"/>
    <mergeCell ref="AD39:AF39"/>
    <mergeCell ref="A40:D40"/>
    <mergeCell ref="E40:T40"/>
    <mergeCell ref="U40:W40"/>
    <mergeCell ref="X40:Z40"/>
    <mergeCell ref="AA40:AC40"/>
    <mergeCell ref="AD40:AF40"/>
    <mergeCell ref="A45:D45"/>
    <mergeCell ref="E45:T45"/>
    <mergeCell ref="U45:W45"/>
    <mergeCell ref="X45:Z45"/>
    <mergeCell ref="AA45:AC45"/>
    <mergeCell ref="AD45:AF45"/>
    <mergeCell ref="A44:D44"/>
    <mergeCell ref="E44:T44"/>
    <mergeCell ref="U44:W44"/>
    <mergeCell ref="X44:Z44"/>
    <mergeCell ref="AA44:AC44"/>
    <mergeCell ref="AD44:AF44"/>
    <mergeCell ref="A43:D43"/>
    <mergeCell ref="E43:T43"/>
    <mergeCell ref="U43:W43"/>
    <mergeCell ref="X43:Z43"/>
    <mergeCell ref="AA43:AC43"/>
    <mergeCell ref="AD43:AF43"/>
    <mergeCell ref="A48:D48"/>
    <mergeCell ref="E48:T48"/>
    <mergeCell ref="U48:W48"/>
    <mergeCell ref="X48:Z48"/>
    <mergeCell ref="AA48:AC48"/>
    <mergeCell ref="AD48:AF48"/>
    <mergeCell ref="A47:D47"/>
    <mergeCell ref="E47:T47"/>
    <mergeCell ref="U47:W47"/>
    <mergeCell ref="X47:Z47"/>
    <mergeCell ref="AA47:AC47"/>
    <mergeCell ref="AD47:AF47"/>
    <mergeCell ref="A46:D46"/>
    <mergeCell ref="E46:T46"/>
    <mergeCell ref="U46:W46"/>
    <mergeCell ref="X46:Z46"/>
    <mergeCell ref="AA46:AC46"/>
    <mergeCell ref="AD46:AF46"/>
    <mergeCell ref="A51:D51"/>
    <mergeCell ref="E51:T51"/>
    <mergeCell ref="U51:W51"/>
    <mergeCell ref="X51:Z51"/>
    <mergeCell ref="AA51:AC51"/>
    <mergeCell ref="AD51:AF51"/>
    <mergeCell ref="A50:D50"/>
    <mergeCell ref="E50:T50"/>
    <mergeCell ref="U50:W50"/>
    <mergeCell ref="X50:Z50"/>
    <mergeCell ref="AA50:AC50"/>
    <mergeCell ref="AD50:AF50"/>
    <mergeCell ref="A49:D49"/>
    <mergeCell ref="E49:T49"/>
    <mergeCell ref="U49:W49"/>
    <mergeCell ref="X49:Z49"/>
    <mergeCell ref="AA49:AC49"/>
    <mergeCell ref="AD49:AF49"/>
    <mergeCell ref="A54:D54"/>
    <mergeCell ref="E54:T54"/>
    <mergeCell ref="U54:W54"/>
    <mergeCell ref="X54:Z54"/>
    <mergeCell ref="AA54:AC54"/>
    <mergeCell ref="AD54:AF54"/>
    <mergeCell ref="A53:D53"/>
    <mergeCell ref="E53:T53"/>
    <mergeCell ref="U53:W53"/>
    <mergeCell ref="X53:Z53"/>
    <mergeCell ref="AA53:AC53"/>
    <mergeCell ref="AD53:AF53"/>
    <mergeCell ref="A52:D52"/>
    <mergeCell ref="E52:T52"/>
    <mergeCell ref="U52:W52"/>
    <mergeCell ref="X52:Z52"/>
    <mergeCell ref="AA52:AC52"/>
    <mergeCell ref="AD52:AF52"/>
    <mergeCell ref="A57:D57"/>
    <mergeCell ref="E57:T57"/>
    <mergeCell ref="U57:W57"/>
    <mergeCell ref="X57:Z57"/>
    <mergeCell ref="AA57:AC57"/>
    <mergeCell ref="AD57:AF57"/>
    <mergeCell ref="A56:D56"/>
    <mergeCell ref="E56:T56"/>
    <mergeCell ref="U56:W56"/>
    <mergeCell ref="X56:Z56"/>
    <mergeCell ref="AA56:AC56"/>
    <mergeCell ref="AD56:AF56"/>
    <mergeCell ref="A55:D55"/>
    <mergeCell ref="E55:T55"/>
    <mergeCell ref="U55:W55"/>
    <mergeCell ref="X55:Z55"/>
    <mergeCell ref="AA55:AC55"/>
    <mergeCell ref="AD55:AF55"/>
    <mergeCell ref="A60:D60"/>
    <mergeCell ref="E60:T60"/>
    <mergeCell ref="U60:W60"/>
    <mergeCell ref="X60:Z60"/>
    <mergeCell ref="AA60:AC60"/>
    <mergeCell ref="AD60:AF60"/>
    <mergeCell ref="A59:D59"/>
    <mergeCell ref="E59:T59"/>
    <mergeCell ref="U59:W59"/>
    <mergeCell ref="X59:Z59"/>
    <mergeCell ref="AA59:AC59"/>
    <mergeCell ref="AD59:AF59"/>
    <mergeCell ref="A58:D58"/>
    <mergeCell ref="E58:T58"/>
    <mergeCell ref="U58:W58"/>
    <mergeCell ref="X58:Z58"/>
    <mergeCell ref="AA58:AC58"/>
    <mergeCell ref="AD58:AF58"/>
    <mergeCell ref="A63:D63"/>
    <mergeCell ref="E63:T63"/>
    <mergeCell ref="U63:W63"/>
    <mergeCell ref="X63:Z63"/>
    <mergeCell ref="AA63:AC63"/>
    <mergeCell ref="AD63:AF63"/>
    <mergeCell ref="A62:D62"/>
    <mergeCell ref="E62:T62"/>
    <mergeCell ref="U62:W62"/>
    <mergeCell ref="X62:Z62"/>
    <mergeCell ref="AA62:AC62"/>
    <mergeCell ref="AD62:AF62"/>
    <mergeCell ref="A61:D61"/>
    <mergeCell ref="E61:T61"/>
    <mergeCell ref="U61:W61"/>
    <mergeCell ref="X61:Z61"/>
    <mergeCell ref="AA61:AC61"/>
    <mergeCell ref="AD61:AF61"/>
    <mergeCell ref="A66:D66"/>
    <mergeCell ref="E66:T66"/>
    <mergeCell ref="U66:W66"/>
    <mergeCell ref="X66:Z66"/>
    <mergeCell ref="AA66:AC66"/>
    <mergeCell ref="AD66:AF66"/>
    <mergeCell ref="A65:D65"/>
    <mergeCell ref="E65:T65"/>
    <mergeCell ref="U65:W65"/>
    <mergeCell ref="X65:Z65"/>
    <mergeCell ref="AA65:AC65"/>
    <mergeCell ref="AD65:AF65"/>
    <mergeCell ref="A64:D64"/>
    <mergeCell ref="E64:T64"/>
    <mergeCell ref="U64:W64"/>
    <mergeCell ref="X64:Z64"/>
    <mergeCell ref="AA64:AC64"/>
    <mergeCell ref="AD64:AF64"/>
    <mergeCell ref="AD68:AF68"/>
    <mergeCell ref="A69:D69"/>
    <mergeCell ref="E69:T69"/>
    <mergeCell ref="U69:W69"/>
    <mergeCell ref="X69:Z69"/>
    <mergeCell ref="AA69:AC69"/>
    <mergeCell ref="AD69:AF69"/>
    <mergeCell ref="A67:T67"/>
    <mergeCell ref="U67:W67"/>
    <mergeCell ref="X67:Z67"/>
    <mergeCell ref="AA67:AC67"/>
    <mergeCell ref="AD67:AF67"/>
    <mergeCell ref="A68:D68"/>
    <mergeCell ref="E68:T68"/>
    <mergeCell ref="U68:W68"/>
    <mergeCell ref="X68:Z68"/>
    <mergeCell ref="AA68:AC68"/>
    <mergeCell ref="A72:D72"/>
    <mergeCell ref="E72:T72"/>
    <mergeCell ref="U72:W72"/>
    <mergeCell ref="X72:Z72"/>
    <mergeCell ref="AA72:AC72"/>
    <mergeCell ref="AD72:AF72"/>
    <mergeCell ref="A71:D71"/>
    <mergeCell ref="E71:T71"/>
    <mergeCell ref="U71:W71"/>
    <mergeCell ref="X71:Z71"/>
    <mergeCell ref="AA71:AC71"/>
    <mergeCell ref="AD71:AF71"/>
    <mergeCell ref="A70:D70"/>
    <mergeCell ref="E70:T70"/>
    <mergeCell ref="U70:W70"/>
    <mergeCell ref="X70:Z70"/>
    <mergeCell ref="AA70:AC70"/>
    <mergeCell ref="AD70:AF70"/>
    <mergeCell ref="A75:D75"/>
    <mergeCell ref="E75:T75"/>
    <mergeCell ref="U75:W75"/>
    <mergeCell ref="X75:Z75"/>
    <mergeCell ref="AA75:AC75"/>
    <mergeCell ref="AD75:AF75"/>
    <mergeCell ref="A74:D74"/>
    <mergeCell ref="E74:T74"/>
    <mergeCell ref="U74:W74"/>
    <mergeCell ref="X74:Z74"/>
    <mergeCell ref="AA74:AC74"/>
    <mergeCell ref="AD74:AF74"/>
    <mergeCell ref="A73:D73"/>
    <mergeCell ref="E73:T73"/>
    <mergeCell ref="U73:W73"/>
    <mergeCell ref="X73:Z73"/>
    <mergeCell ref="AA73:AC73"/>
    <mergeCell ref="AD73:AF73"/>
    <mergeCell ref="A78:D78"/>
    <mergeCell ref="E78:T78"/>
    <mergeCell ref="U78:W78"/>
    <mergeCell ref="X78:Z78"/>
    <mergeCell ref="AA78:AC78"/>
    <mergeCell ref="AD78:AF78"/>
    <mergeCell ref="A77:D77"/>
    <mergeCell ref="E77:T77"/>
    <mergeCell ref="U77:W77"/>
    <mergeCell ref="X77:Z77"/>
    <mergeCell ref="AA77:AC77"/>
    <mergeCell ref="AD77:AF77"/>
    <mergeCell ref="A76:D76"/>
    <mergeCell ref="E76:T76"/>
    <mergeCell ref="U76:W76"/>
    <mergeCell ref="X76:Z76"/>
    <mergeCell ref="AA76:AC76"/>
    <mergeCell ref="AD76:AF76"/>
    <mergeCell ref="A81:D81"/>
    <mergeCell ref="E81:T81"/>
    <mergeCell ref="U81:W81"/>
    <mergeCell ref="X81:Z81"/>
    <mergeCell ref="AA81:AC81"/>
    <mergeCell ref="AD81:AF81"/>
    <mergeCell ref="A80:D80"/>
    <mergeCell ref="E80:T80"/>
    <mergeCell ref="U80:W80"/>
    <mergeCell ref="X80:Z80"/>
    <mergeCell ref="AA80:AC80"/>
    <mergeCell ref="AD80:AF80"/>
    <mergeCell ref="A79:D79"/>
    <mergeCell ref="E79:T79"/>
    <mergeCell ref="U79:W79"/>
    <mergeCell ref="X79:Z79"/>
    <mergeCell ref="AA79:AC79"/>
    <mergeCell ref="AD79:AF79"/>
    <mergeCell ref="A84:D84"/>
    <mergeCell ref="E84:T84"/>
    <mergeCell ref="U84:W84"/>
    <mergeCell ref="X84:Z84"/>
    <mergeCell ref="AA84:AC84"/>
    <mergeCell ref="AD84:AF84"/>
    <mergeCell ref="A83:D83"/>
    <mergeCell ref="E83:T83"/>
    <mergeCell ref="U83:W83"/>
    <mergeCell ref="X83:Z83"/>
    <mergeCell ref="AA83:AC83"/>
    <mergeCell ref="AD83:AF83"/>
    <mergeCell ref="A82:D82"/>
    <mergeCell ref="E82:T82"/>
    <mergeCell ref="U82:W82"/>
    <mergeCell ref="X82:Z82"/>
    <mergeCell ref="AA82:AC82"/>
    <mergeCell ref="AD82:AF82"/>
    <mergeCell ref="A87:D87"/>
    <mergeCell ref="E87:T87"/>
    <mergeCell ref="U87:W87"/>
    <mergeCell ref="X87:Z87"/>
    <mergeCell ref="AA87:AC87"/>
    <mergeCell ref="AD87:AF87"/>
    <mergeCell ref="A86:D86"/>
    <mergeCell ref="E86:T86"/>
    <mergeCell ref="U86:W86"/>
    <mergeCell ref="X86:Z86"/>
    <mergeCell ref="AA86:AC86"/>
    <mergeCell ref="AD86:AF86"/>
    <mergeCell ref="A85:D85"/>
    <mergeCell ref="E85:T85"/>
    <mergeCell ref="U85:W85"/>
    <mergeCell ref="X85:Z85"/>
    <mergeCell ref="AA85:AC85"/>
    <mergeCell ref="AD85:AF85"/>
    <mergeCell ref="A90:D90"/>
    <mergeCell ref="E90:T90"/>
    <mergeCell ref="U90:W90"/>
    <mergeCell ref="X90:Z90"/>
    <mergeCell ref="AA90:AC90"/>
    <mergeCell ref="AD90:AF90"/>
    <mergeCell ref="A89:D89"/>
    <mergeCell ref="E89:T89"/>
    <mergeCell ref="U89:W89"/>
    <mergeCell ref="X89:Z89"/>
    <mergeCell ref="AA89:AC89"/>
    <mergeCell ref="AD89:AF89"/>
    <mergeCell ref="A88:D88"/>
    <mergeCell ref="E88:T88"/>
    <mergeCell ref="U88:W88"/>
    <mergeCell ref="X88:Z88"/>
    <mergeCell ref="AA88:AC88"/>
    <mergeCell ref="AD88:AF88"/>
    <mergeCell ref="A93:D93"/>
    <mergeCell ref="E93:T93"/>
    <mergeCell ref="U93:W93"/>
    <mergeCell ref="X93:Z93"/>
    <mergeCell ref="AA93:AC93"/>
    <mergeCell ref="AD93:AF93"/>
    <mergeCell ref="A92:D92"/>
    <mergeCell ref="E92:T92"/>
    <mergeCell ref="U92:W92"/>
    <mergeCell ref="X92:Z92"/>
    <mergeCell ref="AA92:AC92"/>
    <mergeCell ref="AD92:AF92"/>
    <mergeCell ref="A91:D91"/>
    <mergeCell ref="E91:T91"/>
    <mergeCell ref="U91:W91"/>
    <mergeCell ref="X91:Z91"/>
    <mergeCell ref="AA91:AC91"/>
    <mergeCell ref="AD91:AF91"/>
    <mergeCell ref="A96:D96"/>
    <mergeCell ref="E96:T96"/>
    <mergeCell ref="U96:W96"/>
    <mergeCell ref="X96:Z96"/>
    <mergeCell ref="AA96:AC96"/>
    <mergeCell ref="AD96:AF96"/>
    <mergeCell ref="A95:D95"/>
    <mergeCell ref="E95:T95"/>
    <mergeCell ref="U95:W95"/>
    <mergeCell ref="X95:Z95"/>
    <mergeCell ref="AA95:AC95"/>
    <mergeCell ref="AD95:AF95"/>
    <mergeCell ref="A94:D94"/>
    <mergeCell ref="E94:T94"/>
    <mergeCell ref="U94:W94"/>
    <mergeCell ref="X94:Z94"/>
    <mergeCell ref="AA94:AC94"/>
    <mergeCell ref="AD94:AF94"/>
    <mergeCell ref="A99:T99"/>
    <mergeCell ref="U99:W99"/>
    <mergeCell ref="X99:Z99"/>
    <mergeCell ref="AA99:AC99"/>
    <mergeCell ref="AD99:AF99"/>
    <mergeCell ref="A100:D100"/>
    <mergeCell ref="E100:T100"/>
    <mergeCell ref="U100:W100"/>
    <mergeCell ref="X100:Z100"/>
    <mergeCell ref="AA100:AC100"/>
    <mergeCell ref="A98:D98"/>
    <mergeCell ref="E98:T98"/>
    <mergeCell ref="U98:W98"/>
    <mergeCell ref="X98:Z98"/>
    <mergeCell ref="AA98:AC98"/>
    <mergeCell ref="AD98:AF98"/>
    <mergeCell ref="A97:D97"/>
    <mergeCell ref="E97:T97"/>
    <mergeCell ref="U97:W97"/>
    <mergeCell ref="X97:Z97"/>
    <mergeCell ref="AA97:AC97"/>
    <mergeCell ref="AD97:AF97"/>
    <mergeCell ref="A103:D103"/>
    <mergeCell ref="E103:T103"/>
    <mergeCell ref="U103:W103"/>
    <mergeCell ref="X103:Z103"/>
    <mergeCell ref="AA103:AC103"/>
    <mergeCell ref="AD103:AF103"/>
    <mergeCell ref="A102:D102"/>
    <mergeCell ref="E102:T102"/>
    <mergeCell ref="U102:W102"/>
    <mergeCell ref="X102:Z102"/>
    <mergeCell ref="AA102:AC102"/>
    <mergeCell ref="AD102:AF102"/>
    <mergeCell ref="AD100:AF100"/>
    <mergeCell ref="A101:D101"/>
    <mergeCell ref="E101:T101"/>
    <mergeCell ref="U101:W101"/>
    <mergeCell ref="X101:Z101"/>
    <mergeCell ref="AA101:AC101"/>
    <mergeCell ref="AD101:AF101"/>
    <mergeCell ref="A106:D106"/>
    <mergeCell ref="E106:T106"/>
    <mergeCell ref="U106:W106"/>
    <mergeCell ref="X106:Z106"/>
    <mergeCell ref="AA106:AC106"/>
    <mergeCell ref="AD106:AF106"/>
    <mergeCell ref="A105:D105"/>
    <mergeCell ref="E105:T105"/>
    <mergeCell ref="U105:W105"/>
    <mergeCell ref="X105:Z105"/>
    <mergeCell ref="AA105:AC105"/>
    <mergeCell ref="AD105:AF105"/>
    <mergeCell ref="A104:D104"/>
    <mergeCell ref="E104:T104"/>
    <mergeCell ref="U104:W104"/>
    <mergeCell ref="X104:Z104"/>
    <mergeCell ref="AA104:AC104"/>
    <mergeCell ref="AD104:AF104"/>
    <mergeCell ref="A109:D109"/>
    <mergeCell ref="E109:T109"/>
    <mergeCell ref="U109:W109"/>
    <mergeCell ref="X109:Z109"/>
    <mergeCell ref="AA109:AC109"/>
    <mergeCell ref="AD109:AF109"/>
    <mergeCell ref="A108:D108"/>
    <mergeCell ref="E108:T108"/>
    <mergeCell ref="U108:W108"/>
    <mergeCell ref="X108:Z108"/>
    <mergeCell ref="AA108:AC108"/>
    <mergeCell ref="AD108:AF108"/>
    <mergeCell ref="A107:D107"/>
    <mergeCell ref="E107:T107"/>
    <mergeCell ref="U107:W107"/>
    <mergeCell ref="X107:Z107"/>
    <mergeCell ref="AA107:AC107"/>
    <mergeCell ref="AD107:AF107"/>
    <mergeCell ref="A112:D112"/>
    <mergeCell ref="E112:T112"/>
    <mergeCell ref="U112:W112"/>
    <mergeCell ref="X112:Z112"/>
    <mergeCell ref="AA112:AC112"/>
    <mergeCell ref="AD112:AF112"/>
    <mergeCell ref="A111:D111"/>
    <mergeCell ref="E111:T111"/>
    <mergeCell ref="U111:W111"/>
    <mergeCell ref="X111:Z111"/>
    <mergeCell ref="AA111:AC111"/>
    <mergeCell ref="AD111:AF111"/>
    <mergeCell ref="A110:D110"/>
    <mergeCell ref="E110:T110"/>
    <mergeCell ref="U110:W110"/>
    <mergeCell ref="X110:Z110"/>
    <mergeCell ref="AA110:AC110"/>
    <mergeCell ref="AD110:AF110"/>
    <mergeCell ref="A115:D115"/>
    <mergeCell ref="E115:T115"/>
    <mergeCell ref="U115:W115"/>
    <mergeCell ref="X115:Z115"/>
    <mergeCell ref="AA115:AC115"/>
    <mergeCell ref="AD115:AF115"/>
    <mergeCell ref="A114:D114"/>
    <mergeCell ref="E114:T114"/>
    <mergeCell ref="U114:W114"/>
    <mergeCell ref="X114:Z114"/>
    <mergeCell ref="AA114:AC114"/>
    <mergeCell ref="AD114:AF114"/>
    <mergeCell ref="A113:D113"/>
    <mergeCell ref="E113:T113"/>
    <mergeCell ref="U113:W113"/>
    <mergeCell ref="X113:Z113"/>
    <mergeCell ref="AA113:AC113"/>
    <mergeCell ref="AD113:AF113"/>
    <mergeCell ref="A118:D118"/>
    <mergeCell ref="E118:T118"/>
    <mergeCell ref="U118:W118"/>
    <mergeCell ref="X118:Z118"/>
    <mergeCell ref="AA118:AC118"/>
    <mergeCell ref="AD118:AF118"/>
    <mergeCell ref="A117:D117"/>
    <mergeCell ref="E117:T117"/>
    <mergeCell ref="U117:W117"/>
    <mergeCell ref="X117:Z117"/>
    <mergeCell ref="AA117:AC117"/>
    <mergeCell ref="AD117:AF117"/>
    <mergeCell ref="A116:D116"/>
    <mergeCell ref="E116:T116"/>
    <mergeCell ref="U116:W116"/>
    <mergeCell ref="X116:Z116"/>
    <mergeCell ref="AA116:AC116"/>
    <mergeCell ref="AD116:AF116"/>
    <mergeCell ref="A121:D121"/>
    <mergeCell ref="E121:T121"/>
    <mergeCell ref="U121:W121"/>
    <mergeCell ref="X121:Z121"/>
    <mergeCell ref="AA121:AC121"/>
    <mergeCell ref="AD121:AF121"/>
    <mergeCell ref="A120:D120"/>
    <mergeCell ref="E120:T120"/>
    <mergeCell ref="U120:W120"/>
    <mergeCell ref="X120:Z120"/>
    <mergeCell ref="AA120:AC120"/>
    <mergeCell ref="AD120:AF120"/>
    <mergeCell ref="A119:D119"/>
    <mergeCell ref="E119:T119"/>
    <mergeCell ref="U119:W119"/>
    <mergeCell ref="X119:Z119"/>
    <mergeCell ref="AA119:AC119"/>
    <mergeCell ref="AD119:AF119"/>
    <mergeCell ref="A124:D124"/>
    <mergeCell ref="E124:T124"/>
    <mergeCell ref="U124:W124"/>
    <mergeCell ref="X124:Z124"/>
    <mergeCell ref="AA124:AC124"/>
    <mergeCell ref="AD124:AF124"/>
    <mergeCell ref="A123:D123"/>
    <mergeCell ref="E123:T123"/>
    <mergeCell ref="U123:W123"/>
    <mergeCell ref="X123:Z123"/>
    <mergeCell ref="AA123:AC123"/>
    <mergeCell ref="AD123:AF123"/>
    <mergeCell ref="A122:D122"/>
    <mergeCell ref="E122:T122"/>
    <mergeCell ref="U122:W122"/>
    <mergeCell ref="X122:Z122"/>
    <mergeCell ref="AA122:AC122"/>
    <mergeCell ref="AD122:AF122"/>
    <mergeCell ref="A127:D127"/>
    <mergeCell ref="E127:T127"/>
    <mergeCell ref="U127:W127"/>
    <mergeCell ref="X127:Z127"/>
    <mergeCell ref="AA127:AC127"/>
    <mergeCell ref="AD127:AF127"/>
    <mergeCell ref="A126:D126"/>
    <mergeCell ref="E126:T126"/>
    <mergeCell ref="U126:W126"/>
    <mergeCell ref="X126:Z126"/>
    <mergeCell ref="AA126:AC126"/>
    <mergeCell ref="AD126:AF126"/>
    <mergeCell ref="A125:D125"/>
    <mergeCell ref="E125:T125"/>
    <mergeCell ref="U125:W125"/>
    <mergeCell ref="X125:Z125"/>
    <mergeCell ref="AA125:AC125"/>
    <mergeCell ref="AD125:AF125"/>
    <mergeCell ref="A130:T130"/>
    <mergeCell ref="U130:W130"/>
    <mergeCell ref="X130:Z130"/>
    <mergeCell ref="AA130:AC130"/>
    <mergeCell ref="AD130:AF130"/>
    <mergeCell ref="A131:D131"/>
    <mergeCell ref="E131:T131"/>
    <mergeCell ref="U131:W131"/>
    <mergeCell ref="X131:Z131"/>
    <mergeCell ref="AA131:AC131"/>
    <mergeCell ref="A129:D129"/>
    <mergeCell ref="E129:T129"/>
    <mergeCell ref="U129:W129"/>
    <mergeCell ref="X129:Z129"/>
    <mergeCell ref="AA129:AC129"/>
    <mergeCell ref="AD129:AF129"/>
    <mergeCell ref="A128:D128"/>
    <mergeCell ref="E128:T128"/>
    <mergeCell ref="U128:W128"/>
    <mergeCell ref="X128:Z128"/>
    <mergeCell ref="AA128:AC128"/>
    <mergeCell ref="AD128:AF128"/>
    <mergeCell ref="A134:D134"/>
    <mergeCell ref="E134:T134"/>
    <mergeCell ref="U134:W134"/>
    <mergeCell ref="X134:Z134"/>
    <mergeCell ref="AA134:AC134"/>
    <mergeCell ref="AD134:AF134"/>
    <mergeCell ref="A133:D133"/>
    <mergeCell ref="E133:T133"/>
    <mergeCell ref="U133:W133"/>
    <mergeCell ref="X133:Z133"/>
    <mergeCell ref="AA133:AC133"/>
    <mergeCell ref="AD133:AF133"/>
    <mergeCell ref="AD131:AF131"/>
    <mergeCell ref="A132:D132"/>
    <mergeCell ref="E132:T132"/>
    <mergeCell ref="U132:W132"/>
    <mergeCell ref="X132:Z132"/>
    <mergeCell ref="AA132:AC132"/>
    <mergeCell ref="AD132:AF132"/>
    <mergeCell ref="A137:D137"/>
    <mergeCell ref="E137:T137"/>
    <mergeCell ref="U137:W137"/>
    <mergeCell ref="X137:Z137"/>
    <mergeCell ref="AA137:AC137"/>
    <mergeCell ref="AD137:AF137"/>
    <mergeCell ref="A136:D136"/>
    <mergeCell ref="E136:T136"/>
    <mergeCell ref="U136:W136"/>
    <mergeCell ref="X136:Z136"/>
    <mergeCell ref="AA136:AC136"/>
    <mergeCell ref="AD136:AF136"/>
    <mergeCell ref="A135:D135"/>
    <mergeCell ref="E135:T135"/>
    <mergeCell ref="U135:W135"/>
    <mergeCell ref="X135:Z135"/>
    <mergeCell ref="AA135:AC135"/>
    <mergeCell ref="AD135:AF135"/>
    <mergeCell ref="A140:D140"/>
    <mergeCell ref="E140:T140"/>
    <mergeCell ref="U140:W140"/>
    <mergeCell ref="X140:Z140"/>
    <mergeCell ref="AA140:AC140"/>
    <mergeCell ref="AD140:AF140"/>
    <mergeCell ref="A139:D139"/>
    <mergeCell ref="E139:T139"/>
    <mergeCell ref="U139:W139"/>
    <mergeCell ref="X139:Z139"/>
    <mergeCell ref="AA139:AC139"/>
    <mergeCell ref="AD139:AF139"/>
    <mergeCell ref="A138:D138"/>
    <mergeCell ref="E138:T138"/>
    <mergeCell ref="U138:W138"/>
    <mergeCell ref="X138:Z138"/>
    <mergeCell ref="AA138:AC138"/>
    <mergeCell ref="AD138:AF138"/>
    <mergeCell ref="A143:D143"/>
    <mergeCell ref="E143:T143"/>
    <mergeCell ref="U143:W143"/>
    <mergeCell ref="X143:Z143"/>
    <mergeCell ref="AA143:AC143"/>
    <mergeCell ref="AD143:AF143"/>
    <mergeCell ref="A142:D142"/>
    <mergeCell ref="E142:T142"/>
    <mergeCell ref="U142:W142"/>
    <mergeCell ref="X142:Z142"/>
    <mergeCell ref="AA142:AC142"/>
    <mergeCell ref="AD142:AF142"/>
    <mergeCell ref="A141:D141"/>
    <mergeCell ref="E141:T141"/>
    <mergeCell ref="U141:W141"/>
    <mergeCell ref="X141:Z141"/>
    <mergeCell ref="AA141:AC141"/>
    <mergeCell ref="AD141:AF141"/>
    <mergeCell ref="A146:D146"/>
    <mergeCell ref="E146:T146"/>
    <mergeCell ref="U146:W146"/>
    <mergeCell ref="X146:Z146"/>
    <mergeCell ref="AA146:AC146"/>
    <mergeCell ref="AD146:AF146"/>
    <mergeCell ref="A145:D145"/>
    <mergeCell ref="E145:T145"/>
    <mergeCell ref="U145:W145"/>
    <mergeCell ref="X145:Z145"/>
    <mergeCell ref="AA145:AC145"/>
    <mergeCell ref="AD145:AF145"/>
    <mergeCell ref="A144:D144"/>
    <mergeCell ref="E144:T144"/>
    <mergeCell ref="U144:W144"/>
    <mergeCell ref="X144:Z144"/>
    <mergeCell ref="AA144:AC144"/>
    <mergeCell ref="AD144:AF144"/>
    <mergeCell ref="A149:D149"/>
    <mergeCell ref="E149:T149"/>
    <mergeCell ref="U149:W149"/>
    <mergeCell ref="X149:Z149"/>
    <mergeCell ref="AA149:AC149"/>
    <mergeCell ref="AD149:AF149"/>
    <mergeCell ref="A148:D148"/>
    <mergeCell ref="E148:T148"/>
    <mergeCell ref="U148:W148"/>
    <mergeCell ref="X148:Z148"/>
    <mergeCell ref="AA148:AC148"/>
    <mergeCell ref="AD148:AF148"/>
    <mergeCell ref="A147:D147"/>
    <mergeCell ref="E147:T147"/>
    <mergeCell ref="U147:W147"/>
    <mergeCell ref="X147:Z147"/>
    <mergeCell ref="AA147:AC147"/>
    <mergeCell ref="AD147:AF147"/>
    <mergeCell ref="A152:D152"/>
    <mergeCell ref="E152:T152"/>
    <mergeCell ref="U152:W152"/>
    <mergeCell ref="X152:Z152"/>
    <mergeCell ref="AA152:AC152"/>
    <mergeCell ref="AD152:AF152"/>
    <mergeCell ref="A151:D151"/>
    <mergeCell ref="E151:T151"/>
    <mergeCell ref="U151:W151"/>
    <mergeCell ref="X151:Z151"/>
    <mergeCell ref="AA151:AC151"/>
    <mergeCell ref="AD151:AF151"/>
    <mergeCell ref="A150:D150"/>
    <mergeCell ref="E150:T150"/>
    <mergeCell ref="U150:W150"/>
    <mergeCell ref="X150:Z150"/>
    <mergeCell ref="AA150:AC150"/>
    <mergeCell ref="AD150:AF150"/>
    <mergeCell ref="A155:D155"/>
    <mergeCell ref="E155:T155"/>
    <mergeCell ref="U155:W155"/>
    <mergeCell ref="X155:Z155"/>
    <mergeCell ref="AA155:AC155"/>
    <mergeCell ref="AD155:AF155"/>
    <mergeCell ref="A154:D154"/>
    <mergeCell ref="E154:T154"/>
    <mergeCell ref="U154:W154"/>
    <mergeCell ref="X154:Z154"/>
    <mergeCell ref="AA154:AC154"/>
    <mergeCell ref="AD154:AF154"/>
    <mergeCell ref="A153:D153"/>
    <mergeCell ref="E153:T153"/>
    <mergeCell ref="U153:W153"/>
    <mergeCell ref="X153:Z153"/>
    <mergeCell ref="AA153:AC153"/>
    <mergeCell ref="AD153:AF153"/>
    <mergeCell ref="A158:D158"/>
    <mergeCell ref="E158:T158"/>
    <mergeCell ref="U158:W158"/>
    <mergeCell ref="X158:Z158"/>
    <mergeCell ref="AA158:AC158"/>
    <mergeCell ref="AD158:AF158"/>
    <mergeCell ref="A157:D157"/>
    <mergeCell ref="E157:T157"/>
    <mergeCell ref="U157:W157"/>
    <mergeCell ref="X157:Z157"/>
    <mergeCell ref="AA157:AC157"/>
    <mergeCell ref="AD157:AF157"/>
    <mergeCell ref="A156:D156"/>
    <mergeCell ref="E156:T156"/>
    <mergeCell ref="U156:W156"/>
    <mergeCell ref="X156:Z156"/>
    <mergeCell ref="AA156:AC156"/>
    <mergeCell ref="AD156:AF156"/>
    <mergeCell ref="A161:D161"/>
    <mergeCell ref="E161:T161"/>
    <mergeCell ref="U161:W161"/>
    <mergeCell ref="X161:Z161"/>
    <mergeCell ref="AA161:AC161"/>
    <mergeCell ref="AD161:AF161"/>
    <mergeCell ref="A160:D160"/>
    <mergeCell ref="E160:T160"/>
    <mergeCell ref="U160:W160"/>
    <mergeCell ref="X160:Z160"/>
    <mergeCell ref="AA160:AC160"/>
    <mergeCell ref="AD160:AF160"/>
    <mergeCell ref="A159:D159"/>
    <mergeCell ref="E159:T159"/>
    <mergeCell ref="U159:W159"/>
    <mergeCell ref="X159:Z159"/>
    <mergeCell ref="AA159:AC159"/>
    <mergeCell ref="AD159:AF159"/>
    <mergeCell ref="AD163:AF163"/>
    <mergeCell ref="A164:D164"/>
    <mergeCell ref="E164:T164"/>
    <mergeCell ref="U164:W164"/>
    <mergeCell ref="X164:Z164"/>
    <mergeCell ref="AA164:AC164"/>
    <mergeCell ref="AD164:AF164"/>
    <mergeCell ref="A162:T162"/>
    <mergeCell ref="U162:W162"/>
    <mergeCell ref="X162:Z162"/>
    <mergeCell ref="AA162:AC162"/>
    <mergeCell ref="AD162:AF162"/>
    <mergeCell ref="A163:D163"/>
    <mergeCell ref="E163:T163"/>
    <mergeCell ref="U163:W163"/>
    <mergeCell ref="X163:Z163"/>
    <mergeCell ref="AA163:AC163"/>
    <mergeCell ref="A167:D167"/>
    <mergeCell ref="E167:T167"/>
    <mergeCell ref="U167:W167"/>
    <mergeCell ref="X167:Z167"/>
    <mergeCell ref="AA167:AC167"/>
    <mergeCell ref="AD167:AF167"/>
    <mergeCell ref="A166:D166"/>
    <mergeCell ref="E166:T166"/>
    <mergeCell ref="U166:W166"/>
    <mergeCell ref="X166:Z166"/>
    <mergeCell ref="AA166:AC166"/>
    <mergeCell ref="AD166:AF166"/>
    <mergeCell ref="A165:D165"/>
    <mergeCell ref="E165:T165"/>
    <mergeCell ref="U165:W165"/>
    <mergeCell ref="X165:Z165"/>
    <mergeCell ref="AA165:AC165"/>
    <mergeCell ref="AD165:AF165"/>
    <mergeCell ref="A170:D170"/>
    <mergeCell ref="E170:T170"/>
    <mergeCell ref="U170:W170"/>
    <mergeCell ref="X170:Z170"/>
    <mergeCell ref="AA170:AC170"/>
    <mergeCell ref="AD170:AF170"/>
    <mergeCell ref="A169:D169"/>
    <mergeCell ref="E169:T169"/>
    <mergeCell ref="U169:W169"/>
    <mergeCell ref="X169:Z169"/>
    <mergeCell ref="AA169:AC169"/>
    <mergeCell ref="AD169:AF169"/>
    <mergeCell ref="A168:D168"/>
    <mergeCell ref="E168:T168"/>
    <mergeCell ref="U168:W168"/>
    <mergeCell ref="X168:Z168"/>
    <mergeCell ref="AA168:AC168"/>
    <mergeCell ref="AD168:AF168"/>
    <mergeCell ref="A173:D173"/>
    <mergeCell ref="E173:T173"/>
    <mergeCell ref="U173:W173"/>
    <mergeCell ref="X173:Z173"/>
    <mergeCell ref="AA173:AC173"/>
    <mergeCell ref="AD173:AF173"/>
    <mergeCell ref="A172:D172"/>
    <mergeCell ref="E172:T172"/>
    <mergeCell ref="U172:W172"/>
    <mergeCell ref="X172:Z172"/>
    <mergeCell ref="AA172:AC172"/>
    <mergeCell ref="AD172:AF172"/>
    <mergeCell ref="A171:D171"/>
    <mergeCell ref="E171:T171"/>
    <mergeCell ref="U171:W171"/>
    <mergeCell ref="X171:Z171"/>
    <mergeCell ref="AA171:AC171"/>
    <mergeCell ref="AD171:AF171"/>
    <mergeCell ref="A176:D176"/>
    <mergeCell ref="E176:T176"/>
    <mergeCell ref="U176:W176"/>
    <mergeCell ref="X176:Z176"/>
    <mergeCell ref="AA176:AC176"/>
    <mergeCell ref="AD176:AF176"/>
    <mergeCell ref="A175:D175"/>
    <mergeCell ref="E175:T175"/>
    <mergeCell ref="U175:W175"/>
    <mergeCell ref="X175:Z175"/>
    <mergeCell ref="AA175:AC175"/>
    <mergeCell ref="AD175:AF175"/>
    <mergeCell ref="A174:D174"/>
    <mergeCell ref="E174:T174"/>
    <mergeCell ref="U174:W174"/>
    <mergeCell ref="X174:Z174"/>
    <mergeCell ref="AA174:AC174"/>
    <mergeCell ref="AD174:AF174"/>
    <mergeCell ref="A179:D179"/>
    <mergeCell ref="E179:T179"/>
    <mergeCell ref="U179:W179"/>
    <mergeCell ref="X179:Z179"/>
    <mergeCell ref="AA179:AC179"/>
    <mergeCell ref="AD179:AF179"/>
    <mergeCell ref="A178:D178"/>
    <mergeCell ref="E178:T178"/>
    <mergeCell ref="U178:W178"/>
    <mergeCell ref="X178:Z178"/>
    <mergeCell ref="AA178:AC178"/>
    <mergeCell ref="AD178:AF178"/>
    <mergeCell ref="A177:D177"/>
    <mergeCell ref="E177:T177"/>
    <mergeCell ref="U177:W177"/>
    <mergeCell ref="X177:Z177"/>
    <mergeCell ref="AA177:AC177"/>
    <mergeCell ref="AD177:AF177"/>
    <mergeCell ref="A182:D182"/>
    <mergeCell ref="E182:T182"/>
    <mergeCell ref="U182:W182"/>
    <mergeCell ref="X182:Z182"/>
    <mergeCell ref="AA182:AC182"/>
    <mergeCell ref="AD182:AF182"/>
    <mergeCell ref="A181:D181"/>
    <mergeCell ref="E181:T181"/>
    <mergeCell ref="U181:W181"/>
    <mergeCell ref="X181:Z181"/>
    <mergeCell ref="AA181:AC181"/>
    <mergeCell ref="AD181:AF181"/>
    <mergeCell ref="A180:D180"/>
    <mergeCell ref="E180:T180"/>
    <mergeCell ref="U180:W180"/>
    <mergeCell ref="X180:Z180"/>
    <mergeCell ref="AA180:AC180"/>
    <mergeCell ref="AD180:AF180"/>
    <mergeCell ref="A185:D185"/>
    <mergeCell ref="E185:T185"/>
    <mergeCell ref="U185:W185"/>
    <mergeCell ref="X185:Z185"/>
    <mergeCell ref="AA185:AC185"/>
    <mergeCell ref="AD185:AF185"/>
    <mergeCell ref="A184:D184"/>
    <mergeCell ref="E184:T184"/>
    <mergeCell ref="U184:W184"/>
    <mergeCell ref="X184:Z184"/>
    <mergeCell ref="AA184:AC184"/>
    <mergeCell ref="AD184:AF184"/>
    <mergeCell ref="A183:D183"/>
    <mergeCell ref="E183:T183"/>
    <mergeCell ref="U183:W183"/>
    <mergeCell ref="X183:Z183"/>
    <mergeCell ref="AA183:AC183"/>
    <mergeCell ref="AD183:AF183"/>
    <mergeCell ref="A188:D188"/>
    <mergeCell ref="E188:T188"/>
    <mergeCell ref="U188:W188"/>
    <mergeCell ref="X188:Z188"/>
    <mergeCell ref="AA188:AC188"/>
    <mergeCell ref="AD188:AF188"/>
    <mergeCell ref="A187:D187"/>
    <mergeCell ref="E187:T187"/>
    <mergeCell ref="U187:W187"/>
    <mergeCell ref="X187:Z187"/>
    <mergeCell ref="AA187:AC187"/>
    <mergeCell ref="AD187:AF187"/>
    <mergeCell ref="A186:D186"/>
    <mergeCell ref="E186:T186"/>
    <mergeCell ref="U186:W186"/>
    <mergeCell ref="X186:Z186"/>
    <mergeCell ref="AA186:AC186"/>
    <mergeCell ref="AD186:AF186"/>
    <mergeCell ref="A191:D191"/>
    <mergeCell ref="E191:T191"/>
    <mergeCell ref="U191:W191"/>
    <mergeCell ref="X191:Z191"/>
    <mergeCell ref="AA191:AC191"/>
    <mergeCell ref="AD191:AF191"/>
    <mergeCell ref="A190:D190"/>
    <mergeCell ref="E190:T190"/>
    <mergeCell ref="U190:W190"/>
    <mergeCell ref="X190:Z190"/>
    <mergeCell ref="AA190:AC190"/>
    <mergeCell ref="AD190:AF190"/>
    <mergeCell ref="A189:D189"/>
    <mergeCell ref="E189:T189"/>
    <mergeCell ref="U189:W189"/>
    <mergeCell ref="X189:Z189"/>
    <mergeCell ref="AA189:AC189"/>
    <mergeCell ref="AD189:AF189"/>
    <mergeCell ref="A195:D195"/>
    <mergeCell ref="E195:T195"/>
    <mergeCell ref="U195:W195"/>
    <mergeCell ref="X195:Z195"/>
    <mergeCell ref="AA195:AC195"/>
    <mergeCell ref="AD195:AF195"/>
    <mergeCell ref="A193:T193"/>
    <mergeCell ref="U193:W193"/>
    <mergeCell ref="X193:Z193"/>
    <mergeCell ref="AA193:AC193"/>
    <mergeCell ref="AD193:AF193"/>
    <mergeCell ref="A194:T194"/>
    <mergeCell ref="U194:W194"/>
    <mergeCell ref="X194:Z194"/>
    <mergeCell ref="AA194:AC194"/>
    <mergeCell ref="AD194:AF194"/>
    <mergeCell ref="A192:D192"/>
    <mergeCell ref="E192:T192"/>
    <mergeCell ref="U192:W192"/>
    <mergeCell ref="X192:Z192"/>
    <mergeCell ref="AA192:AC192"/>
    <mergeCell ref="AD192:AF192"/>
    <mergeCell ref="A198:D198"/>
    <mergeCell ref="E198:T198"/>
    <mergeCell ref="U198:W198"/>
    <mergeCell ref="X198:Z198"/>
    <mergeCell ref="AA198:AC198"/>
    <mergeCell ref="AD198:AF198"/>
    <mergeCell ref="A197:D197"/>
    <mergeCell ref="E197:T197"/>
    <mergeCell ref="U197:W197"/>
    <mergeCell ref="X197:Z197"/>
    <mergeCell ref="AA197:AC197"/>
    <mergeCell ref="AD197:AF197"/>
    <mergeCell ref="A196:D196"/>
    <mergeCell ref="E196:T196"/>
    <mergeCell ref="U196:W196"/>
    <mergeCell ref="X196:Z196"/>
    <mergeCell ref="AA196:AC196"/>
    <mergeCell ref="AD196:AF196"/>
    <mergeCell ref="A201:D201"/>
    <mergeCell ref="E201:T201"/>
    <mergeCell ref="U201:W201"/>
    <mergeCell ref="X201:Z201"/>
    <mergeCell ref="AA201:AC201"/>
    <mergeCell ref="AD201:AF201"/>
    <mergeCell ref="A200:D200"/>
    <mergeCell ref="E200:T200"/>
    <mergeCell ref="U200:W200"/>
    <mergeCell ref="X200:Z200"/>
    <mergeCell ref="AA200:AC200"/>
    <mergeCell ref="AD200:AF200"/>
    <mergeCell ref="A199:D199"/>
    <mergeCell ref="E199:T199"/>
    <mergeCell ref="U199:W199"/>
    <mergeCell ref="X199:Z199"/>
    <mergeCell ref="AA199:AC199"/>
    <mergeCell ref="AD199:AF199"/>
    <mergeCell ref="A204:D204"/>
    <mergeCell ref="E204:T204"/>
    <mergeCell ref="U204:W204"/>
    <mergeCell ref="X204:Z204"/>
    <mergeCell ref="AA204:AC204"/>
    <mergeCell ref="AD204:AF204"/>
    <mergeCell ref="A203:D203"/>
    <mergeCell ref="E203:T203"/>
    <mergeCell ref="U203:W203"/>
    <mergeCell ref="X203:Z203"/>
    <mergeCell ref="AA203:AC203"/>
    <mergeCell ref="AD203:AF203"/>
    <mergeCell ref="A202:D202"/>
    <mergeCell ref="E202:T202"/>
    <mergeCell ref="U202:W202"/>
    <mergeCell ref="X202:Z202"/>
    <mergeCell ref="AA202:AC202"/>
    <mergeCell ref="AD202:AF202"/>
    <mergeCell ref="A207:D207"/>
    <mergeCell ref="E207:T207"/>
    <mergeCell ref="U207:W207"/>
    <mergeCell ref="X207:Z207"/>
    <mergeCell ref="AA207:AC207"/>
    <mergeCell ref="AD207:AF207"/>
    <mergeCell ref="A206:D206"/>
    <mergeCell ref="E206:T206"/>
    <mergeCell ref="U206:W206"/>
    <mergeCell ref="X206:Z206"/>
    <mergeCell ref="AA206:AC206"/>
    <mergeCell ref="AD206:AF206"/>
    <mergeCell ref="A205:D205"/>
    <mergeCell ref="E205:T205"/>
    <mergeCell ref="U205:W205"/>
    <mergeCell ref="X205:Z205"/>
    <mergeCell ref="AA205:AC205"/>
    <mergeCell ref="AD205:AF205"/>
    <mergeCell ref="A210:D210"/>
    <mergeCell ref="E210:T210"/>
    <mergeCell ref="U210:W210"/>
    <mergeCell ref="X210:Z210"/>
    <mergeCell ref="AA210:AC210"/>
    <mergeCell ref="AD210:AF210"/>
    <mergeCell ref="A209:D209"/>
    <mergeCell ref="E209:T209"/>
    <mergeCell ref="U209:W209"/>
    <mergeCell ref="X209:Z209"/>
    <mergeCell ref="AA209:AC209"/>
    <mergeCell ref="AD209:AF209"/>
    <mergeCell ref="A208:D208"/>
    <mergeCell ref="E208:T208"/>
    <mergeCell ref="U208:W208"/>
    <mergeCell ref="X208:Z208"/>
    <mergeCell ref="AA208:AC208"/>
    <mergeCell ref="AD208:AF208"/>
    <mergeCell ref="A213:D213"/>
    <mergeCell ref="E213:T213"/>
    <mergeCell ref="U213:W213"/>
    <mergeCell ref="X213:Z213"/>
    <mergeCell ref="AA213:AC213"/>
    <mergeCell ref="AD213:AF213"/>
    <mergeCell ref="A212:D212"/>
    <mergeCell ref="E212:T212"/>
    <mergeCell ref="U212:W212"/>
    <mergeCell ref="X212:Z212"/>
    <mergeCell ref="AA212:AC212"/>
    <mergeCell ref="AD212:AF212"/>
    <mergeCell ref="A211:D211"/>
    <mergeCell ref="E211:T211"/>
    <mergeCell ref="U211:W211"/>
    <mergeCell ref="X211:Z211"/>
    <mergeCell ref="AA211:AC211"/>
    <mergeCell ref="AD211:AF211"/>
    <mergeCell ref="A216:D216"/>
    <mergeCell ref="E216:T216"/>
    <mergeCell ref="U216:W216"/>
    <mergeCell ref="X216:Z216"/>
    <mergeCell ref="AA216:AC216"/>
    <mergeCell ref="AD216:AF216"/>
    <mergeCell ref="A215:D215"/>
    <mergeCell ref="E215:T215"/>
    <mergeCell ref="U215:W215"/>
    <mergeCell ref="X215:Z215"/>
    <mergeCell ref="AA215:AC215"/>
    <mergeCell ref="AD215:AF215"/>
    <mergeCell ref="A214:D214"/>
    <mergeCell ref="E214:T214"/>
    <mergeCell ref="U214:W214"/>
    <mergeCell ref="X214:Z214"/>
    <mergeCell ref="AA214:AC214"/>
    <mergeCell ref="AD214:AF214"/>
    <mergeCell ref="A219:D219"/>
    <mergeCell ref="E219:T219"/>
    <mergeCell ref="U219:W219"/>
    <mergeCell ref="X219:Z219"/>
    <mergeCell ref="AA219:AC219"/>
    <mergeCell ref="AD219:AF219"/>
    <mergeCell ref="A218:D218"/>
    <mergeCell ref="E218:T218"/>
    <mergeCell ref="U218:W218"/>
    <mergeCell ref="X218:Z218"/>
    <mergeCell ref="AA218:AC218"/>
    <mergeCell ref="AD218:AF218"/>
    <mergeCell ref="A217:D217"/>
    <mergeCell ref="E217:T217"/>
    <mergeCell ref="U217:W217"/>
    <mergeCell ref="X217:Z217"/>
    <mergeCell ref="AA217:AC217"/>
    <mergeCell ref="AD217:AF217"/>
    <mergeCell ref="A222:D222"/>
    <mergeCell ref="E222:T222"/>
    <mergeCell ref="U222:W222"/>
    <mergeCell ref="X222:Z222"/>
    <mergeCell ref="AA222:AC222"/>
    <mergeCell ref="AD222:AF222"/>
    <mergeCell ref="A221:D221"/>
    <mergeCell ref="E221:T221"/>
    <mergeCell ref="U221:W221"/>
    <mergeCell ref="X221:Z221"/>
    <mergeCell ref="AA221:AC221"/>
    <mergeCell ref="AD221:AF221"/>
    <mergeCell ref="A220:D220"/>
    <mergeCell ref="E220:T220"/>
    <mergeCell ref="U220:W220"/>
    <mergeCell ref="X220:Z220"/>
    <mergeCell ref="AA220:AC220"/>
    <mergeCell ref="AD220:AF220"/>
    <mergeCell ref="A225:D225"/>
    <mergeCell ref="E225:T225"/>
    <mergeCell ref="U225:W225"/>
    <mergeCell ref="X225:Z225"/>
    <mergeCell ref="AA225:AC225"/>
    <mergeCell ref="AD225:AF225"/>
    <mergeCell ref="A224:D224"/>
    <mergeCell ref="E224:T224"/>
    <mergeCell ref="U224:W224"/>
    <mergeCell ref="X224:Z224"/>
    <mergeCell ref="AA224:AC224"/>
    <mergeCell ref="AD224:AF224"/>
    <mergeCell ref="A223:D223"/>
    <mergeCell ref="E223:T223"/>
    <mergeCell ref="U223:W223"/>
    <mergeCell ref="X223:Z223"/>
    <mergeCell ref="AA223:AC223"/>
    <mergeCell ref="AD223:AF223"/>
    <mergeCell ref="AD227:AF227"/>
    <mergeCell ref="A228:D228"/>
    <mergeCell ref="E228:T228"/>
    <mergeCell ref="U228:W228"/>
    <mergeCell ref="X228:Z228"/>
    <mergeCell ref="AA228:AC228"/>
    <mergeCell ref="AD228:AF228"/>
    <mergeCell ref="A226:T226"/>
    <mergeCell ref="U226:W226"/>
    <mergeCell ref="X226:Z226"/>
    <mergeCell ref="AA226:AC226"/>
    <mergeCell ref="AD226:AF226"/>
    <mergeCell ref="A227:D227"/>
    <mergeCell ref="E227:T227"/>
    <mergeCell ref="U227:W227"/>
    <mergeCell ref="X227:Z227"/>
    <mergeCell ref="AA227:AC227"/>
    <mergeCell ref="A231:D231"/>
    <mergeCell ref="E231:T231"/>
    <mergeCell ref="U231:W231"/>
    <mergeCell ref="X231:Z231"/>
    <mergeCell ref="AA231:AC231"/>
    <mergeCell ref="AD231:AF231"/>
    <mergeCell ref="A230:D230"/>
    <mergeCell ref="E230:T230"/>
    <mergeCell ref="U230:W230"/>
    <mergeCell ref="X230:Z230"/>
    <mergeCell ref="AA230:AC230"/>
    <mergeCell ref="AD230:AF230"/>
    <mergeCell ref="A229:D229"/>
    <mergeCell ref="E229:T229"/>
    <mergeCell ref="U229:W229"/>
    <mergeCell ref="X229:Z229"/>
    <mergeCell ref="AA229:AC229"/>
    <mergeCell ref="AD229:AF229"/>
    <mergeCell ref="A234:D234"/>
    <mergeCell ref="E234:T234"/>
    <mergeCell ref="U234:W234"/>
    <mergeCell ref="X234:Z234"/>
    <mergeCell ref="AA234:AC234"/>
    <mergeCell ref="AD234:AF234"/>
    <mergeCell ref="A233:D233"/>
    <mergeCell ref="E233:T233"/>
    <mergeCell ref="U233:W233"/>
    <mergeCell ref="X233:Z233"/>
    <mergeCell ref="AA233:AC233"/>
    <mergeCell ref="AD233:AF233"/>
    <mergeCell ref="A232:D232"/>
    <mergeCell ref="E232:T232"/>
    <mergeCell ref="U232:W232"/>
    <mergeCell ref="X232:Z232"/>
    <mergeCell ref="AA232:AC232"/>
    <mergeCell ref="AD232:AF232"/>
    <mergeCell ref="A237:D237"/>
    <mergeCell ref="E237:T237"/>
    <mergeCell ref="U237:W237"/>
    <mergeCell ref="X237:Z237"/>
    <mergeCell ref="AA237:AC237"/>
    <mergeCell ref="AD237:AF237"/>
    <mergeCell ref="A236:D236"/>
    <mergeCell ref="E236:T236"/>
    <mergeCell ref="U236:W236"/>
    <mergeCell ref="X236:Z236"/>
    <mergeCell ref="AA236:AC236"/>
    <mergeCell ref="AD236:AF236"/>
    <mergeCell ref="A235:D235"/>
    <mergeCell ref="E235:T235"/>
    <mergeCell ref="U235:W235"/>
    <mergeCell ref="X235:Z235"/>
    <mergeCell ref="AA235:AC235"/>
    <mergeCell ref="AD235:AF235"/>
    <mergeCell ref="A240:D240"/>
    <mergeCell ref="E240:T240"/>
    <mergeCell ref="U240:W240"/>
    <mergeCell ref="X240:Z240"/>
    <mergeCell ref="AA240:AC240"/>
    <mergeCell ref="AD240:AF240"/>
    <mergeCell ref="A239:D239"/>
    <mergeCell ref="E239:T239"/>
    <mergeCell ref="U239:W239"/>
    <mergeCell ref="X239:Z239"/>
    <mergeCell ref="AA239:AC239"/>
    <mergeCell ref="AD239:AF239"/>
    <mergeCell ref="A238:D238"/>
    <mergeCell ref="E238:T238"/>
    <mergeCell ref="U238:W238"/>
    <mergeCell ref="X238:Z238"/>
    <mergeCell ref="AA238:AC238"/>
    <mergeCell ref="AD238:AF238"/>
    <mergeCell ref="A243:D243"/>
    <mergeCell ref="E243:T243"/>
    <mergeCell ref="U243:W243"/>
    <mergeCell ref="X243:Z243"/>
    <mergeCell ref="AA243:AC243"/>
    <mergeCell ref="AD243:AF243"/>
    <mergeCell ref="A242:D242"/>
    <mergeCell ref="E242:T242"/>
    <mergeCell ref="U242:W242"/>
    <mergeCell ref="X242:Z242"/>
    <mergeCell ref="AA242:AC242"/>
    <mergeCell ref="AD242:AF242"/>
    <mergeCell ref="A241:D241"/>
    <mergeCell ref="E241:T241"/>
    <mergeCell ref="U241:W241"/>
    <mergeCell ref="X241:Z241"/>
    <mergeCell ref="AA241:AC241"/>
    <mergeCell ref="AD241:AF241"/>
    <mergeCell ref="A246:D246"/>
    <mergeCell ref="E246:T246"/>
    <mergeCell ref="U246:W246"/>
    <mergeCell ref="X246:Z246"/>
    <mergeCell ref="AA246:AC246"/>
    <mergeCell ref="AD246:AF246"/>
    <mergeCell ref="A245:D245"/>
    <mergeCell ref="E245:T245"/>
    <mergeCell ref="U245:W245"/>
    <mergeCell ref="X245:Z245"/>
    <mergeCell ref="AA245:AC245"/>
    <mergeCell ref="AD245:AF245"/>
    <mergeCell ref="A244:D244"/>
    <mergeCell ref="E244:T244"/>
    <mergeCell ref="U244:W244"/>
    <mergeCell ref="X244:Z244"/>
    <mergeCell ref="AA244:AC244"/>
    <mergeCell ref="AD244:AF244"/>
    <mergeCell ref="A249:D249"/>
    <mergeCell ref="E249:T249"/>
    <mergeCell ref="U249:W249"/>
    <mergeCell ref="X249:Z249"/>
    <mergeCell ref="AA249:AC249"/>
    <mergeCell ref="AD249:AF249"/>
    <mergeCell ref="A248:D248"/>
    <mergeCell ref="E248:T248"/>
    <mergeCell ref="U248:W248"/>
    <mergeCell ref="X248:Z248"/>
    <mergeCell ref="AA248:AC248"/>
    <mergeCell ref="AD248:AF248"/>
    <mergeCell ref="A247:D247"/>
    <mergeCell ref="E247:T247"/>
    <mergeCell ref="U247:W247"/>
    <mergeCell ref="X247:Z247"/>
    <mergeCell ref="AA247:AC247"/>
    <mergeCell ref="AD247:AF247"/>
    <mergeCell ref="A252:D252"/>
    <mergeCell ref="E252:T252"/>
    <mergeCell ref="U252:W252"/>
    <mergeCell ref="X252:Z252"/>
    <mergeCell ref="AA252:AC252"/>
    <mergeCell ref="AD252:AF252"/>
    <mergeCell ref="A251:D251"/>
    <mergeCell ref="E251:T251"/>
    <mergeCell ref="U251:W251"/>
    <mergeCell ref="X251:Z251"/>
    <mergeCell ref="AA251:AC251"/>
    <mergeCell ref="AD251:AF251"/>
    <mergeCell ref="A250:D250"/>
    <mergeCell ref="E250:T250"/>
    <mergeCell ref="U250:W250"/>
    <mergeCell ref="X250:Z250"/>
    <mergeCell ref="AA250:AC250"/>
    <mergeCell ref="AD250:AF250"/>
    <mergeCell ref="A255:D255"/>
    <mergeCell ref="E255:T255"/>
    <mergeCell ref="U255:W255"/>
    <mergeCell ref="X255:Z255"/>
    <mergeCell ref="AA255:AC255"/>
    <mergeCell ref="AD255:AF255"/>
    <mergeCell ref="A254:D254"/>
    <mergeCell ref="E254:T254"/>
    <mergeCell ref="U254:W254"/>
    <mergeCell ref="X254:Z254"/>
    <mergeCell ref="AA254:AC254"/>
    <mergeCell ref="AD254:AF254"/>
    <mergeCell ref="A253:D253"/>
    <mergeCell ref="E253:T253"/>
    <mergeCell ref="U253:W253"/>
    <mergeCell ref="X253:Z253"/>
    <mergeCell ref="AA253:AC253"/>
    <mergeCell ref="AD253:AF253"/>
    <mergeCell ref="A258:T258"/>
    <mergeCell ref="U258:W258"/>
    <mergeCell ref="X258:Z258"/>
    <mergeCell ref="AA258:AC258"/>
    <mergeCell ref="AD258:AF258"/>
    <mergeCell ref="A259:D259"/>
    <mergeCell ref="E259:T259"/>
    <mergeCell ref="U259:W259"/>
    <mergeCell ref="X259:Z259"/>
    <mergeCell ref="AA259:AC259"/>
    <mergeCell ref="A257:D257"/>
    <mergeCell ref="E257:T257"/>
    <mergeCell ref="U257:W257"/>
    <mergeCell ref="X257:Z257"/>
    <mergeCell ref="AA257:AC257"/>
    <mergeCell ref="AD257:AF257"/>
    <mergeCell ref="A256:D256"/>
    <mergeCell ref="E256:T256"/>
    <mergeCell ref="U256:W256"/>
    <mergeCell ref="X256:Z256"/>
    <mergeCell ref="AA256:AC256"/>
    <mergeCell ref="AD256:AF256"/>
    <mergeCell ref="A262:D262"/>
    <mergeCell ref="E262:T262"/>
    <mergeCell ref="U262:W262"/>
    <mergeCell ref="X262:Z262"/>
    <mergeCell ref="AA262:AC262"/>
    <mergeCell ref="AD262:AF262"/>
    <mergeCell ref="A261:D261"/>
    <mergeCell ref="E261:T261"/>
    <mergeCell ref="U261:W261"/>
    <mergeCell ref="X261:Z261"/>
    <mergeCell ref="AA261:AC261"/>
    <mergeCell ref="AD261:AF261"/>
    <mergeCell ref="AD259:AF259"/>
    <mergeCell ref="A260:D260"/>
    <mergeCell ref="E260:T260"/>
    <mergeCell ref="U260:W260"/>
    <mergeCell ref="X260:Z260"/>
    <mergeCell ref="AA260:AC260"/>
    <mergeCell ref="AD260:AF260"/>
    <mergeCell ref="A265:D265"/>
    <mergeCell ref="E265:T265"/>
    <mergeCell ref="U265:W265"/>
    <mergeCell ref="X265:Z265"/>
    <mergeCell ref="AA265:AC265"/>
    <mergeCell ref="AD265:AF265"/>
    <mergeCell ref="A264:D264"/>
    <mergeCell ref="E264:T264"/>
    <mergeCell ref="U264:W264"/>
    <mergeCell ref="X264:Z264"/>
    <mergeCell ref="AA264:AC264"/>
    <mergeCell ref="AD264:AF264"/>
    <mergeCell ref="A263:D263"/>
    <mergeCell ref="E263:T263"/>
    <mergeCell ref="U263:W263"/>
    <mergeCell ref="X263:Z263"/>
    <mergeCell ref="AA263:AC263"/>
    <mergeCell ref="AD263:AF263"/>
    <mergeCell ref="A268:D268"/>
    <mergeCell ref="E268:T268"/>
    <mergeCell ref="U268:W268"/>
    <mergeCell ref="X268:Z268"/>
    <mergeCell ref="AA268:AC268"/>
    <mergeCell ref="AD268:AF268"/>
    <mergeCell ref="A267:D267"/>
    <mergeCell ref="E267:T267"/>
    <mergeCell ref="U267:W267"/>
    <mergeCell ref="X267:Z267"/>
    <mergeCell ref="AA267:AC267"/>
    <mergeCell ref="AD267:AF267"/>
    <mergeCell ref="A266:D266"/>
    <mergeCell ref="E266:T266"/>
    <mergeCell ref="U266:W266"/>
    <mergeCell ref="X266:Z266"/>
    <mergeCell ref="AA266:AC266"/>
    <mergeCell ref="AD266:AF266"/>
    <mergeCell ref="A271:D271"/>
    <mergeCell ref="E271:T271"/>
    <mergeCell ref="U271:W271"/>
    <mergeCell ref="X271:Z271"/>
    <mergeCell ref="AA271:AC271"/>
    <mergeCell ref="AD271:AF271"/>
    <mergeCell ref="A270:D270"/>
    <mergeCell ref="E270:T270"/>
    <mergeCell ref="U270:W270"/>
    <mergeCell ref="X270:Z270"/>
    <mergeCell ref="AA270:AC270"/>
    <mergeCell ref="AD270:AF270"/>
    <mergeCell ref="A269:D269"/>
    <mergeCell ref="E269:T269"/>
    <mergeCell ref="U269:W269"/>
    <mergeCell ref="X269:Z269"/>
    <mergeCell ref="AA269:AC269"/>
    <mergeCell ref="AD269:AF269"/>
    <mergeCell ref="A274:D274"/>
    <mergeCell ref="E274:T274"/>
    <mergeCell ref="U274:W274"/>
    <mergeCell ref="X274:Z274"/>
    <mergeCell ref="AA274:AC274"/>
    <mergeCell ref="AD274:AF274"/>
    <mergeCell ref="A273:D273"/>
    <mergeCell ref="E273:T273"/>
    <mergeCell ref="U273:W273"/>
    <mergeCell ref="X273:Z273"/>
    <mergeCell ref="AA273:AC273"/>
    <mergeCell ref="AD273:AF273"/>
    <mergeCell ref="A272:D272"/>
    <mergeCell ref="E272:T272"/>
    <mergeCell ref="U272:W272"/>
    <mergeCell ref="X272:Z272"/>
    <mergeCell ref="AA272:AC272"/>
    <mergeCell ref="AD272:AF272"/>
    <mergeCell ref="A277:D277"/>
    <mergeCell ref="E277:T277"/>
    <mergeCell ref="U277:W277"/>
    <mergeCell ref="X277:Z277"/>
    <mergeCell ref="AA277:AC277"/>
    <mergeCell ref="AD277:AF277"/>
    <mergeCell ref="A276:D276"/>
    <mergeCell ref="E276:T276"/>
    <mergeCell ref="U276:W276"/>
    <mergeCell ref="X276:Z276"/>
    <mergeCell ref="AA276:AC276"/>
    <mergeCell ref="AD276:AF276"/>
    <mergeCell ref="A275:D275"/>
    <mergeCell ref="E275:T275"/>
    <mergeCell ref="U275:W275"/>
    <mergeCell ref="X275:Z275"/>
    <mergeCell ref="AA275:AC275"/>
    <mergeCell ref="AD275:AF275"/>
    <mergeCell ref="A280:D280"/>
    <mergeCell ref="E280:T280"/>
    <mergeCell ref="U280:W280"/>
    <mergeCell ref="X280:Z280"/>
    <mergeCell ref="AA280:AC280"/>
    <mergeCell ref="AD280:AF280"/>
    <mergeCell ref="A279:D279"/>
    <mergeCell ref="E279:T279"/>
    <mergeCell ref="U279:W279"/>
    <mergeCell ref="X279:Z279"/>
    <mergeCell ref="AA279:AC279"/>
    <mergeCell ref="AD279:AF279"/>
    <mergeCell ref="A278:D278"/>
    <mergeCell ref="E278:T278"/>
    <mergeCell ref="U278:W278"/>
    <mergeCell ref="X278:Z278"/>
    <mergeCell ref="AA278:AC278"/>
    <mergeCell ref="AD278:AF278"/>
    <mergeCell ref="A283:D283"/>
    <mergeCell ref="E283:T283"/>
    <mergeCell ref="U283:W283"/>
    <mergeCell ref="X283:Z283"/>
    <mergeCell ref="AA283:AC283"/>
    <mergeCell ref="AD283:AF283"/>
    <mergeCell ref="A282:D282"/>
    <mergeCell ref="E282:T282"/>
    <mergeCell ref="U282:W282"/>
    <mergeCell ref="X282:Z282"/>
    <mergeCell ref="AA282:AC282"/>
    <mergeCell ref="AD282:AF282"/>
    <mergeCell ref="A281:D281"/>
    <mergeCell ref="E281:T281"/>
    <mergeCell ref="U281:W281"/>
    <mergeCell ref="X281:Z281"/>
    <mergeCell ref="AA281:AC281"/>
    <mergeCell ref="AD281:AF281"/>
    <mergeCell ref="A286:D286"/>
    <mergeCell ref="E286:T286"/>
    <mergeCell ref="U286:W286"/>
    <mergeCell ref="X286:Z286"/>
    <mergeCell ref="AA286:AC286"/>
    <mergeCell ref="AD286:AF286"/>
    <mergeCell ref="A285:D285"/>
    <mergeCell ref="E285:T285"/>
    <mergeCell ref="U285:W285"/>
    <mergeCell ref="X285:Z285"/>
    <mergeCell ref="AA285:AC285"/>
    <mergeCell ref="AD285:AF285"/>
    <mergeCell ref="A284:D284"/>
    <mergeCell ref="E284:T284"/>
    <mergeCell ref="U284:W284"/>
    <mergeCell ref="X284:Z284"/>
    <mergeCell ref="AA284:AC284"/>
    <mergeCell ref="AD284:AF284"/>
    <mergeCell ref="A289:T289"/>
    <mergeCell ref="U289:W289"/>
    <mergeCell ref="X289:Z289"/>
    <mergeCell ref="AA289:AC289"/>
    <mergeCell ref="AD289:AF289"/>
    <mergeCell ref="A290:D290"/>
    <mergeCell ref="E290:T290"/>
    <mergeCell ref="U290:W290"/>
    <mergeCell ref="X290:Z290"/>
    <mergeCell ref="AA290:AC290"/>
    <mergeCell ref="A288:D288"/>
    <mergeCell ref="E288:T288"/>
    <mergeCell ref="U288:W288"/>
    <mergeCell ref="X288:Z288"/>
    <mergeCell ref="AA288:AC288"/>
    <mergeCell ref="AD288:AF288"/>
    <mergeCell ref="A287:D287"/>
    <mergeCell ref="E287:T287"/>
    <mergeCell ref="U287:W287"/>
    <mergeCell ref="X287:Z287"/>
    <mergeCell ref="AA287:AC287"/>
    <mergeCell ref="AD287:AF287"/>
    <mergeCell ref="A293:D293"/>
    <mergeCell ref="E293:T293"/>
    <mergeCell ref="U293:W293"/>
    <mergeCell ref="X293:Z293"/>
    <mergeCell ref="AA293:AC293"/>
    <mergeCell ref="AD293:AF293"/>
    <mergeCell ref="A292:D292"/>
    <mergeCell ref="E292:T292"/>
    <mergeCell ref="U292:W292"/>
    <mergeCell ref="X292:Z292"/>
    <mergeCell ref="AA292:AC292"/>
    <mergeCell ref="AD292:AF292"/>
    <mergeCell ref="AD290:AF290"/>
    <mergeCell ref="A291:D291"/>
    <mergeCell ref="E291:T291"/>
    <mergeCell ref="U291:W291"/>
    <mergeCell ref="X291:Z291"/>
    <mergeCell ref="AA291:AC291"/>
    <mergeCell ref="AD291:AF291"/>
    <mergeCell ref="A296:D296"/>
    <mergeCell ref="E296:T296"/>
    <mergeCell ref="U296:W296"/>
    <mergeCell ref="X296:Z296"/>
    <mergeCell ref="AA296:AC296"/>
    <mergeCell ref="AD296:AF296"/>
    <mergeCell ref="A295:D295"/>
    <mergeCell ref="E295:T295"/>
    <mergeCell ref="U295:W295"/>
    <mergeCell ref="X295:Z295"/>
    <mergeCell ref="AA295:AC295"/>
    <mergeCell ref="AD295:AF295"/>
    <mergeCell ref="A294:D294"/>
    <mergeCell ref="E294:T294"/>
    <mergeCell ref="U294:W294"/>
    <mergeCell ref="X294:Z294"/>
    <mergeCell ref="AA294:AC294"/>
    <mergeCell ref="AD294:AF294"/>
    <mergeCell ref="A299:D299"/>
    <mergeCell ref="E299:T299"/>
    <mergeCell ref="U299:W299"/>
    <mergeCell ref="X299:Z299"/>
    <mergeCell ref="AA299:AC299"/>
    <mergeCell ref="AD299:AF299"/>
    <mergeCell ref="A298:D298"/>
    <mergeCell ref="E298:T298"/>
    <mergeCell ref="U298:W298"/>
    <mergeCell ref="X298:Z298"/>
    <mergeCell ref="AA298:AC298"/>
    <mergeCell ref="AD298:AF298"/>
    <mergeCell ref="A297:D297"/>
    <mergeCell ref="E297:T297"/>
    <mergeCell ref="U297:W297"/>
    <mergeCell ref="X297:Z297"/>
    <mergeCell ref="AA297:AC297"/>
    <mergeCell ref="AD297:AF297"/>
    <mergeCell ref="A302:D302"/>
    <mergeCell ref="E302:T302"/>
    <mergeCell ref="U302:W302"/>
    <mergeCell ref="X302:Z302"/>
    <mergeCell ref="AA302:AC302"/>
    <mergeCell ref="AD302:AF302"/>
    <mergeCell ref="A301:D301"/>
    <mergeCell ref="E301:T301"/>
    <mergeCell ref="U301:W301"/>
    <mergeCell ref="X301:Z301"/>
    <mergeCell ref="AA301:AC301"/>
    <mergeCell ref="AD301:AF301"/>
    <mergeCell ref="A300:D300"/>
    <mergeCell ref="E300:T300"/>
    <mergeCell ref="U300:W300"/>
    <mergeCell ref="X300:Z300"/>
    <mergeCell ref="AA300:AC300"/>
    <mergeCell ref="AD300:AF300"/>
    <mergeCell ref="A305:D305"/>
    <mergeCell ref="E305:T305"/>
    <mergeCell ref="U305:W305"/>
    <mergeCell ref="X305:Z305"/>
    <mergeCell ref="AA305:AC305"/>
    <mergeCell ref="AD305:AF305"/>
    <mergeCell ref="A304:D304"/>
    <mergeCell ref="E304:T304"/>
    <mergeCell ref="U304:W304"/>
    <mergeCell ref="X304:Z304"/>
    <mergeCell ref="AA304:AC304"/>
    <mergeCell ref="AD304:AF304"/>
    <mergeCell ref="A303:D303"/>
    <mergeCell ref="E303:T303"/>
    <mergeCell ref="U303:W303"/>
    <mergeCell ref="X303:Z303"/>
    <mergeCell ref="AA303:AC303"/>
    <mergeCell ref="AD303:AF303"/>
    <mergeCell ref="A308:D308"/>
    <mergeCell ref="E308:T308"/>
    <mergeCell ref="U308:W308"/>
    <mergeCell ref="X308:Z308"/>
    <mergeCell ref="AA308:AC308"/>
    <mergeCell ref="AD308:AF308"/>
    <mergeCell ref="A307:D307"/>
    <mergeCell ref="E307:T307"/>
    <mergeCell ref="U307:W307"/>
    <mergeCell ref="X307:Z307"/>
    <mergeCell ref="AA307:AC307"/>
    <mergeCell ref="AD307:AF307"/>
    <mergeCell ref="A306:D306"/>
    <mergeCell ref="E306:T306"/>
    <mergeCell ref="U306:W306"/>
    <mergeCell ref="X306:Z306"/>
    <mergeCell ref="AA306:AC306"/>
    <mergeCell ref="AD306:AF306"/>
    <mergeCell ref="A311:D311"/>
    <mergeCell ref="E311:T311"/>
    <mergeCell ref="U311:W311"/>
    <mergeCell ref="X311:Z311"/>
    <mergeCell ref="AA311:AC311"/>
    <mergeCell ref="AD311:AF311"/>
    <mergeCell ref="A310:D310"/>
    <mergeCell ref="E310:T310"/>
    <mergeCell ref="U310:W310"/>
    <mergeCell ref="X310:Z310"/>
    <mergeCell ref="AA310:AC310"/>
    <mergeCell ref="AD310:AF310"/>
    <mergeCell ref="A309:D309"/>
    <mergeCell ref="E309:T309"/>
    <mergeCell ref="U309:W309"/>
    <mergeCell ref="X309:Z309"/>
    <mergeCell ref="AA309:AC309"/>
    <mergeCell ref="AD309:AF309"/>
    <mergeCell ref="A314:D314"/>
    <mergeCell ref="E314:T314"/>
    <mergeCell ref="U314:W314"/>
    <mergeCell ref="X314:Z314"/>
    <mergeCell ref="AA314:AC314"/>
    <mergeCell ref="AD314:AF314"/>
    <mergeCell ref="A313:D313"/>
    <mergeCell ref="E313:T313"/>
    <mergeCell ref="U313:W313"/>
    <mergeCell ref="X313:Z313"/>
    <mergeCell ref="AA313:AC313"/>
    <mergeCell ref="AD313:AF313"/>
    <mergeCell ref="A312:D312"/>
    <mergeCell ref="E312:T312"/>
    <mergeCell ref="U312:W312"/>
    <mergeCell ref="X312:Z312"/>
    <mergeCell ref="AA312:AC312"/>
    <mergeCell ref="AD312:AF312"/>
    <mergeCell ref="A317:D317"/>
    <mergeCell ref="E317:T317"/>
    <mergeCell ref="U317:W317"/>
    <mergeCell ref="X317:Z317"/>
    <mergeCell ref="AA317:AC317"/>
    <mergeCell ref="AD317:AF317"/>
    <mergeCell ref="A316:D316"/>
    <mergeCell ref="E316:T316"/>
    <mergeCell ref="U316:W316"/>
    <mergeCell ref="X316:Z316"/>
    <mergeCell ref="AA316:AC316"/>
    <mergeCell ref="AD316:AF316"/>
    <mergeCell ref="A315:D315"/>
    <mergeCell ref="E315:T315"/>
    <mergeCell ref="U315:W315"/>
    <mergeCell ref="X315:Z315"/>
    <mergeCell ref="AA315:AC315"/>
    <mergeCell ref="AD315:AF315"/>
    <mergeCell ref="A320:D320"/>
    <mergeCell ref="E320:T320"/>
    <mergeCell ref="U320:W320"/>
    <mergeCell ref="X320:Z320"/>
    <mergeCell ref="AA320:AC320"/>
    <mergeCell ref="AD320:AF320"/>
    <mergeCell ref="A319:D319"/>
    <mergeCell ref="E319:T319"/>
    <mergeCell ref="U319:W319"/>
    <mergeCell ref="X319:Z319"/>
    <mergeCell ref="AA319:AC319"/>
    <mergeCell ref="AD319:AF319"/>
    <mergeCell ref="A318:D318"/>
    <mergeCell ref="E318:T318"/>
    <mergeCell ref="U318:W318"/>
    <mergeCell ref="X318:Z318"/>
    <mergeCell ref="AA318:AC318"/>
    <mergeCell ref="AD318:AF318"/>
    <mergeCell ref="A324:D324"/>
    <mergeCell ref="E324:T324"/>
    <mergeCell ref="U324:W324"/>
    <mergeCell ref="X324:Z324"/>
    <mergeCell ref="AA324:AC324"/>
    <mergeCell ref="AD324:AF324"/>
    <mergeCell ref="AD322:AF322"/>
    <mergeCell ref="A323:D323"/>
    <mergeCell ref="E323:T323"/>
    <mergeCell ref="U323:W323"/>
    <mergeCell ref="X323:Z323"/>
    <mergeCell ref="AA323:AC323"/>
    <mergeCell ref="AD323:AF323"/>
    <mergeCell ref="A321:T321"/>
    <mergeCell ref="U321:W321"/>
    <mergeCell ref="X321:Z321"/>
    <mergeCell ref="AA321:AC321"/>
    <mergeCell ref="AD321:AF321"/>
    <mergeCell ref="A322:D322"/>
    <mergeCell ref="E322:T322"/>
    <mergeCell ref="U322:W322"/>
    <mergeCell ref="X322:Z322"/>
    <mergeCell ref="AA322:AC322"/>
    <mergeCell ref="A327:D327"/>
    <mergeCell ref="E327:T327"/>
    <mergeCell ref="U327:W327"/>
    <mergeCell ref="X327:Z327"/>
    <mergeCell ref="AA327:AC327"/>
    <mergeCell ref="AD327:AF327"/>
    <mergeCell ref="A326:D326"/>
    <mergeCell ref="E326:T326"/>
    <mergeCell ref="U326:W326"/>
    <mergeCell ref="X326:Z326"/>
    <mergeCell ref="AA326:AC326"/>
    <mergeCell ref="AD326:AF326"/>
    <mergeCell ref="A325:D325"/>
    <mergeCell ref="E325:T325"/>
    <mergeCell ref="U325:W325"/>
    <mergeCell ref="X325:Z325"/>
    <mergeCell ref="AA325:AC325"/>
    <mergeCell ref="AD325:AF325"/>
    <mergeCell ref="A330:D330"/>
    <mergeCell ref="E330:T330"/>
    <mergeCell ref="U330:W330"/>
    <mergeCell ref="X330:Z330"/>
    <mergeCell ref="AA330:AC330"/>
    <mergeCell ref="AD330:AF330"/>
    <mergeCell ref="A329:D329"/>
    <mergeCell ref="E329:T329"/>
    <mergeCell ref="U329:W329"/>
    <mergeCell ref="X329:Z329"/>
    <mergeCell ref="AA329:AC329"/>
    <mergeCell ref="AD329:AF329"/>
    <mergeCell ref="A328:D328"/>
    <mergeCell ref="E328:T328"/>
    <mergeCell ref="U328:W328"/>
    <mergeCell ref="X328:Z328"/>
    <mergeCell ref="AA328:AC328"/>
    <mergeCell ref="AD328:AF328"/>
    <mergeCell ref="A333:D333"/>
    <mergeCell ref="E333:T333"/>
    <mergeCell ref="U333:W333"/>
    <mergeCell ref="X333:Z333"/>
    <mergeCell ref="AA333:AC333"/>
    <mergeCell ref="AD333:AF333"/>
    <mergeCell ref="A332:D332"/>
    <mergeCell ref="E332:T332"/>
    <mergeCell ref="U332:W332"/>
    <mergeCell ref="X332:Z332"/>
    <mergeCell ref="AA332:AC332"/>
    <mergeCell ref="AD332:AF332"/>
    <mergeCell ref="A331:D331"/>
    <mergeCell ref="E331:T331"/>
    <mergeCell ref="U331:W331"/>
    <mergeCell ref="X331:Z331"/>
    <mergeCell ref="AA331:AC331"/>
    <mergeCell ref="AD331:AF331"/>
    <mergeCell ref="A336:D336"/>
    <mergeCell ref="E336:T336"/>
    <mergeCell ref="U336:W336"/>
    <mergeCell ref="X336:Z336"/>
    <mergeCell ref="AA336:AC336"/>
    <mergeCell ref="AD336:AF336"/>
    <mergeCell ref="A335:D335"/>
    <mergeCell ref="E335:T335"/>
    <mergeCell ref="U335:W335"/>
    <mergeCell ref="X335:Z335"/>
    <mergeCell ref="AA335:AC335"/>
    <mergeCell ref="AD335:AF335"/>
    <mergeCell ref="A334:D334"/>
    <mergeCell ref="E334:T334"/>
    <mergeCell ref="U334:W334"/>
    <mergeCell ref="X334:Z334"/>
    <mergeCell ref="AA334:AC334"/>
    <mergeCell ref="AD334:AF334"/>
    <mergeCell ref="A339:D339"/>
    <mergeCell ref="E339:T339"/>
    <mergeCell ref="U339:W339"/>
    <mergeCell ref="X339:Z339"/>
    <mergeCell ref="AA339:AC339"/>
    <mergeCell ref="AD339:AF339"/>
    <mergeCell ref="A338:D338"/>
    <mergeCell ref="E338:T338"/>
    <mergeCell ref="U338:W338"/>
    <mergeCell ref="X338:Z338"/>
    <mergeCell ref="AA338:AC338"/>
    <mergeCell ref="AD338:AF338"/>
    <mergeCell ref="A337:D337"/>
    <mergeCell ref="E337:T337"/>
    <mergeCell ref="U337:W337"/>
    <mergeCell ref="X337:Z337"/>
    <mergeCell ref="AA337:AC337"/>
    <mergeCell ref="AD337:AF337"/>
    <mergeCell ref="A342:D342"/>
    <mergeCell ref="E342:T342"/>
    <mergeCell ref="U342:W342"/>
    <mergeCell ref="X342:Z342"/>
    <mergeCell ref="AA342:AC342"/>
    <mergeCell ref="AD342:AF342"/>
    <mergeCell ref="A341:D341"/>
    <mergeCell ref="E341:T341"/>
    <mergeCell ref="U341:W341"/>
    <mergeCell ref="X341:Z341"/>
    <mergeCell ref="AA341:AC341"/>
    <mergeCell ref="AD341:AF341"/>
    <mergeCell ref="A340:D340"/>
    <mergeCell ref="E340:T340"/>
    <mergeCell ref="U340:W340"/>
    <mergeCell ref="X340:Z340"/>
    <mergeCell ref="AA340:AC340"/>
    <mergeCell ref="AD340:AF340"/>
    <mergeCell ref="A345:D345"/>
    <mergeCell ref="E345:T345"/>
    <mergeCell ref="U345:W345"/>
    <mergeCell ref="X345:Z345"/>
    <mergeCell ref="AA345:AC345"/>
    <mergeCell ref="AD345:AF345"/>
    <mergeCell ref="A344:D344"/>
    <mergeCell ref="E344:T344"/>
    <mergeCell ref="U344:W344"/>
    <mergeCell ref="X344:Z344"/>
    <mergeCell ref="AA344:AC344"/>
    <mergeCell ref="AD344:AF344"/>
    <mergeCell ref="A343:D343"/>
    <mergeCell ref="E343:T343"/>
    <mergeCell ref="U343:W343"/>
    <mergeCell ref="X343:Z343"/>
    <mergeCell ref="AA343:AC343"/>
    <mergeCell ref="AD343:AF343"/>
    <mergeCell ref="A348:D348"/>
    <mergeCell ref="E348:T348"/>
    <mergeCell ref="U348:W348"/>
    <mergeCell ref="X348:Z348"/>
    <mergeCell ref="AA348:AC348"/>
    <mergeCell ref="AD348:AF348"/>
    <mergeCell ref="A347:D347"/>
    <mergeCell ref="E347:T347"/>
    <mergeCell ref="U347:W347"/>
    <mergeCell ref="X347:Z347"/>
    <mergeCell ref="AA347:AC347"/>
    <mergeCell ref="AD347:AF347"/>
    <mergeCell ref="A346:D346"/>
    <mergeCell ref="E346:T346"/>
    <mergeCell ref="U346:W346"/>
    <mergeCell ref="X346:Z346"/>
    <mergeCell ref="AA346:AC346"/>
    <mergeCell ref="AD346:AF346"/>
    <mergeCell ref="A351:D351"/>
    <mergeCell ref="E351:T351"/>
    <mergeCell ref="U351:W351"/>
    <mergeCell ref="X351:Z351"/>
    <mergeCell ref="AA351:AC351"/>
    <mergeCell ref="AD351:AF351"/>
    <mergeCell ref="A350:D350"/>
    <mergeCell ref="E350:T350"/>
    <mergeCell ref="U350:W350"/>
    <mergeCell ref="X350:Z350"/>
    <mergeCell ref="AA350:AC350"/>
    <mergeCell ref="AD350:AF350"/>
    <mergeCell ref="A349:D349"/>
    <mergeCell ref="E349:T349"/>
    <mergeCell ref="U349:W349"/>
    <mergeCell ref="X349:Z349"/>
    <mergeCell ref="AA349:AC349"/>
    <mergeCell ref="AD349:AF349"/>
    <mergeCell ref="A355:D355"/>
    <mergeCell ref="E355:T355"/>
    <mergeCell ref="U355:W355"/>
    <mergeCell ref="X355:Z355"/>
    <mergeCell ref="AA355:AC355"/>
    <mergeCell ref="AD355:AF355"/>
    <mergeCell ref="AD353:AF353"/>
    <mergeCell ref="A354:D354"/>
    <mergeCell ref="E354:T354"/>
    <mergeCell ref="U354:W354"/>
    <mergeCell ref="X354:Z354"/>
    <mergeCell ref="AA354:AC354"/>
    <mergeCell ref="AD354:AF354"/>
    <mergeCell ref="A352:T352"/>
    <mergeCell ref="U352:W352"/>
    <mergeCell ref="X352:Z352"/>
    <mergeCell ref="AA352:AC352"/>
    <mergeCell ref="AD352:AF352"/>
    <mergeCell ref="A353:D353"/>
    <mergeCell ref="E353:T353"/>
    <mergeCell ref="U353:W353"/>
    <mergeCell ref="X353:Z353"/>
    <mergeCell ref="AA353:AC353"/>
    <mergeCell ref="A358:D358"/>
    <mergeCell ref="E358:T358"/>
    <mergeCell ref="U358:W358"/>
    <mergeCell ref="X358:Z358"/>
    <mergeCell ref="AA358:AC358"/>
    <mergeCell ref="AD358:AF358"/>
    <mergeCell ref="A357:D357"/>
    <mergeCell ref="E357:T357"/>
    <mergeCell ref="U357:W357"/>
    <mergeCell ref="X357:Z357"/>
    <mergeCell ref="AA357:AC357"/>
    <mergeCell ref="AD357:AF357"/>
    <mergeCell ref="A356:D356"/>
    <mergeCell ref="E356:T356"/>
    <mergeCell ref="U356:W356"/>
    <mergeCell ref="X356:Z356"/>
    <mergeCell ref="AA356:AC356"/>
    <mergeCell ref="AD356:AF356"/>
    <mergeCell ref="A361:D361"/>
    <mergeCell ref="E361:T361"/>
    <mergeCell ref="U361:W361"/>
    <mergeCell ref="X361:Z361"/>
    <mergeCell ref="AA361:AC361"/>
    <mergeCell ref="AD361:AF361"/>
    <mergeCell ref="A360:D360"/>
    <mergeCell ref="E360:T360"/>
    <mergeCell ref="U360:W360"/>
    <mergeCell ref="X360:Z360"/>
    <mergeCell ref="AA360:AC360"/>
    <mergeCell ref="AD360:AF360"/>
    <mergeCell ref="A359:D359"/>
    <mergeCell ref="E359:T359"/>
    <mergeCell ref="U359:W359"/>
    <mergeCell ref="X359:Z359"/>
    <mergeCell ref="AA359:AC359"/>
    <mergeCell ref="AD359:AF359"/>
    <mergeCell ref="A364:D364"/>
    <mergeCell ref="E364:T364"/>
    <mergeCell ref="U364:W364"/>
    <mergeCell ref="X364:Z364"/>
    <mergeCell ref="AA364:AC364"/>
    <mergeCell ref="AD364:AF364"/>
    <mergeCell ref="A363:D363"/>
    <mergeCell ref="E363:T363"/>
    <mergeCell ref="U363:W363"/>
    <mergeCell ref="X363:Z363"/>
    <mergeCell ref="AA363:AC363"/>
    <mergeCell ref="AD363:AF363"/>
    <mergeCell ref="A362:D362"/>
    <mergeCell ref="E362:T362"/>
    <mergeCell ref="U362:W362"/>
    <mergeCell ref="X362:Z362"/>
    <mergeCell ref="AA362:AC362"/>
    <mergeCell ref="AD362:AF362"/>
    <mergeCell ref="A367:D367"/>
    <mergeCell ref="E367:T367"/>
    <mergeCell ref="U367:W367"/>
    <mergeCell ref="X367:Z367"/>
    <mergeCell ref="AA367:AC367"/>
    <mergeCell ref="AD367:AF367"/>
    <mergeCell ref="A366:D366"/>
    <mergeCell ref="E366:T366"/>
    <mergeCell ref="U366:W366"/>
    <mergeCell ref="X366:Z366"/>
    <mergeCell ref="AA366:AC366"/>
    <mergeCell ref="AD366:AF366"/>
    <mergeCell ref="A365:D365"/>
    <mergeCell ref="E365:T365"/>
    <mergeCell ref="U365:W365"/>
    <mergeCell ref="X365:Z365"/>
    <mergeCell ref="AA365:AC365"/>
    <mergeCell ref="AD365:AF365"/>
    <mergeCell ref="A370:D370"/>
    <mergeCell ref="E370:T370"/>
    <mergeCell ref="U370:W370"/>
    <mergeCell ref="X370:Z370"/>
    <mergeCell ref="AA370:AC370"/>
    <mergeCell ref="AD370:AF370"/>
    <mergeCell ref="A369:D369"/>
    <mergeCell ref="E369:T369"/>
    <mergeCell ref="U369:W369"/>
    <mergeCell ref="X369:Z369"/>
    <mergeCell ref="AA369:AC369"/>
    <mergeCell ref="AD369:AF369"/>
    <mergeCell ref="A368:D368"/>
    <mergeCell ref="E368:T368"/>
    <mergeCell ref="U368:W368"/>
    <mergeCell ref="X368:Z368"/>
    <mergeCell ref="AA368:AC368"/>
    <mergeCell ref="AD368:AF368"/>
    <mergeCell ref="A373:D373"/>
    <mergeCell ref="E373:T373"/>
    <mergeCell ref="U373:W373"/>
    <mergeCell ref="X373:Z373"/>
    <mergeCell ref="AA373:AC373"/>
    <mergeCell ref="AD373:AF373"/>
    <mergeCell ref="A372:D372"/>
    <mergeCell ref="E372:T372"/>
    <mergeCell ref="U372:W372"/>
    <mergeCell ref="X372:Z372"/>
    <mergeCell ref="AA372:AC372"/>
    <mergeCell ref="AD372:AF372"/>
    <mergeCell ref="A371:D371"/>
    <mergeCell ref="E371:T371"/>
    <mergeCell ref="U371:W371"/>
    <mergeCell ref="X371:Z371"/>
    <mergeCell ref="AA371:AC371"/>
    <mergeCell ref="AD371:AF371"/>
    <mergeCell ref="A376:D376"/>
    <mergeCell ref="E376:T376"/>
    <mergeCell ref="U376:W376"/>
    <mergeCell ref="X376:Z376"/>
    <mergeCell ref="AA376:AC376"/>
    <mergeCell ref="AD376:AF376"/>
    <mergeCell ref="A375:D375"/>
    <mergeCell ref="E375:T375"/>
    <mergeCell ref="U375:W375"/>
    <mergeCell ref="X375:Z375"/>
    <mergeCell ref="AA375:AC375"/>
    <mergeCell ref="AD375:AF375"/>
    <mergeCell ref="A374:D374"/>
    <mergeCell ref="E374:T374"/>
    <mergeCell ref="U374:W374"/>
    <mergeCell ref="X374:Z374"/>
    <mergeCell ref="AA374:AC374"/>
    <mergeCell ref="AD374:AF374"/>
    <mergeCell ref="A379:D379"/>
    <mergeCell ref="E379:T379"/>
    <mergeCell ref="U379:W379"/>
    <mergeCell ref="X379:Z379"/>
    <mergeCell ref="AA379:AC379"/>
    <mergeCell ref="AD379:AF379"/>
    <mergeCell ref="A378:D378"/>
    <mergeCell ref="E378:T378"/>
    <mergeCell ref="U378:W378"/>
    <mergeCell ref="X378:Z378"/>
    <mergeCell ref="AA378:AC378"/>
    <mergeCell ref="AD378:AF378"/>
    <mergeCell ref="A377:D377"/>
    <mergeCell ref="E377:T377"/>
    <mergeCell ref="U377:W377"/>
    <mergeCell ref="X377:Z377"/>
    <mergeCell ref="AA377:AC377"/>
    <mergeCell ref="AD377:AF377"/>
    <mergeCell ref="A382:D382"/>
    <mergeCell ref="E382:T382"/>
    <mergeCell ref="U382:W382"/>
    <mergeCell ref="X382:Z382"/>
    <mergeCell ref="AA382:AC382"/>
    <mergeCell ref="AD382:AF382"/>
    <mergeCell ref="A381:D381"/>
    <mergeCell ref="E381:T381"/>
    <mergeCell ref="U381:W381"/>
    <mergeCell ref="X381:Z381"/>
    <mergeCell ref="AA381:AC381"/>
    <mergeCell ref="AD381:AF381"/>
    <mergeCell ref="A380:D380"/>
    <mergeCell ref="E380:T380"/>
    <mergeCell ref="U380:W380"/>
    <mergeCell ref="X380:Z380"/>
    <mergeCell ref="AA380:AC380"/>
    <mergeCell ref="AD380:AF380"/>
    <mergeCell ref="A386:T386"/>
    <mergeCell ref="U386:W386"/>
    <mergeCell ref="X386:Z386"/>
    <mergeCell ref="AA386:AC386"/>
    <mergeCell ref="AD386:AF386"/>
    <mergeCell ref="A384:T384"/>
    <mergeCell ref="U384:W384"/>
    <mergeCell ref="X384:Z384"/>
    <mergeCell ref="AA384:AC384"/>
    <mergeCell ref="AD384:AF384"/>
    <mergeCell ref="A385:T385"/>
    <mergeCell ref="U385:W385"/>
    <mergeCell ref="X385:Z385"/>
    <mergeCell ref="AA385:AC385"/>
    <mergeCell ref="AD385:AF385"/>
    <mergeCell ref="A383:D383"/>
    <mergeCell ref="E383:T383"/>
    <mergeCell ref="U383:W383"/>
    <mergeCell ref="X383:Z383"/>
    <mergeCell ref="AA383:AC383"/>
    <mergeCell ref="AD383:AF383"/>
  </mergeCells>
  <phoneticPr fontId="2"/>
  <dataValidations count="2">
    <dataValidation type="list" allowBlank="1" showErrorMessage="1" sqref="U163:Z192 U7:Z37 U39:Z66 U68:Z98 U100:Z129 U322:Z351 U131:Z161 U195:Z225 U227:Z257 U259:Z288 U290:Z320 U353:Z383">
      <formula1>"0,1,2,3,4,5,6,7,8,9,10,11,12,13,14,15,16,17,18,19,20,21,22,23,24"</formula1>
      <formula2>0</formula2>
    </dataValidation>
    <dataValidation allowBlank="1" showErrorMessage="1" sqref="AA7:AF37 AA39:AF66 AA68:AF98 AA100:AF129 AA131:AF161 AA163:AF192 AA195:AF225 AA227:AF257 AA259:AF288 AA290:AF320 AA322:AF351 AA353:AF383"/>
  </dataValidations>
  <pageMargins left="0.59055118110236227" right="0.59055118110236227" top="0.39370078740157483" bottom="0.9055118110236221" header="0.51181102362204722" footer="0.51181102362204722"/>
  <pageSetup paperSize="9" orientation="portrait" blackAndWhite="1" horizontalDpi="300" verticalDpi="300" r:id="rId1"/>
  <headerFooter>
    <oddFooter>&amp;L&amp;"ＭＳ 明朝,標準"&amp;10※上記内容が記載された作業日誌であれば、本様式に限らない。
※作業内容には、作物名と行った作業を記入してください。（休んだ場合は、「休日」と記入）
※作業時間には、１時間単位で記入して、複数人いる場合は延べ時間を記入してください。</oddFooter>
  </headerFooter>
  <rowBreaks count="11" manualBreakCount="11">
    <brk id="38" max="16383" man="1"/>
    <brk id="67" max="16383" man="1"/>
    <brk id="99" max="16383" man="1"/>
    <brk id="130" max="16383" man="1"/>
    <brk id="162" max="16383" man="1"/>
    <brk id="194" max="16383" man="1"/>
    <brk id="226" max="16383" man="1"/>
    <brk id="258" max="16383" man="1"/>
    <brk id="289" max="16383" man="1"/>
    <brk id="321" max="16383" man="1"/>
    <brk id="352" max="16383" man="1"/>
  </rowBreaks>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92D050"/>
  </sheetPr>
  <dimension ref="A1:I58"/>
  <sheetViews>
    <sheetView view="pageBreakPreview" zoomScaleNormal="100" workbookViewId="0">
      <pane ySplit="6" topLeftCell="A7" activePane="bottomLeft" state="frozen"/>
      <selection activeCell="N30" sqref="N30"/>
      <selection pane="bottomLeft"/>
    </sheetView>
  </sheetViews>
  <sheetFormatPr defaultRowHeight="13.5"/>
  <cols>
    <col min="1" max="2" width="4.625" customWidth="1"/>
    <col min="3" max="4" width="4.625" style="45" customWidth="1"/>
    <col min="5" max="5" width="11.625" style="45" customWidth="1"/>
    <col min="6" max="7" width="22.5" style="1" customWidth="1"/>
    <col min="8" max="8" width="16.25" style="1" customWidth="1"/>
    <col min="9" max="9" width="9" style="9"/>
  </cols>
  <sheetData>
    <row r="1" spans="1:9" ht="13.5" customHeight="1">
      <c r="A1" s="11" t="s">
        <v>134</v>
      </c>
      <c r="B1" s="12"/>
      <c r="C1" s="12"/>
      <c r="D1" s="12"/>
      <c r="E1" s="12"/>
      <c r="F1" s="13"/>
      <c r="G1" s="13"/>
      <c r="H1" s="13"/>
      <c r="I1" s="2"/>
    </row>
    <row r="2" spans="1:9" ht="7.5" customHeight="1">
      <c r="A2" s="11"/>
      <c r="B2" s="12"/>
      <c r="C2" s="12"/>
      <c r="D2" s="12"/>
      <c r="E2" s="12"/>
      <c r="F2" s="13"/>
      <c r="G2" s="13"/>
      <c r="H2" s="13"/>
      <c r="I2" s="2"/>
    </row>
    <row r="3" spans="1:9" ht="17.25">
      <c r="A3" s="519" t="s">
        <v>103</v>
      </c>
      <c r="B3" s="519"/>
      <c r="C3" s="519"/>
      <c r="D3" s="519"/>
      <c r="E3" s="519"/>
      <c r="F3" s="519"/>
      <c r="G3" s="126"/>
      <c r="H3" s="10"/>
      <c r="I3" s="2" t="s">
        <v>151</v>
      </c>
    </row>
    <row r="4" spans="1:9" ht="8.25" customHeight="1">
      <c r="A4" s="520"/>
      <c r="B4" s="520"/>
      <c r="C4" s="520"/>
      <c r="D4" s="520"/>
      <c r="E4" s="520"/>
      <c r="F4" s="17"/>
      <c r="G4" s="17"/>
      <c r="H4" s="17"/>
    </row>
    <row r="5" spans="1:9">
      <c r="A5" s="521" t="s">
        <v>0</v>
      </c>
      <c r="B5" s="521"/>
      <c r="C5" s="521"/>
      <c r="D5" s="521"/>
      <c r="E5" s="521"/>
      <c r="F5" s="521"/>
      <c r="G5" s="521"/>
      <c r="H5" s="521"/>
    </row>
    <row r="6" spans="1:9" ht="27">
      <c r="A6" s="510" t="s">
        <v>1</v>
      </c>
      <c r="B6" s="517"/>
      <c r="C6" s="517"/>
      <c r="D6" s="517"/>
      <c r="E6" s="518"/>
      <c r="F6" s="16" t="s">
        <v>70</v>
      </c>
      <c r="G6" s="16" t="s">
        <v>71</v>
      </c>
      <c r="H6" s="16" t="s">
        <v>72</v>
      </c>
    </row>
    <row r="7" spans="1:9" ht="15" customHeight="1">
      <c r="A7" s="489" t="s">
        <v>2</v>
      </c>
      <c r="B7" s="522" t="s">
        <v>106</v>
      </c>
      <c r="C7" s="523"/>
      <c r="D7" s="524"/>
      <c r="E7" s="23" t="s">
        <v>60</v>
      </c>
      <c r="F7" s="48"/>
      <c r="G7" s="48"/>
      <c r="H7" s="29" t="str">
        <f>IF(G7="","",G7/F7)</f>
        <v/>
      </c>
      <c r="I7" s="2" t="s">
        <v>89</v>
      </c>
    </row>
    <row r="8" spans="1:9" ht="15" customHeight="1">
      <c r="A8" s="490"/>
      <c r="B8" s="525"/>
      <c r="C8" s="526"/>
      <c r="D8" s="527"/>
      <c r="E8" s="24" t="s">
        <v>61</v>
      </c>
      <c r="F8" s="49"/>
      <c r="G8" s="49"/>
      <c r="H8" s="30" t="str">
        <f t="shared" ref="H8:H56" si="0">IF(G8="","",G8/F8)</f>
        <v/>
      </c>
      <c r="I8" s="2" t="s">
        <v>90</v>
      </c>
    </row>
    <row r="9" spans="1:9" ht="15" customHeight="1">
      <c r="A9" s="490"/>
      <c r="B9" s="525" t="s">
        <v>332</v>
      </c>
      <c r="C9" s="526"/>
      <c r="D9" s="527"/>
      <c r="E9" s="24" t="s">
        <v>62</v>
      </c>
      <c r="F9" s="49"/>
      <c r="G9" s="49"/>
      <c r="H9" s="31" t="str">
        <f t="shared" si="0"/>
        <v/>
      </c>
      <c r="I9" s="2"/>
    </row>
    <row r="10" spans="1:9" ht="15" customHeight="1">
      <c r="A10" s="490"/>
      <c r="B10" s="528"/>
      <c r="C10" s="529"/>
      <c r="D10" s="530"/>
      <c r="E10" s="24" t="s">
        <v>9</v>
      </c>
      <c r="F10" s="32" t="str">
        <f>IF(F8="","",(F8*F9))</f>
        <v/>
      </c>
      <c r="G10" s="32" t="str">
        <f>IF(G8="","",(G8*G9))</f>
        <v/>
      </c>
      <c r="H10" s="33" t="str">
        <f t="shared" si="0"/>
        <v/>
      </c>
      <c r="I10" s="2" t="s">
        <v>79</v>
      </c>
    </row>
    <row r="11" spans="1:9" ht="15" customHeight="1">
      <c r="A11" s="490"/>
      <c r="B11" s="522" t="s">
        <v>106</v>
      </c>
      <c r="C11" s="523"/>
      <c r="D11" s="524"/>
      <c r="E11" s="23" t="s">
        <v>60</v>
      </c>
      <c r="F11" s="48"/>
      <c r="G11" s="48"/>
      <c r="H11" s="29" t="str">
        <f t="shared" si="0"/>
        <v/>
      </c>
      <c r="I11" s="2"/>
    </row>
    <row r="12" spans="1:9" ht="15" customHeight="1">
      <c r="A12" s="490"/>
      <c r="B12" s="525"/>
      <c r="C12" s="526"/>
      <c r="D12" s="527"/>
      <c r="E12" s="24" t="s">
        <v>61</v>
      </c>
      <c r="F12" s="49"/>
      <c r="G12" s="49"/>
      <c r="H12" s="30" t="str">
        <f t="shared" si="0"/>
        <v/>
      </c>
      <c r="I12" s="2"/>
    </row>
    <row r="13" spans="1:9" ht="15" customHeight="1">
      <c r="A13" s="490"/>
      <c r="B13" s="525" t="s">
        <v>107</v>
      </c>
      <c r="C13" s="526"/>
      <c r="D13" s="527"/>
      <c r="E13" s="24" t="s">
        <v>62</v>
      </c>
      <c r="F13" s="49"/>
      <c r="G13" s="49"/>
      <c r="H13" s="30" t="str">
        <f t="shared" si="0"/>
        <v/>
      </c>
      <c r="I13" s="2"/>
    </row>
    <row r="14" spans="1:9" ht="15" customHeight="1">
      <c r="A14" s="490"/>
      <c r="B14" s="528"/>
      <c r="C14" s="529"/>
      <c r="D14" s="530"/>
      <c r="E14" s="24" t="s">
        <v>9</v>
      </c>
      <c r="F14" s="32" t="str">
        <f>IF(F12="","",(F12*F13))</f>
        <v/>
      </c>
      <c r="G14" s="32" t="str">
        <f>IF(G12="","",(G12*G13))</f>
        <v/>
      </c>
      <c r="H14" s="33" t="str">
        <f t="shared" si="0"/>
        <v/>
      </c>
      <c r="I14" s="2" t="s">
        <v>79</v>
      </c>
    </row>
    <row r="15" spans="1:9" ht="15" customHeight="1">
      <c r="A15" s="490"/>
      <c r="B15" s="522" t="s">
        <v>106</v>
      </c>
      <c r="C15" s="523"/>
      <c r="D15" s="524"/>
      <c r="E15" s="23" t="s">
        <v>60</v>
      </c>
      <c r="F15" s="48"/>
      <c r="G15" s="48"/>
      <c r="H15" s="29" t="str">
        <f>IF(G15="","",G15/F15)</f>
        <v/>
      </c>
      <c r="I15" s="2"/>
    </row>
    <row r="16" spans="1:9" ht="15" customHeight="1">
      <c r="A16" s="490"/>
      <c r="B16" s="525"/>
      <c r="C16" s="526"/>
      <c r="D16" s="527"/>
      <c r="E16" s="24" t="s">
        <v>61</v>
      </c>
      <c r="F16" s="49"/>
      <c r="G16" s="49"/>
      <c r="H16" s="30" t="str">
        <f>IF(G16="","",G16/F16)</f>
        <v/>
      </c>
      <c r="I16" s="2"/>
    </row>
    <row r="17" spans="1:9" ht="15" customHeight="1">
      <c r="A17" s="490"/>
      <c r="B17" s="525" t="s">
        <v>107</v>
      </c>
      <c r="C17" s="526"/>
      <c r="D17" s="527"/>
      <c r="E17" s="24" t="s">
        <v>62</v>
      </c>
      <c r="F17" s="49"/>
      <c r="G17" s="49"/>
      <c r="H17" s="30" t="str">
        <f>IF(G17="","",G17/F17)</f>
        <v/>
      </c>
      <c r="I17" s="2"/>
    </row>
    <row r="18" spans="1:9" ht="15" customHeight="1">
      <c r="A18" s="490"/>
      <c r="B18" s="528"/>
      <c r="C18" s="529"/>
      <c r="D18" s="530"/>
      <c r="E18" s="24" t="s">
        <v>9</v>
      </c>
      <c r="F18" s="32" t="str">
        <f>IF(F16="","",(F16*F17))</f>
        <v/>
      </c>
      <c r="G18" s="32" t="str">
        <f>IF(G16="","",(G16*G17))</f>
        <v/>
      </c>
      <c r="H18" s="33" t="str">
        <f>IF(G18="","",G18/F18)</f>
        <v/>
      </c>
      <c r="I18" s="2" t="s">
        <v>79</v>
      </c>
    </row>
    <row r="19" spans="1:9" ht="15" customHeight="1">
      <c r="A19" s="490"/>
      <c r="B19" s="522" t="s">
        <v>106</v>
      </c>
      <c r="C19" s="523"/>
      <c r="D19" s="524"/>
      <c r="E19" s="23" t="s">
        <v>60</v>
      </c>
      <c r="F19" s="48"/>
      <c r="G19" s="48"/>
      <c r="H19" s="29" t="str">
        <f t="shared" si="0"/>
        <v/>
      </c>
      <c r="I19" s="2"/>
    </row>
    <row r="20" spans="1:9" ht="15" customHeight="1">
      <c r="A20" s="490"/>
      <c r="B20" s="525"/>
      <c r="C20" s="526"/>
      <c r="D20" s="527"/>
      <c r="E20" s="24" t="s">
        <v>61</v>
      </c>
      <c r="F20" s="49"/>
      <c r="G20" s="49"/>
      <c r="H20" s="30" t="str">
        <f t="shared" si="0"/>
        <v/>
      </c>
      <c r="I20" s="2"/>
    </row>
    <row r="21" spans="1:9" ht="15" customHeight="1">
      <c r="A21" s="490"/>
      <c r="B21" s="525" t="s">
        <v>107</v>
      </c>
      <c r="C21" s="526"/>
      <c r="D21" s="527"/>
      <c r="E21" s="24" t="s">
        <v>62</v>
      </c>
      <c r="F21" s="49"/>
      <c r="G21" s="49"/>
      <c r="H21" s="30" t="str">
        <f t="shared" si="0"/>
        <v/>
      </c>
      <c r="I21" s="2"/>
    </row>
    <row r="22" spans="1:9" ht="15" customHeight="1">
      <c r="A22" s="490"/>
      <c r="B22" s="528"/>
      <c r="C22" s="529"/>
      <c r="D22" s="530"/>
      <c r="E22" s="24" t="s">
        <v>9</v>
      </c>
      <c r="F22" s="32" t="str">
        <f>IF(F20="","",(F20*F21))</f>
        <v/>
      </c>
      <c r="G22" s="32" t="str">
        <f>IF(G20="","",(G20*G21))</f>
        <v/>
      </c>
      <c r="H22" s="33" t="str">
        <f t="shared" si="0"/>
        <v/>
      </c>
      <c r="I22" s="2" t="s">
        <v>79</v>
      </c>
    </row>
    <row r="23" spans="1:9" ht="15" customHeight="1">
      <c r="A23" s="490"/>
      <c r="B23" s="488" t="s">
        <v>217</v>
      </c>
      <c r="C23" s="488"/>
      <c r="D23" s="488"/>
      <c r="E23" s="488"/>
      <c r="F23" s="162"/>
      <c r="G23" s="162"/>
      <c r="H23" s="157" t="str">
        <f t="shared" si="0"/>
        <v/>
      </c>
      <c r="I23" s="74"/>
    </row>
    <row r="24" spans="1:9" ht="15" customHeight="1">
      <c r="A24" s="490"/>
      <c r="B24" s="492" t="s">
        <v>74</v>
      </c>
      <c r="C24" s="493"/>
      <c r="D24" s="493"/>
      <c r="E24" s="494"/>
      <c r="F24" s="50"/>
      <c r="G24" s="50"/>
      <c r="H24" s="34" t="str">
        <f t="shared" si="0"/>
        <v/>
      </c>
      <c r="I24" s="2"/>
    </row>
    <row r="25" spans="1:9" ht="28.5" customHeight="1">
      <c r="A25" s="490"/>
      <c r="B25" s="531" t="s">
        <v>399</v>
      </c>
      <c r="C25" s="493"/>
      <c r="D25" s="493"/>
      <c r="E25" s="494"/>
      <c r="F25" s="51"/>
      <c r="G25" s="51"/>
      <c r="H25" s="34" t="str">
        <f>IF(G25="","",G25/F25)</f>
        <v/>
      </c>
      <c r="I25" s="2"/>
    </row>
    <row r="26" spans="1:9" ht="21" customHeight="1">
      <c r="A26" s="506"/>
      <c r="B26" s="492" t="s">
        <v>135</v>
      </c>
      <c r="C26" s="493"/>
      <c r="D26" s="493"/>
      <c r="E26" s="494"/>
      <c r="F26" s="35" t="str">
        <f>IF(F10="","",(SUM(F10,F14,F18,F22,F24)))</f>
        <v/>
      </c>
      <c r="G26" s="35" t="str">
        <f>IF(G10="","",(SUM(G10,G14,G18,G22,G24)-G23))</f>
        <v/>
      </c>
      <c r="H26" s="34" t="str">
        <f t="shared" si="0"/>
        <v/>
      </c>
      <c r="I26" s="2" t="s">
        <v>79</v>
      </c>
    </row>
    <row r="27" spans="1:9" ht="15" customHeight="1">
      <c r="A27" s="489" t="s">
        <v>3</v>
      </c>
      <c r="B27" s="492" t="s">
        <v>69</v>
      </c>
      <c r="C27" s="493"/>
      <c r="D27" s="493"/>
      <c r="E27" s="494"/>
      <c r="F27" s="52"/>
      <c r="G27" s="52"/>
      <c r="H27" s="34" t="str">
        <f>IF(G27="","",G27/F27)</f>
        <v/>
      </c>
      <c r="I27" s="2"/>
    </row>
    <row r="28" spans="1:9" ht="15" customHeight="1">
      <c r="A28" s="490"/>
      <c r="B28" s="490" t="s">
        <v>4</v>
      </c>
      <c r="C28" s="507" t="s">
        <v>53</v>
      </c>
      <c r="D28" s="508"/>
      <c r="E28" s="509"/>
      <c r="F28" s="53"/>
      <c r="G28" s="53"/>
      <c r="H28" s="31" t="str">
        <f t="shared" si="0"/>
        <v/>
      </c>
      <c r="I28" s="42" t="s">
        <v>91</v>
      </c>
    </row>
    <row r="29" spans="1:9" ht="15" customHeight="1">
      <c r="A29" s="490"/>
      <c r="B29" s="490"/>
      <c r="C29" s="495" t="s">
        <v>54</v>
      </c>
      <c r="D29" s="496"/>
      <c r="E29" s="497"/>
      <c r="F29" s="53"/>
      <c r="G29" s="53"/>
      <c r="H29" s="30" t="str">
        <f t="shared" si="0"/>
        <v/>
      </c>
      <c r="I29" s="42" t="s">
        <v>91</v>
      </c>
    </row>
    <row r="30" spans="1:9" ht="15" customHeight="1">
      <c r="A30" s="490"/>
      <c r="B30" s="490"/>
      <c r="C30" s="495" t="s">
        <v>55</v>
      </c>
      <c r="D30" s="496"/>
      <c r="E30" s="497"/>
      <c r="F30" s="53"/>
      <c r="G30" s="53"/>
      <c r="H30" s="30" t="str">
        <f t="shared" si="0"/>
        <v/>
      </c>
      <c r="I30" s="42" t="s">
        <v>91</v>
      </c>
    </row>
    <row r="31" spans="1:9" ht="15" customHeight="1">
      <c r="A31" s="490"/>
      <c r="B31" s="490"/>
      <c r="C31" s="495" t="s">
        <v>56</v>
      </c>
      <c r="D31" s="496"/>
      <c r="E31" s="497"/>
      <c r="F31" s="53"/>
      <c r="G31" s="53"/>
      <c r="H31" s="30" t="str">
        <f t="shared" si="0"/>
        <v/>
      </c>
      <c r="I31" s="42" t="s">
        <v>91</v>
      </c>
    </row>
    <row r="32" spans="1:9" ht="15" customHeight="1">
      <c r="A32" s="490"/>
      <c r="B32" s="490"/>
      <c r="C32" s="495" t="s">
        <v>57</v>
      </c>
      <c r="D32" s="496"/>
      <c r="E32" s="497"/>
      <c r="F32" s="53"/>
      <c r="G32" s="53"/>
      <c r="H32" s="30" t="str">
        <f t="shared" si="0"/>
        <v/>
      </c>
      <c r="I32" s="42" t="s">
        <v>91</v>
      </c>
    </row>
    <row r="33" spans="1:9" ht="15" customHeight="1">
      <c r="A33" s="490"/>
      <c r="B33" s="490"/>
      <c r="C33" s="495" t="s">
        <v>58</v>
      </c>
      <c r="D33" s="496"/>
      <c r="E33" s="497"/>
      <c r="F33" s="53"/>
      <c r="G33" s="53"/>
      <c r="H33" s="30" t="str">
        <f t="shared" si="0"/>
        <v/>
      </c>
      <c r="I33" s="42" t="s">
        <v>91</v>
      </c>
    </row>
    <row r="34" spans="1:9" ht="15" customHeight="1">
      <c r="A34" s="490"/>
      <c r="B34" s="490"/>
      <c r="C34" s="495" t="s">
        <v>102</v>
      </c>
      <c r="D34" s="496"/>
      <c r="E34" s="497"/>
      <c r="F34" s="53"/>
      <c r="G34" s="53"/>
      <c r="H34" s="30" t="str">
        <f t="shared" si="0"/>
        <v/>
      </c>
      <c r="I34" s="42" t="s">
        <v>91</v>
      </c>
    </row>
    <row r="35" spans="1:9" ht="15" customHeight="1">
      <c r="A35" s="490"/>
      <c r="B35" s="490"/>
      <c r="C35" s="495" t="s">
        <v>48</v>
      </c>
      <c r="D35" s="496"/>
      <c r="E35" s="497"/>
      <c r="F35" s="53"/>
      <c r="G35" s="53"/>
      <c r="H35" s="30" t="str">
        <f t="shared" si="0"/>
        <v/>
      </c>
      <c r="I35" s="42" t="s">
        <v>91</v>
      </c>
    </row>
    <row r="36" spans="1:9" ht="15" customHeight="1">
      <c r="A36" s="490"/>
      <c r="B36" s="490"/>
      <c r="C36" s="495" t="s">
        <v>49</v>
      </c>
      <c r="D36" s="496"/>
      <c r="E36" s="497"/>
      <c r="F36" s="53"/>
      <c r="G36" s="53"/>
      <c r="H36" s="30" t="str">
        <f t="shared" si="0"/>
        <v/>
      </c>
      <c r="I36" s="42" t="s">
        <v>91</v>
      </c>
    </row>
    <row r="37" spans="1:9" ht="15" customHeight="1">
      <c r="A37" s="490"/>
      <c r="B37" s="490"/>
      <c r="C37" s="495" t="s">
        <v>59</v>
      </c>
      <c r="D37" s="496"/>
      <c r="E37" s="497"/>
      <c r="F37" s="49"/>
      <c r="G37" s="49"/>
      <c r="H37" s="30" t="str">
        <f t="shared" si="0"/>
        <v/>
      </c>
      <c r="I37" s="42" t="s">
        <v>91</v>
      </c>
    </row>
    <row r="38" spans="1:9" ht="15" customHeight="1">
      <c r="A38" s="490"/>
      <c r="B38" s="490"/>
      <c r="C38" s="87" t="s">
        <v>141</v>
      </c>
      <c r="D38" s="69"/>
      <c r="E38" s="70"/>
      <c r="F38" s="54"/>
      <c r="G38" s="54"/>
      <c r="H38" s="71" t="str">
        <f t="shared" si="0"/>
        <v/>
      </c>
      <c r="I38" s="42"/>
    </row>
    <row r="39" spans="1:9" ht="15" customHeight="1">
      <c r="A39" s="490"/>
      <c r="B39" s="506"/>
      <c r="C39" s="510" t="s">
        <v>5</v>
      </c>
      <c r="D39" s="517"/>
      <c r="E39" s="518"/>
      <c r="F39" s="36" t="str">
        <f>IF(F28="","",(SUM(F28:F38)))</f>
        <v/>
      </c>
      <c r="G39" s="36" t="str">
        <f>IF(G28="","",(SUM(G28:G38)))</f>
        <v/>
      </c>
      <c r="H39" s="34" t="str">
        <f>IF(G39="","",G39/F39)</f>
        <v/>
      </c>
      <c r="I39" s="2" t="s">
        <v>79</v>
      </c>
    </row>
    <row r="40" spans="1:9" ht="15" customHeight="1">
      <c r="A40" s="490"/>
      <c r="B40" s="489" t="s">
        <v>50</v>
      </c>
      <c r="C40" s="507" t="s">
        <v>52</v>
      </c>
      <c r="D40" s="508"/>
      <c r="E40" s="509"/>
      <c r="F40" s="48"/>
      <c r="G40" s="48"/>
      <c r="H40" s="29" t="str">
        <f>IF(G40="","",G40/F40)</f>
        <v/>
      </c>
      <c r="I40" s="42" t="s">
        <v>91</v>
      </c>
    </row>
    <row r="41" spans="1:9" ht="15" customHeight="1">
      <c r="A41" s="490"/>
      <c r="B41" s="490"/>
      <c r="C41" s="495" t="s">
        <v>51</v>
      </c>
      <c r="D41" s="496"/>
      <c r="E41" s="497"/>
      <c r="F41" s="49"/>
      <c r="G41" s="49"/>
      <c r="H41" s="30" t="str">
        <f>IF(G41="","",G41/F41)</f>
        <v/>
      </c>
      <c r="I41" s="42" t="s">
        <v>91</v>
      </c>
    </row>
    <row r="42" spans="1:9" ht="15" customHeight="1">
      <c r="A42" s="490"/>
      <c r="B42" s="490"/>
      <c r="C42" s="87" t="s">
        <v>141</v>
      </c>
      <c r="D42" s="69"/>
      <c r="E42" s="70"/>
      <c r="F42" s="72"/>
      <c r="G42" s="72"/>
      <c r="H42" s="40"/>
      <c r="I42" s="42"/>
    </row>
    <row r="43" spans="1:9" ht="15" customHeight="1">
      <c r="A43" s="490"/>
      <c r="B43" s="506"/>
      <c r="C43" s="510" t="s">
        <v>5</v>
      </c>
      <c r="D43" s="511"/>
      <c r="E43" s="512"/>
      <c r="F43" s="36" t="str">
        <f>IF(F28="","",(SUM(F40:F42)))</f>
        <v/>
      </c>
      <c r="G43" s="36" t="str">
        <f>IF(G28="","",(SUM(G40:G42)))</f>
        <v/>
      </c>
      <c r="H43" s="34" t="str">
        <f>IF(G43="","",G43/F43)</f>
        <v/>
      </c>
      <c r="I43" s="2" t="s">
        <v>79</v>
      </c>
    </row>
    <row r="44" spans="1:9" ht="15" customHeight="1">
      <c r="A44" s="490"/>
      <c r="B44" s="489" t="s">
        <v>6</v>
      </c>
      <c r="C44" s="507" t="s">
        <v>63</v>
      </c>
      <c r="D44" s="513"/>
      <c r="E44" s="514"/>
      <c r="F44" s="53"/>
      <c r="G44" s="53"/>
      <c r="H44" s="31" t="str">
        <f t="shared" si="0"/>
        <v/>
      </c>
      <c r="I44" s="42" t="s">
        <v>91</v>
      </c>
    </row>
    <row r="45" spans="1:9" ht="15" customHeight="1">
      <c r="A45" s="490"/>
      <c r="B45" s="490"/>
      <c r="C45" s="495" t="s">
        <v>64</v>
      </c>
      <c r="D45" s="515"/>
      <c r="E45" s="516"/>
      <c r="F45" s="53"/>
      <c r="G45" s="53"/>
      <c r="H45" s="30" t="str">
        <f t="shared" si="0"/>
        <v/>
      </c>
      <c r="I45" s="42" t="s">
        <v>91</v>
      </c>
    </row>
    <row r="46" spans="1:9" ht="15" customHeight="1">
      <c r="A46" s="490"/>
      <c r="B46" s="490"/>
      <c r="C46" s="495" t="s">
        <v>65</v>
      </c>
      <c r="D46" s="515"/>
      <c r="E46" s="516"/>
      <c r="F46" s="49"/>
      <c r="G46" s="49"/>
      <c r="H46" s="30" t="str">
        <f t="shared" si="0"/>
        <v/>
      </c>
      <c r="I46" s="42" t="s">
        <v>91</v>
      </c>
    </row>
    <row r="47" spans="1:9" ht="15" customHeight="1">
      <c r="A47" s="490"/>
      <c r="B47" s="490"/>
      <c r="C47" s="87" t="s">
        <v>141</v>
      </c>
      <c r="D47" s="69"/>
      <c r="E47" s="70"/>
      <c r="F47" s="54"/>
      <c r="G47" s="54"/>
      <c r="H47" s="30" t="str">
        <f t="shared" si="0"/>
        <v/>
      </c>
      <c r="I47" s="42"/>
    </row>
    <row r="48" spans="1:9" ht="15" customHeight="1">
      <c r="A48" s="490"/>
      <c r="B48" s="506"/>
      <c r="C48" s="510" t="s">
        <v>5</v>
      </c>
      <c r="D48" s="511"/>
      <c r="E48" s="512"/>
      <c r="F48" s="36" t="str">
        <f>IF(F28="","",(SUM(F44:F47)))</f>
        <v/>
      </c>
      <c r="G48" s="36" t="str">
        <f>IF(G28="","",(SUM(G44:G47)))</f>
        <v/>
      </c>
      <c r="H48" s="34" t="str">
        <f t="shared" si="0"/>
        <v/>
      </c>
      <c r="I48" s="2" t="s">
        <v>79</v>
      </c>
    </row>
    <row r="49" spans="1:9" ht="15" customHeight="1">
      <c r="A49" s="490"/>
      <c r="B49" s="489" t="s">
        <v>68</v>
      </c>
      <c r="C49" s="507" t="s">
        <v>66</v>
      </c>
      <c r="D49" s="508"/>
      <c r="E49" s="509"/>
      <c r="F49" s="53"/>
      <c r="G49" s="53"/>
      <c r="H49" s="30" t="str">
        <f t="shared" si="0"/>
        <v/>
      </c>
      <c r="I49" s="42" t="s">
        <v>91</v>
      </c>
    </row>
    <row r="50" spans="1:9" ht="15" customHeight="1">
      <c r="A50" s="490"/>
      <c r="B50" s="490"/>
      <c r="C50" s="495" t="s">
        <v>67</v>
      </c>
      <c r="D50" s="496"/>
      <c r="E50" s="497"/>
      <c r="F50" s="53"/>
      <c r="G50" s="53"/>
      <c r="H50" s="30" t="str">
        <f t="shared" si="0"/>
        <v/>
      </c>
      <c r="I50" s="42" t="s">
        <v>91</v>
      </c>
    </row>
    <row r="51" spans="1:9" ht="15" customHeight="1">
      <c r="A51" s="490"/>
      <c r="B51" s="490"/>
      <c r="C51" s="495" t="s">
        <v>98</v>
      </c>
      <c r="D51" s="496"/>
      <c r="E51" s="497"/>
      <c r="F51" s="49"/>
      <c r="G51" s="49"/>
      <c r="H51" s="30" t="str">
        <f t="shared" si="0"/>
        <v/>
      </c>
      <c r="I51" s="42" t="s">
        <v>91</v>
      </c>
    </row>
    <row r="52" spans="1:9" ht="15" customHeight="1">
      <c r="A52" s="490"/>
      <c r="B52" s="490"/>
      <c r="C52" s="87" t="s">
        <v>141</v>
      </c>
      <c r="D52" s="69"/>
      <c r="E52" s="70"/>
      <c r="F52" s="54"/>
      <c r="G52" s="54"/>
      <c r="H52" s="30" t="str">
        <f t="shared" si="0"/>
        <v/>
      </c>
      <c r="I52" s="42"/>
    </row>
    <row r="53" spans="1:9" ht="15" customHeight="1">
      <c r="A53" s="490"/>
      <c r="B53" s="506"/>
      <c r="C53" s="510" t="s">
        <v>5</v>
      </c>
      <c r="D53" s="511"/>
      <c r="E53" s="512"/>
      <c r="F53" s="36" t="str">
        <f>IF(F28="","",(SUM(F49:F52)))</f>
        <v/>
      </c>
      <c r="G53" s="36" t="str">
        <f>IF(G28="","",(SUM(G49:G52)))</f>
        <v/>
      </c>
      <c r="H53" s="34" t="str">
        <f t="shared" si="0"/>
        <v/>
      </c>
      <c r="I53" s="2" t="s">
        <v>79</v>
      </c>
    </row>
    <row r="54" spans="1:9" ht="21" customHeight="1" thickBot="1">
      <c r="A54" s="491"/>
      <c r="B54" s="498" t="s">
        <v>75</v>
      </c>
      <c r="C54" s="499"/>
      <c r="D54" s="499"/>
      <c r="E54" s="500"/>
      <c r="F54" s="37" t="str">
        <f>IF(F39="","",(SUM(F27,F39,F43,F48,F53)))</f>
        <v/>
      </c>
      <c r="G54" s="37" t="str">
        <f>IF(G39="","",(SUM(G27,G39,G43,G48,G53)))</f>
        <v/>
      </c>
      <c r="H54" s="38" t="str">
        <f>IF(G54="","",G54/F54)</f>
        <v/>
      </c>
      <c r="I54" s="2" t="s">
        <v>79</v>
      </c>
    </row>
    <row r="55" spans="1:9" ht="21" customHeight="1" thickTop="1">
      <c r="A55" s="501" t="s">
        <v>7</v>
      </c>
      <c r="B55" s="503" t="s">
        <v>142</v>
      </c>
      <c r="C55" s="504"/>
      <c r="D55" s="504"/>
      <c r="E55" s="505"/>
      <c r="F55" s="39" t="str">
        <f>IF(F26="","",(F26-F54))</f>
        <v/>
      </c>
      <c r="G55" s="39" t="str">
        <f>IF(G26="","",(G26-G54))</f>
        <v/>
      </c>
      <c r="H55" s="40" t="str">
        <f t="shared" si="0"/>
        <v/>
      </c>
      <c r="I55" s="2" t="s">
        <v>79</v>
      </c>
    </row>
    <row r="56" spans="1:9" ht="21" customHeight="1">
      <c r="A56" s="502"/>
      <c r="B56" s="492" t="s">
        <v>76</v>
      </c>
      <c r="C56" s="493"/>
      <c r="D56" s="493"/>
      <c r="E56" s="494"/>
      <c r="F56" s="73" t="str">
        <f>IF(F55="","",(F55/F26))</f>
        <v/>
      </c>
      <c r="G56" s="73" t="str">
        <f>IF(G55="","",(G55/G26))</f>
        <v/>
      </c>
      <c r="H56" s="34" t="str">
        <f t="shared" si="0"/>
        <v/>
      </c>
      <c r="I56" s="2" t="s">
        <v>79</v>
      </c>
    </row>
    <row r="57" spans="1:9" ht="21" customHeight="1">
      <c r="A57" s="418" t="s">
        <v>77</v>
      </c>
      <c r="B57" s="419"/>
      <c r="C57" s="419"/>
      <c r="D57" s="419"/>
      <c r="E57" s="420"/>
      <c r="F57" s="51"/>
      <c r="G57" s="51"/>
      <c r="H57" s="73" t="str">
        <f>IF(G57="","",G57/F57)</f>
        <v/>
      </c>
      <c r="I57" s="2" t="s">
        <v>73</v>
      </c>
    </row>
    <row r="58" spans="1:9" ht="21" customHeight="1">
      <c r="A58" s="418" t="s">
        <v>78</v>
      </c>
      <c r="B58" s="419"/>
      <c r="C58" s="419"/>
      <c r="D58" s="419"/>
      <c r="E58" s="420"/>
      <c r="F58" s="41" t="str">
        <f>IF(F55="","",F55+F57)</f>
        <v/>
      </c>
      <c r="G58" s="41" t="str">
        <f>IF(G55="","",G55+G57)</f>
        <v/>
      </c>
      <c r="H58" s="73" t="str">
        <f>IF(G58="","",G58/F58)</f>
        <v/>
      </c>
      <c r="I58" s="2" t="s">
        <v>79</v>
      </c>
    </row>
  </sheetData>
  <mergeCells count="51">
    <mergeCell ref="B26:E26"/>
    <mergeCell ref="A3:F3"/>
    <mergeCell ref="A4:E4"/>
    <mergeCell ref="A5:H5"/>
    <mergeCell ref="A6:E6"/>
    <mergeCell ref="A7:A26"/>
    <mergeCell ref="B7:D8"/>
    <mergeCell ref="B9:D10"/>
    <mergeCell ref="B11:D12"/>
    <mergeCell ref="B13:D14"/>
    <mergeCell ref="B15:D16"/>
    <mergeCell ref="B17:D18"/>
    <mergeCell ref="B19:D20"/>
    <mergeCell ref="B21:D22"/>
    <mergeCell ref="B24:E24"/>
    <mergeCell ref="B25:E25"/>
    <mergeCell ref="C35:E35"/>
    <mergeCell ref="C36:E36"/>
    <mergeCell ref="C37:E37"/>
    <mergeCell ref="C39:E39"/>
    <mergeCell ref="B40:B43"/>
    <mergeCell ref="C40:E40"/>
    <mergeCell ref="C41:E41"/>
    <mergeCell ref="C43:E43"/>
    <mergeCell ref="B28:B39"/>
    <mergeCell ref="C28:E28"/>
    <mergeCell ref="C31:E31"/>
    <mergeCell ref="C32:E32"/>
    <mergeCell ref="C33:E33"/>
    <mergeCell ref="C34:E34"/>
    <mergeCell ref="B44:B48"/>
    <mergeCell ref="C44:E44"/>
    <mergeCell ref="C45:E45"/>
    <mergeCell ref="C46:E46"/>
    <mergeCell ref="C48:E48"/>
    <mergeCell ref="B23:E23"/>
    <mergeCell ref="A58:E58"/>
    <mergeCell ref="A27:A54"/>
    <mergeCell ref="B27:E27"/>
    <mergeCell ref="C29:E29"/>
    <mergeCell ref="C30:E30"/>
    <mergeCell ref="B54:E54"/>
    <mergeCell ref="A55:A56"/>
    <mergeCell ref="B55:E55"/>
    <mergeCell ref="B56:E56"/>
    <mergeCell ref="A57:E57"/>
    <mergeCell ref="B49:B53"/>
    <mergeCell ref="C49:E49"/>
    <mergeCell ref="C50:E50"/>
    <mergeCell ref="C51:E51"/>
    <mergeCell ref="C53:E53"/>
  </mergeCells>
  <phoneticPr fontId="2"/>
  <dataValidations count="1">
    <dataValidation type="list" showErrorMessage="1" sqref="G3">
      <formula1>"(R1),(R2),(R3),(R4),(R5),(R6),(R7),(R8),(R9),(R10),(R11),(R12),(R13),(R14),(R15),(R16),(R17),(R18),(R19),(R20)"</formula1>
    </dataValidation>
  </dataValidations>
  <printOptions verticalCentered="1"/>
  <pageMargins left="0.78740157480314965" right="0.39370078740157483" top="0.39370078740157483" bottom="0.39370078740157483" header="0.19685039370078741" footer="0.19685039370078741"/>
  <pageSetup paperSize="9" scale="94" orientation="portrait" blackAndWhite="1" r:id="rId1"/>
  <headerFooter alignWithMargins="0"/>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42"/>
  <sheetViews>
    <sheetView view="pageBreakPreview" zoomScaleNormal="100" workbookViewId="0">
      <pane ySplit="6" topLeftCell="A7" activePane="bottomLeft" state="frozen"/>
      <selection activeCell="N30" sqref="N30"/>
      <selection pane="bottomLeft" activeCell="E115" sqref="E115"/>
    </sheetView>
  </sheetViews>
  <sheetFormatPr defaultColWidth="9" defaultRowHeight="13.5"/>
  <cols>
    <col min="1" max="4" width="4.625" customWidth="1"/>
    <col min="5" max="5" width="11.625" customWidth="1"/>
    <col min="6" max="7" width="22.5" style="1" customWidth="1"/>
    <col min="8" max="8" width="16.25" style="1" customWidth="1"/>
    <col min="9" max="9" width="9" style="83"/>
    <col min="12" max="18" width="11.25" customWidth="1"/>
  </cols>
  <sheetData>
    <row r="1" spans="1:18" ht="13.5" customHeight="1">
      <c r="A1" s="88" t="s">
        <v>194</v>
      </c>
      <c r="B1" s="89"/>
      <c r="C1" s="89"/>
      <c r="D1" s="89"/>
      <c r="E1" s="89"/>
      <c r="F1" s="90"/>
      <c r="G1" s="90"/>
      <c r="H1" s="90"/>
      <c r="I1" s="74"/>
    </row>
    <row r="2" spans="1:18" ht="12" customHeight="1">
      <c r="A2" s="88"/>
      <c r="B2" s="89"/>
      <c r="C2" s="89"/>
      <c r="D2" s="89"/>
      <c r="E2" s="89"/>
      <c r="F2" s="90"/>
      <c r="G2" s="90"/>
      <c r="H2" s="90"/>
      <c r="I2" s="74"/>
    </row>
    <row r="3" spans="1:18" ht="17.25">
      <c r="A3" s="551" t="s">
        <v>195</v>
      </c>
      <c r="B3" s="551"/>
      <c r="C3" s="551"/>
      <c r="D3" s="551"/>
      <c r="E3" s="551"/>
      <c r="F3" s="551"/>
      <c r="G3" s="91"/>
      <c r="H3" s="92"/>
      <c r="I3" s="74" t="s">
        <v>196</v>
      </c>
    </row>
    <row r="4" spans="1:18" ht="12" customHeight="1">
      <c r="A4" s="552"/>
      <c r="B4" s="552"/>
      <c r="C4" s="552"/>
      <c r="D4" s="552"/>
      <c r="E4" s="552"/>
      <c r="F4" s="93"/>
      <c r="G4" s="93"/>
      <c r="H4" s="93"/>
    </row>
    <row r="5" spans="1:18">
      <c r="A5" s="553" t="s">
        <v>197</v>
      </c>
      <c r="B5" s="553"/>
      <c r="C5" s="553"/>
      <c r="D5" s="553"/>
      <c r="E5" s="553"/>
      <c r="F5" s="553"/>
      <c r="G5" s="553"/>
      <c r="H5" s="553"/>
    </row>
    <row r="6" spans="1:18" ht="27">
      <c r="A6" s="541" t="s">
        <v>198</v>
      </c>
      <c r="B6" s="541"/>
      <c r="C6" s="541"/>
      <c r="D6" s="541"/>
      <c r="E6" s="541"/>
      <c r="F6" s="94" t="s">
        <v>199</v>
      </c>
      <c r="G6" s="94" t="s">
        <v>200</v>
      </c>
      <c r="H6" s="94" t="s">
        <v>201</v>
      </c>
    </row>
    <row r="7" spans="1:18" ht="15" customHeight="1">
      <c r="A7" s="536" t="s">
        <v>202</v>
      </c>
      <c r="B7" s="545" t="s">
        <v>203</v>
      </c>
      <c r="C7" s="545"/>
      <c r="D7" s="545"/>
      <c r="E7" s="95" t="s">
        <v>204</v>
      </c>
      <c r="F7" s="96"/>
      <c r="G7" s="96"/>
      <c r="H7" s="97" t="str">
        <f t="shared" ref="H7:H70" si="0">IF(G7="","",G7/F7)</f>
        <v/>
      </c>
      <c r="I7" s="74" t="s">
        <v>205</v>
      </c>
    </row>
    <row r="8" spans="1:18" ht="15" customHeight="1">
      <c r="A8" s="536"/>
      <c r="B8" s="545"/>
      <c r="C8" s="545"/>
      <c r="D8" s="545"/>
      <c r="E8" s="98" t="s">
        <v>206</v>
      </c>
      <c r="F8" s="99"/>
      <c r="G8" s="99"/>
      <c r="H8" s="100" t="str">
        <f t="shared" si="0"/>
        <v/>
      </c>
      <c r="I8" s="74" t="s">
        <v>207</v>
      </c>
    </row>
    <row r="9" spans="1:18" ht="15" customHeight="1">
      <c r="A9" s="536"/>
      <c r="B9" s="546" t="s">
        <v>208</v>
      </c>
      <c r="C9" s="546"/>
      <c r="D9" s="546"/>
      <c r="E9" s="98" t="s">
        <v>209</v>
      </c>
      <c r="F9" s="99"/>
      <c r="G9" s="99"/>
      <c r="H9" s="101" t="str">
        <f t="shared" si="0"/>
        <v/>
      </c>
      <c r="I9" s="74"/>
    </row>
    <row r="10" spans="1:18" ht="15" customHeight="1">
      <c r="A10" s="536"/>
      <c r="B10" s="546"/>
      <c r="C10" s="546"/>
      <c r="D10" s="546"/>
      <c r="E10" s="98" t="s">
        <v>210</v>
      </c>
      <c r="F10" s="102" t="str">
        <f>IF(F8="","",(F8*F9))</f>
        <v/>
      </c>
      <c r="G10" s="102" t="str">
        <f>IF(G8="","",(G8*G9))</f>
        <v/>
      </c>
      <c r="H10" s="103" t="str">
        <f t="shared" si="0"/>
        <v/>
      </c>
      <c r="I10" s="74" t="s">
        <v>189</v>
      </c>
    </row>
    <row r="11" spans="1:18" ht="15" customHeight="1">
      <c r="A11" s="536"/>
      <c r="B11" s="545" t="s">
        <v>203</v>
      </c>
      <c r="C11" s="545"/>
      <c r="D11" s="545"/>
      <c r="E11" s="95" t="s">
        <v>204</v>
      </c>
      <c r="F11" s="96"/>
      <c r="G11" s="96"/>
      <c r="H11" s="97" t="str">
        <f t="shared" si="0"/>
        <v/>
      </c>
      <c r="I11" s="74"/>
      <c r="L11" s="549"/>
      <c r="M11" s="550" t="s">
        <v>204</v>
      </c>
      <c r="N11" s="550"/>
      <c r="O11" s="550" t="s">
        <v>206</v>
      </c>
      <c r="P11" s="550"/>
      <c r="Q11" s="550" t="s">
        <v>210</v>
      </c>
      <c r="R11" s="550"/>
    </row>
    <row r="12" spans="1:18" ht="15" customHeight="1">
      <c r="A12" s="536"/>
      <c r="B12" s="545"/>
      <c r="C12" s="545"/>
      <c r="D12" s="545"/>
      <c r="E12" s="98" t="s">
        <v>206</v>
      </c>
      <c r="F12" s="99"/>
      <c r="G12" s="99"/>
      <c r="H12" s="100" t="str">
        <f t="shared" si="0"/>
        <v/>
      </c>
      <c r="I12" s="74"/>
      <c r="J12" s="74"/>
      <c r="L12" s="549"/>
      <c r="M12" s="104" t="s">
        <v>211</v>
      </c>
      <c r="N12" s="104" t="s">
        <v>212</v>
      </c>
      <c r="O12" s="104" t="s">
        <v>211</v>
      </c>
      <c r="P12" s="104" t="s">
        <v>212</v>
      </c>
      <c r="Q12" s="104" t="s">
        <v>211</v>
      </c>
      <c r="R12" s="104" t="s">
        <v>212</v>
      </c>
    </row>
    <row r="13" spans="1:18" ht="15" customHeight="1">
      <c r="A13" s="536"/>
      <c r="B13" s="546" t="s">
        <v>208</v>
      </c>
      <c r="C13" s="546"/>
      <c r="D13" s="546"/>
      <c r="E13" s="98" t="s">
        <v>209</v>
      </c>
      <c r="F13" s="99"/>
      <c r="G13" s="99"/>
      <c r="H13" s="101" t="str">
        <f t="shared" si="0"/>
        <v/>
      </c>
      <c r="I13" s="74"/>
      <c r="L13" s="105" t="s">
        <v>213</v>
      </c>
      <c r="M13" s="106">
        <f>SUM(F7,F11,F15,F19,F23,F27,F31,F35,F39,F43,F47,F51,F55,F59,F63,F67,F71,F75,F79,F83,F87,F91,F95,F99,F103)</f>
        <v>0</v>
      </c>
      <c r="N13" s="106">
        <f>SUM(G7,G11,G15,G19,G23,G27,G31,G35,G39,G43,G47,G51,G55,G59,G63,G67,G71,G75,G79,G83,G87,G91,G95,G99,G103)</f>
        <v>0</v>
      </c>
      <c r="O13" s="106">
        <f>SUM(F8,F12,F16,F20,F24,F28,F32,F36,F40,F44,F48,F52,F56,F60,F64,F68,F72,F76,F80,F84,F88,F92,F96,F100,F104)</f>
        <v>0</v>
      </c>
      <c r="P13" s="106">
        <f>SUM(G8,G12,G16,G20,G24,G28,G32,G36,G40,G44,G48,G52,G56,G60,G64,G68,G72,G76,G80,G84,G88,G92,G96,G100,G104)</f>
        <v>0</v>
      </c>
      <c r="Q13" s="106">
        <f>SUM(F10,F14,F18,F22,F26,F30,F34,F38,F42,F46,F50,F54,F58,F62,F66,F70,F74,F78,F82,F86,F90,F94,F98,F102,F106)</f>
        <v>0</v>
      </c>
      <c r="R13" s="106">
        <f>SUM(G10,G14,G18,G22,G26,G30,G34,G38,G42,G46,G50,G54,G58,G62,G66,G70,G74,G78,G82,G86,G90,G94,G98,G102,G106)</f>
        <v>0</v>
      </c>
    </row>
    <row r="14" spans="1:18" ht="15" customHeight="1">
      <c r="A14" s="536"/>
      <c r="B14" s="546"/>
      <c r="C14" s="546"/>
      <c r="D14" s="546"/>
      <c r="E14" s="98" t="s">
        <v>210</v>
      </c>
      <c r="F14" s="102" t="str">
        <f>IF(F12="","",(F12*F13))</f>
        <v/>
      </c>
      <c r="G14" s="102" t="str">
        <f>IF(G12="","",(G12*G13))</f>
        <v/>
      </c>
      <c r="H14" s="103" t="str">
        <f t="shared" si="0"/>
        <v/>
      </c>
      <c r="I14" s="74" t="s">
        <v>189</v>
      </c>
      <c r="L14" s="105" t="s">
        <v>214</v>
      </c>
      <c r="M14" s="106">
        <f>SUM(F107,F111,F115,F119,F123,F127,F131,F135,F139,F143,F147,F151,F155,F159,F163,F167,F171,F175,F179,F183,F187,F191,F195,F197,F199)</f>
        <v>0</v>
      </c>
      <c r="N14" s="106">
        <f>SUM(G107,G111,G115,G119,G123,G127,G131,G135,G139,G143,G147,G151,G155,G159,G163,G167,G171,G175,G179,G183,G187,G191,G195,G197,G199)</f>
        <v>0</v>
      </c>
      <c r="O14" s="106">
        <f>SUM(F108,F112,F116,F120,F124,F128,F132,F136,F140,F144,F148,F152,F156,F160,F164,F168,F172,F176,F180,F184,F188,F192,F196,F200)</f>
        <v>0</v>
      </c>
      <c r="P14" s="106">
        <f>SUM(G108,G112,G116,G120,G124,G128,G132,G136,G140,G144,G148,G152,G156,G160,G164,G168,G172,G176,G180,G184,G188,G192,G196,G200)</f>
        <v>0</v>
      </c>
      <c r="Q14" s="106">
        <f>SUM(F110,F114,F118,F122,F126,F130,F134,F138,F142,F146,F150,F154,F158,F162,F166,F170,F174,F178,F182,F186,F190,F194,F198,F202)</f>
        <v>0</v>
      </c>
      <c r="R14" s="106">
        <f>SUM(G110,G114,G118,G122,G126,G130,G134,G138,G142,G146,G150,G154,G158,G162,G166,G170,G174,G178,G182,G186,G190,G194,G198,G202)</f>
        <v>0</v>
      </c>
    </row>
    <row r="15" spans="1:18" ht="15" customHeight="1">
      <c r="A15" s="536"/>
      <c r="B15" s="545" t="s">
        <v>203</v>
      </c>
      <c r="C15" s="545"/>
      <c r="D15" s="545"/>
      <c r="E15" s="95" t="s">
        <v>204</v>
      </c>
      <c r="F15" s="96"/>
      <c r="G15" s="96"/>
      <c r="H15" s="97" t="str">
        <f t="shared" si="0"/>
        <v/>
      </c>
      <c r="I15" s="74"/>
    </row>
    <row r="16" spans="1:18" ht="15" customHeight="1">
      <c r="A16" s="536"/>
      <c r="B16" s="545"/>
      <c r="C16" s="545"/>
      <c r="D16" s="545"/>
      <c r="E16" s="98" t="s">
        <v>206</v>
      </c>
      <c r="F16" s="99"/>
      <c r="G16" s="99"/>
      <c r="H16" s="100" t="str">
        <f t="shared" si="0"/>
        <v/>
      </c>
      <c r="I16" s="74"/>
    </row>
    <row r="17" spans="1:9" ht="15" customHeight="1">
      <c r="A17" s="536"/>
      <c r="B17" s="546" t="s">
        <v>208</v>
      </c>
      <c r="C17" s="546"/>
      <c r="D17" s="546"/>
      <c r="E17" s="98" t="s">
        <v>209</v>
      </c>
      <c r="F17" s="99"/>
      <c r="G17" s="99"/>
      <c r="H17" s="101" t="str">
        <f t="shared" si="0"/>
        <v/>
      </c>
      <c r="I17" s="74"/>
    </row>
    <row r="18" spans="1:9" ht="15" customHeight="1">
      <c r="A18" s="536"/>
      <c r="B18" s="546"/>
      <c r="C18" s="546"/>
      <c r="D18" s="546"/>
      <c r="E18" s="98" t="s">
        <v>210</v>
      </c>
      <c r="F18" s="102" t="str">
        <f>IF(F16="","",(F16*F17))</f>
        <v/>
      </c>
      <c r="G18" s="102" t="str">
        <f>IF(G16="","",(G16*G17))</f>
        <v/>
      </c>
      <c r="H18" s="103" t="str">
        <f t="shared" si="0"/>
        <v/>
      </c>
      <c r="I18" s="74" t="s">
        <v>189</v>
      </c>
    </row>
    <row r="19" spans="1:9" ht="15" customHeight="1">
      <c r="A19" s="536"/>
      <c r="B19" s="545" t="s">
        <v>203</v>
      </c>
      <c r="C19" s="545"/>
      <c r="D19" s="545"/>
      <c r="E19" s="95" t="s">
        <v>204</v>
      </c>
      <c r="F19" s="96"/>
      <c r="G19" s="96"/>
      <c r="H19" s="97" t="str">
        <f t="shared" si="0"/>
        <v/>
      </c>
      <c r="I19" s="74"/>
    </row>
    <row r="20" spans="1:9" ht="15" customHeight="1">
      <c r="A20" s="536"/>
      <c r="B20" s="545"/>
      <c r="C20" s="545"/>
      <c r="D20" s="545"/>
      <c r="E20" s="98" t="s">
        <v>206</v>
      </c>
      <c r="F20" s="99"/>
      <c r="G20" s="99"/>
      <c r="H20" s="100" t="str">
        <f t="shared" si="0"/>
        <v/>
      </c>
      <c r="I20" s="74"/>
    </row>
    <row r="21" spans="1:9" ht="15" customHeight="1">
      <c r="A21" s="536"/>
      <c r="B21" s="546" t="s">
        <v>208</v>
      </c>
      <c r="C21" s="546"/>
      <c r="D21" s="546"/>
      <c r="E21" s="98" t="s">
        <v>209</v>
      </c>
      <c r="F21" s="99"/>
      <c r="G21" s="99"/>
      <c r="H21" s="101" t="str">
        <f t="shared" si="0"/>
        <v/>
      </c>
      <c r="I21" s="74"/>
    </row>
    <row r="22" spans="1:9" ht="15" customHeight="1">
      <c r="A22" s="536"/>
      <c r="B22" s="546"/>
      <c r="C22" s="546"/>
      <c r="D22" s="546"/>
      <c r="E22" s="98" t="s">
        <v>210</v>
      </c>
      <c r="F22" s="102" t="str">
        <f>IF(F20="","",(F20*F21))</f>
        <v/>
      </c>
      <c r="G22" s="102" t="str">
        <f>IF(G20="","",(G20*G21))</f>
        <v/>
      </c>
      <c r="H22" s="103" t="str">
        <f t="shared" si="0"/>
        <v/>
      </c>
      <c r="I22" s="74" t="s">
        <v>189</v>
      </c>
    </row>
    <row r="23" spans="1:9" ht="15" customHeight="1">
      <c r="A23" s="536"/>
      <c r="B23" s="545" t="s">
        <v>203</v>
      </c>
      <c r="C23" s="545"/>
      <c r="D23" s="545"/>
      <c r="E23" s="95" t="s">
        <v>204</v>
      </c>
      <c r="F23" s="96"/>
      <c r="G23" s="96"/>
      <c r="H23" s="97" t="str">
        <f t="shared" si="0"/>
        <v/>
      </c>
      <c r="I23" s="74"/>
    </row>
    <row r="24" spans="1:9" ht="15" customHeight="1">
      <c r="A24" s="536"/>
      <c r="B24" s="545"/>
      <c r="C24" s="545"/>
      <c r="D24" s="545"/>
      <c r="E24" s="98" t="s">
        <v>206</v>
      </c>
      <c r="F24" s="99"/>
      <c r="G24" s="99"/>
      <c r="H24" s="100" t="str">
        <f t="shared" si="0"/>
        <v/>
      </c>
      <c r="I24" s="74"/>
    </row>
    <row r="25" spans="1:9" ht="15" customHeight="1">
      <c r="A25" s="536"/>
      <c r="B25" s="546" t="s">
        <v>208</v>
      </c>
      <c r="C25" s="546"/>
      <c r="D25" s="546"/>
      <c r="E25" s="98" t="s">
        <v>209</v>
      </c>
      <c r="F25" s="99"/>
      <c r="G25" s="99"/>
      <c r="H25" s="101" t="str">
        <f t="shared" si="0"/>
        <v/>
      </c>
      <c r="I25" s="74"/>
    </row>
    <row r="26" spans="1:9" ht="15" customHeight="1">
      <c r="A26" s="536"/>
      <c r="B26" s="546"/>
      <c r="C26" s="546"/>
      <c r="D26" s="546"/>
      <c r="E26" s="98" t="s">
        <v>210</v>
      </c>
      <c r="F26" s="102" t="str">
        <f>IF(F24="","",(F24*F25))</f>
        <v/>
      </c>
      <c r="G26" s="102" t="str">
        <f>IF(G24="","",(G24*G25))</f>
        <v/>
      </c>
      <c r="H26" s="103" t="str">
        <f t="shared" si="0"/>
        <v/>
      </c>
      <c r="I26" s="74" t="s">
        <v>189</v>
      </c>
    </row>
    <row r="27" spans="1:9" ht="15" customHeight="1">
      <c r="A27" s="536"/>
      <c r="B27" s="545" t="s">
        <v>375</v>
      </c>
      <c r="C27" s="545"/>
      <c r="D27" s="545"/>
      <c r="E27" s="95" t="s">
        <v>204</v>
      </c>
      <c r="F27" s="96"/>
      <c r="G27" s="96"/>
      <c r="H27" s="97" t="str">
        <f t="shared" si="0"/>
        <v/>
      </c>
      <c r="I27" s="74"/>
    </row>
    <row r="28" spans="1:9" ht="15" customHeight="1">
      <c r="A28" s="536"/>
      <c r="B28" s="545"/>
      <c r="C28" s="545"/>
      <c r="D28" s="545"/>
      <c r="E28" s="98" t="s">
        <v>206</v>
      </c>
      <c r="F28" s="99"/>
      <c r="G28" s="99"/>
      <c r="H28" s="100" t="str">
        <f t="shared" si="0"/>
        <v/>
      </c>
      <c r="I28" s="74"/>
    </row>
    <row r="29" spans="1:9" ht="15" customHeight="1">
      <c r="A29" s="536"/>
      <c r="B29" s="546" t="s">
        <v>208</v>
      </c>
      <c r="C29" s="546"/>
      <c r="D29" s="546"/>
      <c r="E29" s="98" t="s">
        <v>209</v>
      </c>
      <c r="F29" s="99"/>
      <c r="G29" s="99"/>
      <c r="H29" s="101" t="str">
        <f t="shared" si="0"/>
        <v/>
      </c>
      <c r="I29" s="74"/>
    </row>
    <row r="30" spans="1:9" ht="15" customHeight="1">
      <c r="A30" s="536"/>
      <c r="B30" s="546"/>
      <c r="C30" s="546"/>
      <c r="D30" s="546"/>
      <c r="E30" s="98" t="s">
        <v>210</v>
      </c>
      <c r="F30" s="102" t="str">
        <f>IF(F28="","",(F28*F29))</f>
        <v/>
      </c>
      <c r="G30" s="102" t="str">
        <f>IF(G28="","",(G28*G29))</f>
        <v/>
      </c>
      <c r="H30" s="103" t="str">
        <f t="shared" si="0"/>
        <v/>
      </c>
      <c r="I30" s="74" t="s">
        <v>189</v>
      </c>
    </row>
    <row r="31" spans="1:9" ht="15" customHeight="1">
      <c r="A31" s="536"/>
      <c r="B31" s="545" t="s">
        <v>203</v>
      </c>
      <c r="C31" s="545"/>
      <c r="D31" s="545"/>
      <c r="E31" s="95" t="s">
        <v>204</v>
      </c>
      <c r="F31" s="96"/>
      <c r="G31" s="96"/>
      <c r="H31" s="97" t="str">
        <f t="shared" si="0"/>
        <v/>
      </c>
      <c r="I31" s="74"/>
    </row>
    <row r="32" spans="1:9" ht="15" customHeight="1">
      <c r="A32" s="536"/>
      <c r="B32" s="545"/>
      <c r="C32" s="545"/>
      <c r="D32" s="545"/>
      <c r="E32" s="98" t="s">
        <v>206</v>
      </c>
      <c r="F32" s="99"/>
      <c r="G32" s="99"/>
      <c r="H32" s="100" t="str">
        <f t="shared" si="0"/>
        <v/>
      </c>
      <c r="I32" s="74"/>
    </row>
    <row r="33" spans="1:9" ht="15" customHeight="1">
      <c r="A33" s="536"/>
      <c r="B33" s="546" t="s">
        <v>208</v>
      </c>
      <c r="C33" s="546"/>
      <c r="D33" s="546"/>
      <c r="E33" s="98" t="s">
        <v>209</v>
      </c>
      <c r="F33" s="99"/>
      <c r="G33" s="99"/>
      <c r="H33" s="101" t="str">
        <f t="shared" si="0"/>
        <v/>
      </c>
      <c r="I33" s="74"/>
    </row>
    <row r="34" spans="1:9" ht="15" customHeight="1">
      <c r="A34" s="536"/>
      <c r="B34" s="546"/>
      <c r="C34" s="546"/>
      <c r="D34" s="546"/>
      <c r="E34" s="98" t="s">
        <v>210</v>
      </c>
      <c r="F34" s="102" t="str">
        <f>IF(F32="","",(F32*F33))</f>
        <v/>
      </c>
      <c r="G34" s="102" t="str">
        <f>IF(G32="","",(G32*G33))</f>
        <v/>
      </c>
      <c r="H34" s="103" t="str">
        <f t="shared" si="0"/>
        <v/>
      </c>
      <c r="I34" s="74" t="s">
        <v>189</v>
      </c>
    </row>
    <row r="35" spans="1:9" ht="15" customHeight="1">
      <c r="A35" s="536"/>
      <c r="B35" s="545" t="s">
        <v>203</v>
      </c>
      <c r="C35" s="545"/>
      <c r="D35" s="545"/>
      <c r="E35" s="95" t="s">
        <v>204</v>
      </c>
      <c r="F35" s="96"/>
      <c r="G35" s="96"/>
      <c r="H35" s="97" t="str">
        <f t="shared" si="0"/>
        <v/>
      </c>
      <c r="I35" s="74"/>
    </row>
    <row r="36" spans="1:9" ht="15" customHeight="1">
      <c r="A36" s="536"/>
      <c r="B36" s="545"/>
      <c r="C36" s="545"/>
      <c r="D36" s="545"/>
      <c r="E36" s="98" t="s">
        <v>206</v>
      </c>
      <c r="F36" s="99"/>
      <c r="G36" s="99"/>
      <c r="H36" s="100" t="str">
        <f t="shared" si="0"/>
        <v/>
      </c>
      <c r="I36" s="74"/>
    </row>
    <row r="37" spans="1:9" ht="15" customHeight="1">
      <c r="A37" s="536"/>
      <c r="B37" s="546" t="s">
        <v>208</v>
      </c>
      <c r="C37" s="546"/>
      <c r="D37" s="546"/>
      <c r="E37" s="98" t="s">
        <v>209</v>
      </c>
      <c r="F37" s="99"/>
      <c r="G37" s="99"/>
      <c r="H37" s="101" t="str">
        <f t="shared" si="0"/>
        <v/>
      </c>
      <c r="I37" s="74"/>
    </row>
    <row r="38" spans="1:9" ht="15" customHeight="1">
      <c r="A38" s="536"/>
      <c r="B38" s="546"/>
      <c r="C38" s="546"/>
      <c r="D38" s="546"/>
      <c r="E38" s="98" t="s">
        <v>210</v>
      </c>
      <c r="F38" s="102" t="str">
        <f>IF(F36="","",(F36*F37))</f>
        <v/>
      </c>
      <c r="G38" s="102" t="str">
        <f>IF(G36="","",(G36*G37))</f>
        <v/>
      </c>
      <c r="H38" s="103" t="str">
        <f t="shared" si="0"/>
        <v/>
      </c>
      <c r="I38" s="74" t="s">
        <v>189</v>
      </c>
    </row>
    <row r="39" spans="1:9" ht="15" customHeight="1">
      <c r="A39" s="536"/>
      <c r="B39" s="545" t="s">
        <v>203</v>
      </c>
      <c r="C39" s="545"/>
      <c r="D39" s="545"/>
      <c r="E39" s="95" t="s">
        <v>204</v>
      </c>
      <c r="F39" s="96"/>
      <c r="G39" s="96"/>
      <c r="H39" s="97" t="str">
        <f t="shared" si="0"/>
        <v/>
      </c>
      <c r="I39" s="74"/>
    </row>
    <row r="40" spans="1:9" ht="15" customHeight="1">
      <c r="A40" s="536"/>
      <c r="B40" s="545"/>
      <c r="C40" s="545"/>
      <c r="D40" s="545"/>
      <c r="E40" s="98" t="s">
        <v>206</v>
      </c>
      <c r="F40" s="99"/>
      <c r="G40" s="99"/>
      <c r="H40" s="100" t="str">
        <f t="shared" si="0"/>
        <v/>
      </c>
      <c r="I40" s="74"/>
    </row>
    <row r="41" spans="1:9" ht="15" customHeight="1">
      <c r="A41" s="536"/>
      <c r="B41" s="546" t="s">
        <v>208</v>
      </c>
      <c r="C41" s="546"/>
      <c r="D41" s="546"/>
      <c r="E41" s="98" t="s">
        <v>209</v>
      </c>
      <c r="F41" s="99"/>
      <c r="G41" s="99"/>
      <c r="H41" s="101" t="str">
        <f t="shared" si="0"/>
        <v/>
      </c>
      <c r="I41" s="74"/>
    </row>
    <row r="42" spans="1:9" ht="15" customHeight="1">
      <c r="A42" s="536"/>
      <c r="B42" s="546"/>
      <c r="C42" s="546"/>
      <c r="D42" s="546"/>
      <c r="E42" s="98" t="s">
        <v>210</v>
      </c>
      <c r="F42" s="102" t="str">
        <f>IF(F40="","",(F40*F41))</f>
        <v/>
      </c>
      <c r="G42" s="102" t="str">
        <f>IF(G40="","",(G40*G41))</f>
        <v/>
      </c>
      <c r="H42" s="103" t="str">
        <f t="shared" si="0"/>
        <v/>
      </c>
      <c r="I42" s="74" t="s">
        <v>189</v>
      </c>
    </row>
    <row r="43" spans="1:9" ht="15" customHeight="1">
      <c r="A43" s="536"/>
      <c r="B43" s="545" t="s">
        <v>203</v>
      </c>
      <c r="C43" s="545"/>
      <c r="D43" s="545"/>
      <c r="E43" s="95" t="s">
        <v>204</v>
      </c>
      <c r="F43" s="96"/>
      <c r="G43" s="96"/>
      <c r="H43" s="97" t="str">
        <f t="shared" si="0"/>
        <v/>
      </c>
      <c r="I43" s="74"/>
    </row>
    <row r="44" spans="1:9" ht="15" customHeight="1">
      <c r="A44" s="536"/>
      <c r="B44" s="545"/>
      <c r="C44" s="545"/>
      <c r="D44" s="545"/>
      <c r="E44" s="98" t="s">
        <v>206</v>
      </c>
      <c r="F44" s="99"/>
      <c r="G44" s="99"/>
      <c r="H44" s="100" t="str">
        <f t="shared" si="0"/>
        <v/>
      </c>
      <c r="I44" s="74"/>
    </row>
    <row r="45" spans="1:9" ht="15" customHeight="1">
      <c r="A45" s="536"/>
      <c r="B45" s="546" t="s">
        <v>208</v>
      </c>
      <c r="C45" s="546"/>
      <c r="D45" s="546"/>
      <c r="E45" s="98" t="s">
        <v>209</v>
      </c>
      <c r="F45" s="99"/>
      <c r="G45" s="99"/>
      <c r="H45" s="101" t="str">
        <f t="shared" si="0"/>
        <v/>
      </c>
      <c r="I45" s="74"/>
    </row>
    <row r="46" spans="1:9" ht="15" customHeight="1">
      <c r="A46" s="536"/>
      <c r="B46" s="546"/>
      <c r="C46" s="546"/>
      <c r="D46" s="546"/>
      <c r="E46" s="98" t="s">
        <v>210</v>
      </c>
      <c r="F46" s="102" t="str">
        <f>IF(F44="","",(F44*F45))</f>
        <v/>
      </c>
      <c r="G46" s="102" t="str">
        <f>IF(G44="","",(G44*G45))</f>
        <v/>
      </c>
      <c r="H46" s="103" t="str">
        <f t="shared" si="0"/>
        <v/>
      </c>
      <c r="I46" s="74" t="s">
        <v>189</v>
      </c>
    </row>
    <row r="47" spans="1:9" ht="15" customHeight="1">
      <c r="A47" s="536"/>
      <c r="B47" s="545" t="s">
        <v>203</v>
      </c>
      <c r="C47" s="545"/>
      <c r="D47" s="545"/>
      <c r="E47" s="95" t="s">
        <v>204</v>
      </c>
      <c r="F47" s="96"/>
      <c r="G47" s="96"/>
      <c r="H47" s="97" t="str">
        <f t="shared" si="0"/>
        <v/>
      </c>
      <c r="I47" s="74"/>
    </row>
    <row r="48" spans="1:9" ht="15" customHeight="1">
      <c r="A48" s="536"/>
      <c r="B48" s="545"/>
      <c r="C48" s="545"/>
      <c r="D48" s="545"/>
      <c r="E48" s="98" t="s">
        <v>206</v>
      </c>
      <c r="F48" s="99"/>
      <c r="G48" s="99"/>
      <c r="H48" s="100" t="str">
        <f t="shared" si="0"/>
        <v/>
      </c>
      <c r="I48" s="74"/>
    </row>
    <row r="49" spans="1:9" ht="15" customHeight="1">
      <c r="A49" s="536"/>
      <c r="B49" s="546" t="s">
        <v>208</v>
      </c>
      <c r="C49" s="546"/>
      <c r="D49" s="546"/>
      <c r="E49" s="98" t="s">
        <v>209</v>
      </c>
      <c r="F49" s="99"/>
      <c r="G49" s="99"/>
      <c r="H49" s="101" t="str">
        <f t="shared" si="0"/>
        <v/>
      </c>
      <c r="I49" s="74"/>
    </row>
    <row r="50" spans="1:9" ht="15" customHeight="1">
      <c r="A50" s="536"/>
      <c r="B50" s="546"/>
      <c r="C50" s="546"/>
      <c r="D50" s="546"/>
      <c r="E50" s="98" t="s">
        <v>210</v>
      </c>
      <c r="F50" s="102" t="str">
        <f>IF(F48="","",(F48*F49))</f>
        <v/>
      </c>
      <c r="G50" s="102" t="str">
        <f>IF(G48="","",(G48*G49))</f>
        <v/>
      </c>
      <c r="H50" s="103" t="str">
        <f t="shared" si="0"/>
        <v/>
      </c>
      <c r="I50" s="74" t="s">
        <v>189</v>
      </c>
    </row>
    <row r="51" spans="1:9" ht="15" customHeight="1">
      <c r="A51" s="536"/>
      <c r="B51" s="545" t="s">
        <v>203</v>
      </c>
      <c r="C51" s="545"/>
      <c r="D51" s="545"/>
      <c r="E51" s="95" t="s">
        <v>204</v>
      </c>
      <c r="F51" s="96"/>
      <c r="G51" s="96"/>
      <c r="H51" s="97" t="str">
        <f t="shared" si="0"/>
        <v/>
      </c>
      <c r="I51" s="74"/>
    </row>
    <row r="52" spans="1:9" ht="15" customHeight="1">
      <c r="A52" s="536"/>
      <c r="B52" s="545"/>
      <c r="C52" s="545"/>
      <c r="D52" s="545"/>
      <c r="E52" s="98" t="s">
        <v>206</v>
      </c>
      <c r="F52" s="99"/>
      <c r="G52" s="99"/>
      <c r="H52" s="100" t="str">
        <f t="shared" si="0"/>
        <v/>
      </c>
      <c r="I52" s="74"/>
    </row>
    <row r="53" spans="1:9" ht="15" customHeight="1">
      <c r="A53" s="536"/>
      <c r="B53" s="546" t="s">
        <v>208</v>
      </c>
      <c r="C53" s="546"/>
      <c r="D53" s="546"/>
      <c r="E53" s="98" t="s">
        <v>209</v>
      </c>
      <c r="F53" s="99"/>
      <c r="G53" s="99"/>
      <c r="H53" s="101" t="str">
        <f t="shared" si="0"/>
        <v/>
      </c>
      <c r="I53" s="74"/>
    </row>
    <row r="54" spans="1:9" ht="15" customHeight="1">
      <c r="A54" s="536"/>
      <c r="B54" s="546"/>
      <c r="C54" s="546"/>
      <c r="D54" s="546"/>
      <c r="E54" s="107" t="s">
        <v>210</v>
      </c>
      <c r="F54" s="108" t="str">
        <f>IF(F52="","",(F52*F53))</f>
        <v/>
      </c>
      <c r="G54" s="108" t="str">
        <f>IF(G52="","",(G52*G53))</f>
        <v/>
      </c>
      <c r="H54" s="103" t="str">
        <f t="shared" si="0"/>
        <v/>
      </c>
      <c r="I54" s="74" t="s">
        <v>189</v>
      </c>
    </row>
    <row r="55" spans="1:9" ht="15" customHeight="1">
      <c r="A55" s="536" t="s">
        <v>202</v>
      </c>
      <c r="B55" s="545" t="s">
        <v>203</v>
      </c>
      <c r="C55" s="545"/>
      <c r="D55" s="545"/>
      <c r="E55" s="95" t="s">
        <v>204</v>
      </c>
      <c r="F55" s="96"/>
      <c r="G55" s="96"/>
      <c r="H55" s="97" t="str">
        <f t="shared" si="0"/>
        <v/>
      </c>
      <c r="I55" s="74"/>
    </row>
    <row r="56" spans="1:9" ht="15" customHeight="1">
      <c r="A56" s="536"/>
      <c r="B56" s="545"/>
      <c r="C56" s="545"/>
      <c r="D56" s="545"/>
      <c r="E56" s="98" t="s">
        <v>206</v>
      </c>
      <c r="F56" s="99"/>
      <c r="G56" s="99"/>
      <c r="H56" s="100" t="str">
        <f t="shared" si="0"/>
        <v/>
      </c>
      <c r="I56" s="74"/>
    </row>
    <row r="57" spans="1:9" ht="15" customHeight="1">
      <c r="A57" s="536"/>
      <c r="B57" s="546" t="s">
        <v>208</v>
      </c>
      <c r="C57" s="546"/>
      <c r="D57" s="546"/>
      <c r="E57" s="98" t="s">
        <v>209</v>
      </c>
      <c r="F57" s="99"/>
      <c r="G57" s="99"/>
      <c r="H57" s="101" t="str">
        <f t="shared" si="0"/>
        <v/>
      </c>
      <c r="I57" s="74"/>
    </row>
    <row r="58" spans="1:9" ht="15" customHeight="1">
      <c r="A58" s="536"/>
      <c r="B58" s="546"/>
      <c r="C58" s="546"/>
      <c r="D58" s="546"/>
      <c r="E58" s="98" t="s">
        <v>210</v>
      </c>
      <c r="F58" s="102" t="str">
        <f>IF(F56="","",(F56*F57))</f>
        <v/>
      </c>
      <c r="G58" s="102" t="str">
        <f>IF(G56="","",(G56*G57))</f>
        <v/>
      </c>
      <c r="H58" s="103" t="str">
        <f t="shared" si="0"/>
        <v/>
      </c>
      <c r="I58" s="74" t="s">
        <v>189</v>
      </c>
    </row>
    <row r="59" spans="1:9" ht="15" customHeight="1">
      <c r="A59" s="536"/>
      <c r="B59" s="545" t="s">
        <v>203</v>
      </c>
      <c r="C59" s="545"/>
      <c r="D59" s="545"/>
      <c r="E59" s="95" t="s">
        <v>204</v>
      </c>
      <c r="F59" s="96"/>
      <c r="G59" s="96"/>
      <c r="H59" s="97" t="str">
        <f t="shared" si="0"/>
        <v/>
      </c>
      <c r="I59" s="74"/>
    </row>
    <row r="60" spans="1:9" ht="15" customHeight="1">
      <c r="A60" s="536"/>
      <c r="B60" s="545"/>
      <c r="C60" s="545"/>
      <c r="D60" s="545"/>
      <c r="E60" s="98" t="s">
        <v>206</v>
      </c>
      <c r="F60" s="99"/>
      <c r="G60" s="99"/>
      <c r="H60" s="100" t="str">
        <f t="shared" si="0"/>
        <v/>
      </c>
      <c r="I60" s="74"/>
    </row>
    <row r="61" spans="1:9" ht="15" customHeight="1">
      <c r="A61" s="536"/>
      <c r="B61" s="546" t="s">
        <v>208</v>
      </c>
      <c r="C61" s="546"/>
      <c r="D61" s="546"/>
      <c r="E61" s="98" t="s">
        <v>209</v>
      </c>
      <c r="F61" s="99"/>
      <c r="G61" s="99"/>
      <c r="H61" s="101" t="str">
        <f t="shared" si="0"/>
        <v/>
      </c>
      <c r="I61" s="74"/>
    </row>
    <row r="62" spans="1:9" ht="15" customHeight="1">
      <c r="A62" s="536"/>
      <c r="B62" s="546"/>
      <c r="C62" s="546"/>
      <c r="D62" s="546"/>
      <c r="E62" s="98" t="s">
        <v>210</v>
      </c>
      <c r="F62" s="102" t="str">
        <f>IF(F60="","",(F60*F61))</f>
        <v/>
      </c>
      <c r="G62" s="102" t="str">
        <f>IF(G60="","",(G60*G61))</f>
        <v/>
      </c>
      <c r="H62" s="103" t="str">
        <f t="shared" si="0"/>
        <v/>
      </c>
      <c r="I62" s="74" t="s">
        <v>189</v>
      </c>
    </row>
    <row r="63" spans="1:9" ht="15" customHeight="1">
      <c r="A63" s="536"/>
      <c r="B63" s="545" t="s">
        <v>203</v>
      </c>
      <c r="C63" s="545"/>
      <c r="D63" s="545"/>
      <c r="E63" s="95" t="s">
        <v>204</v>
      </c>
      <c r="F63" s="96"/>
      <c r="G63" s="96"/>
      <c r="H63" s="97" t="str">
        <f t="shared" si="0"/>
        <v/>
      </c>
      <c r="I63" s="74"/>
    </row>
    <row r="64" spans="1:9" ht="15" customHeight="1">
      <c r="A64" s="536"/>
      <c r="B64" s="545"/>
      <c r="C64" s="545"/>
      <c r="D64" s="545"/>
      <c r="E64" s="98" t="s">
        <v>206</v>
      </c>
      <c r="F64" s="99"/>
      <c r="G64" s="99"/>
      <c r="H64" s="100" t="str">
        <f t="shared" si="0"/>
        <v/>
      </c>
      <c r="I64" s="74"/>
    </row>
    <row r="65" spans="1:9" ht="15" customHeight="1">
      <c r="A65" s="536"/>
      <c r="B65" s="546" t="s">
        <v>208</v>
      </c>
      <c r="C65" s="546"/>
      <c r="D65" s="546"/>
      <c r="E65" s="98" t="s">
        <v>209</v>
      </c>
      <c r="F65" s="99"/>
      <c r="G65" s="99"/>
      <c r="H65" s="101" t="str">
        <f t="shared" si="0"/>
        <v/>
      </c>
      <c r="I65" s="74"/>
    </row>
    <row r="66" spans="1:9" ht="15" customHeight="1">
      <c r="A66" s="536"/>
      <c r="B66" s="546"/>
      <c r="C66" s="546"/>
      <c r="D66" s="546"/>
      <c r="E66" s="98" t="s">
        <v>210</v>
      </c>
      <c r="F66" s="102" t="str">
        <f>IF(F64="","",(F64*F65))</f>
        <v/>
      </c>
      <c r="G66" s="102" t="str">
        <f>IF(G64="","",(G64*G65))</f>
        <v/>
      </c>
      <c r="H66" s="103" t="str">
        <f t="shared" si="0"/>
        <v/>
      </c>
      <c r="I66" s="74" t="s">
        <v>189</v>
      </c>
    </row>
    <row r="67" spans="1:9" ht="15" customHeight="1">
      <c r="A67" s="536"/>
      <c r="B67" s="545" t="s">
        <v>203</v>
      </c>
      <c r="C67" s="545"/>
      <c r="D67" s="545"/>
      <c r="E67" s="95" t="s">
        <v>204</v>
      </c>
      <c r="F67" s="96"/>
      <c r="G67" s="96"/>
      <c r="H67" s="97" t="str">
        <f t="shared" si="0"/>
        <v/>
      </c>
      <c r="I67" s="74"/>
    </row>
    <row r="68" spans="1:9" ht="15" customHeight="1">
      <c r="A68" s="536"/>
      <c r="B68" s="545"/>
      <c r="C68" s="545"/>
      <c r="D68" s="545"/>
      <c r="E68" s="98" t="s">
        <v>206</v>
      </c>
      <c r="F68" s="99"/>
      <c r="G68" s="99"/>
      <c r="H68" s="100" t="str">
        <f t="shared" si="0"/>
        <v/>
      </c>
      <c r="I68" s="74"/>
    </row>
    <row r="69" spans="1:9" ht="15" customHeight="1">
      <c r="A69" s="536"/>
      <c r="B69" s="546" t="s">
        <v>208</v>
      </c>
      <c r="C69" s="546"/>
      <c r="D69" s="546"/>
      <c r="E69" s="98" t="s">
        <v>209</v>
      </c>
      <c r="F69" s="99"/>
      <c r="G69" s="99"/>
      <c r="H69" s="101" t="str">
        <f t="shared" si="0"/>
        <v/>
      </c>
      <c r="I69" s="74"/>
    </row>
    <row r="70" spans="1:9" ht="15" customHeight="1">
      <c r="A70" s="536"/>
      <c r="B70" s="546"/>
      <c r="C70" s="546"/>
      <c r="D70" s="546"/>
      <c r="E70" s="98" t="s">
        <v>210</v>
      </c>
      <c r="F70" s="102" t="str">
        <f>IF(F68="","",(F68*F69))</f>
        <v/>
      </c>
      <c r="G70" s="102" t="str">
        <f>IF(G68="","",(G68*G69))</f>
        <v/>
      </c>
      <c r="H70" s="103" t="str">
        <f t="shared" si="0"/>
        <v/>
      </c>
      <c r="I70" s="74" t="s">
        <v>189</v>
      </c>
    </row>
    <row r="71" spans="1:9" ht="15" customHeight="1">
      <c r="A71" s="536"/>
      <c r="B71" s="545" t="s">
        <v>203</v>
      </c>
      <c r="C71" s="545"/>
      <c r="D71" s="545"/>
      <c r="E71" s="95" t="s">
        <v>204</v>
      </c>
      <c r="F71" s="96"/>
      <c r="G71" s="96"/>
      <c r="H71" s="97" t="str">
        <f t="shared" ref="H71:H134" si="1">IF(G71="","",G71/F71)</f>
        <v/>
      </c>
      <c r="I71" s="74"/>
    </row>
    <row r="72" spans="1:9" ht="15" customHeight="1">
      <c r="A72" s="536"/>
      <c r="B72" s="545"/>
      <c r="C72" s="545"/>
      <c r="D72" s="545"/>
      <c r="E72" s="98" t="s">
        <v>206</v>
      </c>
      <c r="F72" s="99"/>
      <c r="G72" s="99"/>
      <c r="H72" s="100" t="str">
        <f t="shared" si="1"/>
        <v/>
      </c>
      <c r="I72" s="74"/>
    </row>
    <row r="73" spans="1:9" ht="15" customHeight="1">
      <c r="A73" s="536"/>
      <c r="B73" s="546" t="s">
        <v>208</v>
      </c>
      <c r="C73" s="546"/>
      <c r="D73" s="546"/>
      <c r="E73" s="98" t="s">
        <v>209</v>
      </c>
      <c r="F73" s="99"/>
      <c r="G73" s="99"/>
      <c r="H73" s="101" t="str">
        <f t="shared" si="1"/>
        <v/>
      </c>
      <c r="I73" s="74"/>
    </row>
    <row r="74" spans="1:9" ht="15" customHeight="1">
      <c r="A74" s="536"/>
      <c r="B74" s="546"/>
      <c r="C74" s="546"/>
      <c r="D74" s="546"/>
      <c r="E74" s="98" t="s">
        <v>210</v>
      </c>
      <c r="F74" s="102" t="str">
        <f>IF(F72="","",(F72*F73))</f>
        <v/>
      </c>
      <c r="G74" s="102" t="str">
        <f>IF(G72="","",(G72*G73))</f>
        <v/>
      </c>
      <c r="H74" s="103" t="str">
        <f t="shared" si="1"/>
        <v/>
      </c>
      <c r="I74" s="74" t="s">
        <v>189</v>
      </c>
    </row>
    <row r="75" spans="1:9" ht="15" customHeight="1">
      <c r="A75" s="536"/>
      <c r="B75" s="545" t="s">
        <v>203</v>
      </c>
      <c r="C75" s="545"/>
      <c r="D75" s="545"/>
      <c r="E75" s="95" t="s">
        <v>204</v>
      </c>
      <c r="F75" s="96"/>
      <c r="G75" s="96"/>
      <c r="H75" s="97" t="str">
        <f t="shared" si="1"/>
        <v/>
      </c>
      <c r="I75" s="74"/>
    </row>
    <row r="76" spans="1:9" ht="15" customHeight="1">
      <c r="A76" s="536"/>
      <c r="B76" s="545"/>
      <c r="C76" s="545"/>
      <c r="D76" s="545"/>
      <c r="E76" s="98" t="s">
        <v>206</v>
      </c>
      <c r="F76" s="99"/>
      <c r="G76" s="99"/>
      <c r="H76" s="100" t="str">
        <f t="shared" si="1"/>
        <v/>
      </c>
      <c r="I76" s="74"/>
    </row>
    <row r="77" spans="1:9" ht="15" customHeight="1">
      <c r="A77" s="536"/>
      <c r="B77" s="546" t="s">
        <v>208</v>
      </c>
      <c r="C77" s="546"/>
      <c r="D77" s="546"/>
      <c r="E77" s="98" t="s">
        <v>209</v>
      </c>
      <c r="F77" s="99"/>
      <c r="G77" s="99"/>
      <c r="H77" s="101" t="str">
        <f t="shared" si="1"/>
        <v/>
      </c>
      <c r="I77" s="74"/>
    </row>
    <row r="78" spans="1:9" ht="15" customHeight="1">
      <c r="A78" s="536"/>
      <c r="B78" s="546"/>
      <c r="C78" s="546"/>
      <c r="D78" s="546"/>
      <c r="E78" s="98" t="s">
        <v>210</v>
      </c>
      <c r="F78" s="102" t="str">
        <f>IF(F76="","",(F76*F77))</f>
        <v/>
      </c>
      <c r="G78" s="102" t="str">
        <f>IF(G76="","",(G76*G77))</f>
        <v/>
      </c>
      <c r="H78" s="103" t="str">
        <f t="shared" si="1"/>
        <v/>
      </c>
      <c r="I78" s="74" t="s">
        <v>189</v>
      </c>
    </row>
    <row r="79" spans="1:9" ht="15" customHeight="1">
      <c r="A79" s="536"/>
      <c r="B79" s="545" t="s">
        <v>203</v>
      </c>
      <c r="C79" s="545"/>
      <c r="D79" s="545"/>
      <c r="E79" s="95" t="s">
        <v>204</v>
      </c>
      <c r="F79" s="96"/>
      <c r="G79" s="96"/>
      <c r="H79" s="97" t="str">
        <f t="shared" si="1"/>
        <v/>
      </c>
      <c r="I79" s="74"/>
    </row>
    <row r="80" spans="1:9" ht="15" customHeight="1">
      <c r="A80" s="536"/>
      <c r="B80" s="545"/>
      <c r="C80" s="545"/>
      <c r="D80" s="545"/>
      <c r="E80" s="98" t="s">
        <v>206</v>
      </c>
      <c r="F80" s="99"/>
      <c r="G80" s="99"/>
      <c r="H80" s="100" t="str">
        <f t="shared" si="1"/>
        <v/>
      </c>
      <c r="I80" s="74"/>
    </row>
    <row r="81" spans="1:9" ht="15" customHeight="1">
      <c r="A81" s="536"/>
      <c r="B81" s="546" t="s">
        <v>208</v>
      </c>
      <c r="C81" s="546"/>
      <c r="D81" s="546"/>
      <c r="E81" s="98" t="s">
        <v>209</v>
      </c>
      <c r="F81" s="99"/>
      <c r="G81" s="99"/>
      <c r="H81" s="101" t="str">
        <f t="shared" si="1"/>
        <v/>
      </c>
      <c r="I81" s="74"/>
    </row>
    <row r="82" spans="1:9" ht="15" customHeight="1">
      <c r="A82" s="536"/>
      <c r="B82" s="546"/>
      <c r="C82" s="546"/>
      <c r="D82" s="546"/>
      <c r="E82" s="98" t="s">
        <v>210</v>
      </c>
      <c r="F82" s="102" t="str">
        <f>IF(F80="","",(F80*F81))</f>
        <v/>
      </c>
      <c r="G82" s="102" t="str">
        <f>IF(G80="","",(G80*G81))</f>
        <v/>
      </c>
      <c r="H82" s="103" t="str">
        <f t="shared" si="1"/>
        <v/>
      </c>
      <c r="I82" s="74" t="s">
        <v>189</v>
      </c>
    </row>
    <row r="83" spans="1:9" ht="15" customHeight="1">
      <c r="A83" s="536"/>
      <c r="B83" s="545" t="s">
        <v>203</v>
      </c>
      <c r="C83" s="545"/>
      <c r="D83" s="545"/>
      <c r="E83" s="95" t="s">
        <v>204</v>
      </c>
      <c r="F83" s="96"/>
      <c r="G83" s="96"/>
      <c r="H83" s="97" t="str">
        <f t="shared" si="1"/>
        <v/>
      </c>
      <c r="I83" s="74"/>
    </row>
    <row r="84" spans="1:9" ht="15" customHeight="1">
      <c r="A84" s="536"/>
      <c r="B84" s="545"/>
      <c r="C84" s="545"/>
      <c r="D84" s="545"/>
      <c r="E84" s="98" t="s">
        <v>206</v>
      </c>
      <c r="F84" s="99"/>
      <c r="G84" s="99"/>
      <c r="H84" s="100" t="str">
        <f t="shared" si="1"/>
        <v/>
      </c>
      <c r="I84" s="74"/>
    </row>
    <row r="85" spans="1:9" ht="15" customHeight="1">
      <c r="A85" s="536"/>
      <c r="B85" s="546" t="s">
        <v>208</v>
      </c>
      <c r="C85" s="546"/>
      <c r="D85" s="546"/>
      <c r="E85" s="98" t="s">
        <v>209</v>
      </c>
      <c r="F85" s="99"/>
      <c r="G85" s="99"/>
      <c r="H85" s="101" t="str">
        <f t="shared" si="1"/>
        <v/>
      </c>
      <c r="I85" s="74"/>
    </row>
    <row r="86" spans="1:9" ht="15" customHeight="1">
      <c r="A86" s="536"/>
      <c r="B86" s="546"/>
      <c r="C86" s="546"/>
      <c r="D86" s="546"/>
      <c r="E86" s="98" t="s">
        <v>210</v>
      </c>
      <c r="F86" s="102" t="str">
        <f>IF(F84="","",(F84*F85))</f>
        <v/>
      </c>
      <c r="G86" s="102" t="str">
        <f>IF(G84="","",(G84*G85))</f>
        <v/>
      </c>
      <c r="H86" s="103" t="str">
        <f t="shared" si="1"/>
        <v/>
      </c>
      <c r="I86" s="74" t="s">
        <v>189</v>
      </c>
    </row>
    <row r="87" spans="1:9" ht="15" customHeight="1">
      <c r="A87" s="536"/>
      <c r="B87" s="545" t="s">
        <v>203</v>
      </c>
      <c r="C87" s="545"/>
      <c r="D87" s="545"/>
      <c r="E87" s="95" t="s">
        <v>204</v>
      </c>
      <c r="F87" s="96"/>
      <c r="G87" s="96"/>
      <c r="H87" s="97" t="str">
        <f t="shared" si="1"/>
        <v/>
      </c>
      <c r="I87" s="74"/>
    </row>
    <row r="88" spans="1:9" ht="15" customHeight="1">
      <c r="A88" s="536"/>
      <c r="B88" s="545"/>
      <c r="C88" s="545"/>
      <c r="D88" s="545"/>
      <c r="E88" s="98" t="s">
        <v>206</v>
      </c>
      <c r="F88" s="99"/>
      <c r="G88" s="99"/>
      <c r="H88" s="100" t="str">
        <f t="shared" si="1"/>
        <v/>
      </c>
      <c r="I88" s="74"/>
    </row>
    <row r="89" spans="1:9" ht="15" customHeight="1">
      <c r="A89" s="536"/>
      <c r="B89" s="546" t="s">
        <v>208</v>
      </c>
      <c r="C89" s="546"/>
      <c r="D89" s="546"/>
      <c r="E89" s="98" t="s">
        <v>209</v>
      </c>
      <c r="F89" s="99"/>
      <c r="G89" s="99"/>
      <c r="H89" s="101" t="str">
        <f t="shared" si="1"/>
        <v/>
      </c>
      <c r="I89" s="74"/>
    </row>
    <row r="90" spans="1:9" ht="15" customHeight="1">
      <c r="A90" s="536"/>
      <c r="B90" s="546"/>
      <c r="C90" s="546"/>
      <c r="D90" s="546"/>
      <c r="E90" s="98" t="s">
        <v>210</v>
      </c>
      <c r="F90" s="102" t="str">
        <f>IF(F88="","",(F88*F89))</f>
        <v/>
      </c>
      <c r="G90" s="102" t="str">
        <f>IF(G88="","",(G88*G89))</f>
        <v/>
      </c>
      <c r="H90" s="103" t="str">
        <f t="shared" si="1"/>
        <v/>
      </c>
      <c r="I90" s="74" t="s">
        <v>189</v>
      </c>
    </row>
    <row r="91" spans="1:9" ht="15" customHeight="1">
      <c r="A91" s="536"/>
      <c r="B91" s="545" t="s">
        <v>203</v>
      </c>
      <c r="C91" s="545"/>
      <c r="D91" s="545"/>
      <c r="E91" s="95" t="s">
        <v>204</v>
      </c>
      <c r="F91" s="96"/>
      <c r="G91" s="96"/>
      <c r="H91" s="97" t="str">
        <f t="shared" si="1"/>
        <v/>
      </c>
      <c r="I91" s="74"/>
    </row>
    <row r="92" spans="1:9" ht="15" customHeight="1">
      <c r="A92" s="536"/>
      <c r="B92" s="545"/>
      <c r="C92" s="545"/>
      <c r="D92" s="545"/>
      <c r="E92" s="98" t="s">
        <v>206</v>
      </c>
      <c r="F92" s="99"/>
      <c r="G92" s="99"/>
      <c r="H92" s="100" t="str">
        <f t="shared" si="1"/>
        <v/>
      </c>
      <c r="I92" s="74"/>
    </row>
    <row r="93" spans="1:9" ht="15" customHeight="1">
      <c r="A93" s="536"/>
      <c r="B93" s="546" t="s">
        <v>208</v>
      </c>
      <c r="C93" s="546"/>
      <c r="D93" s="546"/>
      <c r="E93" s="98" t="s">
        <v>209</v>
      </c>
      <c r="F93" s="99"/>
      <c r="G93" s="99"/>
      <c r="H93" s="101" t="str">
        <f t="shared" si="1"/>
        <v/>
      </c>
      <c r="I93" s="74"/>
    </row>
    <row r="94" spans="1:9" ht="15" customHeight="1">
      <c r="A94" s="536"/>
      <c r="B94" s="546"/>
      <c r="C94" s="546"/>
      <c r="D94" s="546"/>
      <c r="E94" s="98" t="s">
        <v>210</v>
      </c>
      <c r="F94" s="102" t="str">
        <f>IF(F92="","",(F92*F93))</f>
        <v/>
      </c>
      <c r="G94" s="102" t="str">
        <f>IF(G92="","",(G92*G93))</f>
        <v/>
      </c>
      <c r="H94" s="103" t="str">
        <f t="shared" si="1"/>
        <v/>
      </c>
      <c r="I94" s="74" t="s">
        <v>189</v>
      </c>
    </row>
    <row r="95" spans="1:9" ht="15" customHeight="1">
      <c r="A95" s="536"/>
      <c r="B95" s="545" t="s">
        <v>203</v>
      </c>
      <c r="C95" s="545"/>
      <c r="D95" s="545"/>
      <c r="E95" s="95" t="s">
        <v>204</v>
      </c>
      <c r="F95" s="96"/>
      <c r="G95" s="96"/>
      <c r="H95" s="97" t="str">
        <f t="shared" si="1"/>
        <v/>
      </c>
      <c r="I95" s="74"/>
    </row>
    <row r="96" spans="1:9" ht="15" customHeight="1">
      <c r="A96" s="536"/>
      <c r="B96" s="545"/>
      <c r="C96" s="545"/>
      <c r="D96" s="545"/>
      <c r="E96" s="98" t="s">
        <v>206</v>
      </c>
      <c r="F96" s="99"/>
      <c r="G96" s="99"/>
      <c r="H96" s="100" t="str">
        <f t="shared" si="1"/>
        <v/>
      </c>
      <c r="I96" s="74"/>
    </row>
    <row r="97" spans="1:9" ht="15" customHeight="1">
      <c r="A97" s="536"/>
      <c r="B97" s="546" t="s">
        <v>208</v>
      </c>
      <c r="C97" s="546"/>
      <c r="D97" s="546"/>
      <c r="E97" s="98" t="s">
        <v>209</v>
      </c>
      <c r="F97" s="99"/>
      <c r="G97" s="99"/>
      <c r="H97" s="101" t="str">
        <f t="shared" si="1"/>
        <v/>
      </c>
      <c r="I97" s="74"/>
    </row>
    <row r="98" spans="1:9" ht="15" customHeight="1">
      <c r="A98" s="536"/>
      <c r="B98" s="546"/>
      <c r="C98" s="546"/>
      <c r="D98" s="546"/>
      <c r="E98" s="98" t="s">
        <v>210</v>
      </c>
      <c r="F98" s="102" t="str">
        <f>IF(F96="","",(F96*F97))</f>
        <v/>
      </c>
      <c r="G98" s="102" t="str">
        <f>IF(G96="","",(G96*G97))</f>
        <v/>
      </c>
      <c r="H98" s="103" t="str">
        <f t="shared" si="1"/>
        <v/>
      </c>
      <c r="I98" s="74" t="s">
        <v>189</v>
      </c>
    </row>
    <row r="99" spans="1:9" ht="15" customHeight="1">
      <c r="A99" s="536"/>
      <c r="B99" s="545" t="s">
        <v>203</v>
      </c>
      <c r="C99" s="545"/>
      <c r="D99" s="545"/>
      <c r="E99" s="95" t="s">
        <v>204</v>
      </c>
      <c r="F99" s="96"/>
      <c r="G99" s="96"/>
      <c r="H99" s="97" t="str">
        <f t="shared" si="1"/>
        <v/>
      </c>
      <c r="I99" s="74"/>
    </row>
    <row r="100" spans="1:9" ht="15" customHeight="1">
      <c r="A100" s="536"/>
      <c r="B100" s="545"/>
      <c r="C100" s="545"/>
      <c r="D100" s="545"/>
      <c r="E100" s="98" t="s">
        <v>206</v>
      </c>
      <c r="F100" s="99"/>
      <c r="G100" s="99"/>
      <c r="H100" s="100" t="str">
        <f t="shared" si="1"/>
        <v/>
      </c>
      <c r="I100" s="74"/>
    </row>
    <row r="101" spans="1:9" ht="15" customHeight="1">
      <c r="A101" s="536"/>
      <c r="B101" s="546" t="s">
        <v>208</v>
      </c>
      <c r="C101" s="546"/>
      <c r="D101" s="546"/>
      <c r="E101" s="98" t="s">
        <v>209</v>
      </c>
      <c r="F101" s="99"/>
      <c r="G101" s="99"/>
      <c r="H101" s="101" t="str">
        <f t="shared" si="1"/>
        <v/>
      </c>
      <c r="I101" s="74"/>
    </row>
    <row r="102" spans="1:9" ht="15" customHeight="1">
      <c r="A102" s="536"/>
      <c r="B102" s="546"/>
      <c r="C102" s="546"/>
      <c r="D102" s="546"/>
      <c r="E102" s="107" t="s">
        <v>210</v>
      </c>
      <c r="F102" s="108" t="str">
        <f>IF(F100="","",(F100*F101))</f>
        <v/>
      </c>
      <c r="G102" s="108" t="str">
        <f>IF(G100="","",(G100*G101))</f>
        <v/>
      </c>
      <c r="H102" s="103" t="str">
        <f t="shared" si="1"/>
        <v/>
      </c>
      <c r="I102" s="74" t="s">
        <v>189</v>
      </c>
    </row>
    <row r="103" spans="1:9" ht="15" customHeight="1">
      <c r="A103" s="536" t="s">
        <v>202</v>
      </c>
      <c r="B103" s="545" t="s">
        <v>203</v>
      </c>
      <c r="C103" s="545"/>
      <c r="D103" s="545"/>
      <c r="E103" s="95" t="s">
        <v>204</v>
      </c>
      <c r="F103" s="96"/>
      <c r="G103" s="96"/>
      <c r="H103" s="97" t="str">
        <f t="shared" si="1"/>
        <v/>
      </c>
      <c r="I103" s="74"/>
    </row>
    <row r="104" spans="1:9" ht="15" customHeight="1">
      <c r="A104" s="536"/>
      <c r="B104" s="545"/>
      <c r="C104" s="545"/>
      <c r="D104" s="545"/>
      <c r="E104" s="98" t="s">
        <v>206</v>
      </c>
      <c r="F104" s="99"/>
      <c r="G104" s="99"/>
      <c r="H104" s="100" t="str">
        <f t="shared" si="1"/>
        <v/>
      </c>
      <c r="I104" s="74"/>
    </row>
    <row r="105" spans="1:9" ht="15" customHeight="1">
      <c r="A105" s="536"/>
      <c r="B105" s="546" t="s">
        <v>208</v>
      </c>
      <c r="C105" s="546"/>
      <c r="D105" s="546"/>
      <c r="E105" s="98" t="s">
        <v>209</v>
      </c>
      <c r="F105" s="99"/>
      <c r="G105" s="99"/>
      <c r="H105" s="100" t="str">
        <f t="shared" si="1"/>
        <v/>
      </c>
      <c r="I105" s="74"/>
    </row>
    <row r="106" spans="1:9" ht="15" customHeight="1">
      <c r="A106" s="536"/>
      <c r="B106" s="546"/>
      <c r="C106" s="546"/>
      <c r="D106" s="546"/>
      <c r="E106" s="98" t="s">
        <v>210</v>
      </c>
      <c r="F106" s="102" t="str">
        <f>IF(F104="","",(F104*F105))</f>
        <v/>
      </c>
      <c r="G106" s="102" t="str">
        <f>IF(G104="","",(G104*G105))</f>
        <v/>
      </c>
      <c r="H106" s="103" t="str">
        <f t="shared" si="1"/>
        <v/>
      </c>
      <c r="I106" s="74" t="s">
        <v>189</v>
      </c>
    </row>
    <row r="107" spans="1:9" ht="15" customHeight="1">
      <c r="A107" s="536"/>
      <c r="B107" s="545" t="s">
        <v>203</v>
      </c>
      <c r="C107" s="545"/>
      <c r="D107" s="545"/>
      <c r="E107" s="95" t="s">
        <v>204</v>
      </c>
      <c r="F107" s="96"/>
      <c r="G107" s="96"/>
      <c r="H107" s="97" t="str">
        <f t="shared" si="1"/>
        <v/>
      </c>
      <c r="I107" s="74"/>
    </row>
    <row r="108" spans="1:9" ht="15" customHeight="1">
      <c r="A108" s="536"/>
      <c r="B108" s="545"/>
      <c r="C108" s="545"/>
      <c r="D108" s="545"/>
      <c r="E108" s="98" t="s">
        <v>206</v>
      </c>
      <c r="F108" s="99"/>
      <c r="G108" s="99"/>
      <c r="H108" s="100" t="str">
        <f t="shared" si="1"/>
        <v/>
      </c>
      <c r="I108" s="74"/>
    </row>
    <row r="109" spans="1:9" ht="15" customHeight="1">
      <c r="A109" s="536"/>
      <c r="B109" s="546" t="s">
        <v>208</v>
      </c>
      <c r="C109" s="546"/>
      <c r="D109" s="546"/>
      <c r="E109" s="98" t="s">
        <v>209</v>
      </c>
      <c r="F109" s="99"/>
      <c r="G109" s="99"/>
      <c r="H109" s="100" t="str">
        <f t="shared" si="1"/>
        <v/>
      </c>
      <c r="I109" s="74"/>
    </row>
    <row r="110" spans="1:9" ht="15" customHeight="1">
      <c r="A110" s="536"/>
      <c r="B110" s="546"/>
      <c r="C110" s="546"/>
      <c r="D110" s="546"/>
      <c r="E110" s="98" t="s">
        <v>210</v>
      </c>
      <c r="F110" s="102" t="str">
        <f>IF(F108="","",(F108*F109))</f>
        <v/>
      </c>
      <c r="G110" s="102" t="str">
        <f>IF(G108="","",(G108*G109))</f>
        <v/>
      </c>
      <c r="H110" s="103" t="str">
        <f t="shared" si="1"/>
        <v/>
      </c>
      <c r="I110" s="74" t="s">
        <v>189</v>
      </c>
    </row>
    <row r="111" spans="1:9" ht="15" customHeight="1">
      <c r="A111" s="536"/>
      <c r="B111" s="545" t="s">
        <v>203</v>
      </c>
      <c r="C111" s="545"/>
      <c r="D111" s="545"/>
      <c r="E111" s="95" t="s">
        <v>204</v>
      </c>
      <c r="F111" s="96"/>
      <c r="G111" s="96"/>
      <c r="H111" s="97" t="str">
        <f t="shared" si="1"/>
        <v/>
      </c>
      <c r="I111" s="74"/>
    </row>
    <row r="112" spans="1:9" ht="15" customHeight="1">
      <c r="A112" s="536"/>
      <c r="B112" s="545"/>
      <c r="C112" s="545"/>
      <c r="D112" s="545"/>
      <c r="E112" s="98" t="s">
        <v>206</v>
      </c>
      <c r="F112" s="99"/>
      <c r="G112" s="99"/>
      <c r="H112" s="100" t="str">
        <f t="shared" si="1"/>
        <v/>
      </c>
      <c r="I112" s="74"/>
    </row>
    <row r="113" spans="1:9" ht="15" customHeight="1">
      <c r="A113" s="536"/>
      <c r="B113" s="546" t="s">
        <v>208</v>
      </c>
      <c r="C113" s="546"/>
      <c r="D113" s="546"/>
      <c r="E113" s="98" t="s">
        <v>209</v>
      </c>
      <c r="F113" s="99"/>
      <c r="G113" s="99"/>
      <c r="H113" s="100" t="str">
        <f t="shared" si="1"/>
        <v/>
      </c>
      <c r="I113" s="74"/>
    </row>
    <row r="114" spans="1:9" ht="15" customHeight="1">
      <c r="A114" s="536"/>
      <c r="B114" s="546"/>
      <c r="C114" s="546"/>
      <c r="D114" s="546"/>
      <c r="E114" s="98" t="s">
        <v>210</v>
      </c>
      <c r="F114" s="102" t="str">
        <f>IF(F112="","",(F112*F113))</f>
        <v/>
      </c>
      <c r="G114" s="102" t="str">
        <f>IF(G112="","",(G112*G113))</f>
        <v/>
      </c>
      <c r="H114" s="103" t="str">
        <f t="shared" si="1"/>
        <v/>
      </c>
      <c r="I114" s="74" t="s">
        <v>189</v>
      </c>
    </row>
    <row r="115" spans="1:9" ht="15" customHeight="1">
      <c r="A115" s="536"/>
      <c r="B115" s="545" t="s">
        <v>203</v>
      </c>
      <c r="C115" s="545"/>
      <c r="D115" s="545"/>
      <c r="E115" s="95" t="s">
        <v>204</v>
      </c>
      <c r="F115" s="96"/>
      <c r="G115" s="96"/>
      <c r="H115" s="97" t="str">
        <f t="shared" si="1"/>
        <v/>
      </c>
      <c r="I115" s="74"/>
    </row>
    <row r="116" spans="1:9" ht="15" customHeight="1">
      <c r="A116" s="536"/>
      <c r="B116" s="545"/>
      <c r="C116" s="545"/>
      <c r="D116" s="545"/>
      <c r="E116" s="98" t="s">
        <v>206</v>
      </c>
      <c r="F116" s="99"/>
      <c r="G116" s="99"/>
      <c r="H116" s="100" t="str">
        <f t="shared" si="1"/>
        <v/>
      </c>
      <c r="I116" s="74"/>
    </row>
    <row r="117" spans="1:9" ht="15" customHeight="1">
      <c r="A117" s="536"/>
      <c r="B117" s="546" t="s">
        <v>208</v>
      </c>
      <c r="C117" s="546"/>
      <c r="D117" s="546"/>
      <c r="E117" s="98" t="s">
        <v>209</v>
      </c>
      <c r="F117" s="99"/>
      <c r="G117" s="99"/>
      <c r="H117" s="100" t="str">
        <f t="shared" si="1"/>
        <v/>
      </c>
      <c r="I117" s="74"/>
    </row>
    <row r="118" spans="1:9" ht="15" customHeight="1">
      <c r="A118" s="536"/>
      <c r="B118" s="546"/>
      <c r="C118" s="546"/>
      <c r="D118" s="546"/>
      <c r="E118" s="98" t="s">
        <v>210</v>
      </c>
      <c r="F118" s="102" t="str">
        <f>IF(F116="","",(F116*F117))</f>
        <v/>
      </c>
      <c r="G118" s="102" t="str">
        <f>IF(G116="","",(G116*G117))</f>
        <v/>
      </c>
      <c r="H118" s="103" t="str">
        <f t="shared" si="1"/>
        <v/>
      </c>
      <c r="I118" s="74" t="s">
        <v>189</v>
      </c>
    </row>
    <row r="119" spans="1:9" ht="15" customHeight="1">
      <c r="A119" s="536"/>
      <c r="B119" s="545" t="s">
        <v>203</v>
      </c>
      <c r="C119" s="545"/>
      <c r="D119" s="545"/>
      <c r="E119" s="95" t="s">
        <v>204</v>
      </c>
      <c r="F119" s="96"/>
      <c r="G119" s="96"/>
      <c r="H119" s="97" t="str">
        <f t="shared" si="1"/>
        <v/>
      </c>
      <c r="I119" s="74"/>
    </row>
    <row r="120" spans="1:9" ht="15" customHeight="1">
      <c r="A120" s="536"/>
      <c r="B120" s="545"/>
      <c r="C120" s="545"/>
      <c r="D120" s="545"/>
      <c r="E120" s="98" t="s">
        <v>206</v>
      </c>
      <c r="F120" s="99"/>
      <c r="G120" s="99"/>
      <c r="H120" s="100" t="str">
        <f t="shared" si="1"/>
        <v/>
      </c>
      <c r="I120" s="74"/>
    </row>
    <row r="121" spans="1:9" ht="15" customHeight="1">
      <c r="A121" s="536"/>
      <c r="B121" s="546" t="s">
        <v>208</v>
      </c>
      <c r="C121" s="546"/>
      <c r="D121" s="546"/>
      <c r="E121" s="98" t="s">
        <v>209</v>
      </c>
      <c r="F121" s="99"/>
      <c r="G121" s="99"/>
      <c r="H121" s="100" t="str">
        <f t="shared" si="1"/>
        <v/>
      </c>
      <c r="I121" s="74"/>
    </row>
    <row r="122" spans="1:9" ht="15" customHeight="1">
      <c r="A122" s="536"/>
      <c r="B122" s="546"/>
      <c r="C122" s="546"/>
      <c r="D122" s="546"/>
      <c r="E122" s="98" t="s">
        <v>210</v>
      </c>
      <c r="F122" s="102" t="str">
        <f>IF(F120="","",(F120*F121))</f>
        <v/>
      </c>
      <c r="G122" s="102" t="str">
        <f>IF(G120="","",(G120*G121))</f>
        <v/>
      </c>
      <c r="H122" s="103" t="str">
        <f t="shared" si="1"/>
        <v/>
      </c>
      <c r="I122" s="74" t="s">
        <v>189</v>
      </c>
    </row>
    <row r="123" spans="1:9" ht="15" customHeight="1">
      <c r="A123" s="536"/>
      <c r="B123" s="545" t="s">
        <v>203</v>
      </c>
      <c r="C123" s="545"/>
      <c r="D123" s="545"/>
      <c r="E123" s="95" t="s">
        <v>204</v>
      </c>
      <c r="F123" s="96"/>
      <c r="G123" s="96"/>
      <c r="H123" s="97" t="str">
        <f t="shared" si="1"/>
        <v/>
      </c>
      <c r="I123" s="74"/>
    </row>
    <row r="124" spans="1:9" ht="15" customHeight="1">
      <c r="A124" s="536"/>
      <c r="B124" s="545"/>
      <c r="C124" s="545"/>
      <c r="D124" s="545"/>
      <c r="E124" s="98" t="s">
        <v>206</v>
      </c>
      <c r="F124" s="99"/>
      <c r="G124" s="99"/>
      <c r="H124" s="100" t="str">
        <f t="shared" si="1"/>
        <v/>
      </c>
      <c r="I124" s="74"/>
    </row>
    <row r="125" spans="1:9" ht="15" customHeight="1">
      <c r="A125" s="536"/>
      <c r="B125" s="546" t="s">
        <v>208</v>
      </c>
      <c r="C125" s="546"/>
      <c r="D125" s="546"/>
      <c r="E125" s="98" t="s">
        <v>209</v>
      </c>
      <c r="F125" s="99"/>
      <c r="G125" s="99"/>
      <c r="H125" s="100" t="str">
        <f t="shared" si="1"/>
        <v/>
      </c>
      <c r="I125" s="74"/>
    </row>
    <row r="126" spans="1:9" ht="15" customHeight="1">
      <c r="A126" s="536"/>
      <c r="B126" s="546"/>
      <c r="C126" s="546"/>
      <c r="D126" s="546"/>
      <c r="E126" s="98" t="s">
        <v>210</v>
      </c>
      <c r="F126" s="102" t="str">
        <f>IF(F124="","",(F124*F125))</f>
        <v/>
      </c>
      <c r="G126" s="102" t="str">
        <f>IF(G124="","",(G124*G125))</f>
        <v/>
      </c>
      <c r="H126" s="103" t="str">
        <f t="shared" si="1"/>
        <v/>
      </c>
      <c r="I126" s="74" t="s">
        <v>189</v>
      </c>
    </row>
    <row r="127" spans="1:9" ht="15" customHeight="1">
      <c r="A127" s="536"/>
      <c r="B127" s="545" t="s">
        <v>203</v>
      </c>
      <c r="C127" s="545"/>
      <c r="D127" s="545"/>
      <c r="E127" s="95" t="s">
        <v>204</v>
      </c>
      <c r="F127" s="96"/>
      <c r="G127" s="96"/>
      <c r="H127" s="97" t="str">
        <f t="shared" si="1"/>
        <v/>
      </c>
      <c r="I127" s="74"/>
    </row>
    <row r="128" spans="1:9" ht="15" customHeight="1">
      <c r="A128" s="536"/>
      <c r="B128" s="545"/>
      <c r="C128" s="545"/>
      <c r="D128" s="545"/>
      <c r="E128" s="98" t="s">
        <v>206</v>
      </c>
      <c r="F128" s="99"/>
      <c r="G128" s="99"/>
      <c r="H128" s="100" t="str">
        <f t="shared" si="1"/>
        <v/>
      </c>
      <c r="I128" s="74"/>
    </row>
    <row r="129" spans="1:9" ht="15" customHeight="1">
      <c r="A129" s="536"/>
      <c r="B129" s="546" t="s">
        <v>208</v>
      </c>
      <c r="C129" s="546"/>
      <c r="D129" s="546"/>
      <c r="E129" s="98" t="s">
        <v>209</v>
      </c>
      <c r="F129" s="99"/>
      <c r="G129" s="99"/>
      <c r="H129" s="100" t="str">
        <f t="shared" si="1"/>
        <v/>
      </c>
      <c r="I129" s="74"/>
    </row>
    <row r="130" spans="1:9" ht="15" customHeight="1">
      <c r="A130" s="536"/>
      <c r="B130" s="546"/>
      <c r="C130" s="546"/>
      <c r="D130" s="546"/>
      <c r="E130" s="98" t="s">
        <v>210</v>
      </c>
      <c r="F130" s="102" t="str">
        <f>IF(F128="","",(F128*F129))</f>
        <v/>
      </c>
      <c r="G130" s="102" t="str">
        <f>IF(G128="","",(G128*G129))</f>
        <v/>
      </c>
      <c r="H130" s="103" t="str">
        <f t="shared" si="1"/>
        <v/>
      </c>
      <c r="I130" s="74" t="s">
        <v>189</v>
      </c>
    </row>
    <row r="131" spans="1:9" ht="15" customHeight="1">
      <c r="A131" s="536"/>
      <c r="B131" s="545" t="s">
        <v>203</v>
      </c>
      <c r="C131" s="545"/>
      <c r="D131" s="545"/>
      <c r="E131" s="95" t="s">
        <v>204</v>
      </c>
      <c r="F131" s="96"/>
      <c r="G131" s="96"/>
      <c r="H131" s="97" t="str">
        <f t="shared" si="1"/>
        <v/>
      </c>
      <c r="I131" s="74"/>
    </row>
    <row r="132" spans="1:9" ht="15" customHeight="1">
      <c r="A132" s="536"/>
      <c r="B132" s="545"/>
      <c r="C132" s="545"/>
      <c r="D132" s="545"/>
      <c r="E132" s="98" t="s">
        <v>206</v>
      </c>
      <c r="F132" s="99"/>
      <c r="G132" s="99"/>
      <c r="H132" s="100" t="str">
        <f t="shared" si="1"/>
        <v/>
      </c>
      <c r="I132" s="74"/>
    </row>
    <row r="133" spans="1:9" ht="15" customHeight="1">
      <c r="A133" s="536"/>
      <c r="B133" s="546" t="s">
        <v>208</v>
      </c>
      <c r="C133" s="546"/>
      <c r="D133" s="546"/>
      <c r="E133" s="98" t="s">
        <v>209</v>
      </c>
      <c r="F133" s="99"/>
      <c r="G133" s="99"/>
      <c r="H133" s="100" t="str">
        <f t="shared" si="1"/>
        <v/>
      </c>
      <c r="I133" s="74"/>
    </row>
    <row r="134" spans="1:9" ht="15" customHeight="1">
      <c r="A134" s="536"/>
      <c r="B134" s="546"/>
      <c r="C134" s="546"/>
      <c r="D134" s="546"/>
      <c r="E134" s="98" t="s">
        <v>210</v>
      </c>
      <c r="F134" s="102" t="str">
        <f>IF(F132="","",(F132*F133))</f>
        <v/>
      </c>
      <c r="G134" s="102" t="str">
        <f>IF(G132="","",(G132*G133))</f>
        <v/>
      </c>
      <c r="H134" s="103" t="str">
        <f t="shared" si="1"/>
        <v/>
      </c>
      <c r="I134" s="74" t="s">
        <v>189</v>
      </c>
    </row>
    <row r="135" spans="1:9" ht="15" customHeight="1">
      <c r="A135" s="536"/>
      <c r="B135" s="545" t="s">
        <v>203</v>
      </c>
      <c r="C135" s="545"/>
      <c r="D135" s="545"/>
      <c r="E135" s="95" t="s">
        <v>204</v>
      </c>
      <c r="F135" s="96"/>
      <c r="G135" s="96"/>
      <c r="H135" s="97" t="str">
        <f t="shared" ref="H135:H198" si="2">IF(G135="","",G135/F135)</f>
        <v/>
      </c>
      <c r="I135" s="74"/>
    </row>
    <row r="136" spans="1:9" ht="15" customHeight="1">
      <c r="A136" s="536"/>
      <c r="B136" s="545"/>
      <c r="C136" s="545"/>
      <c r="D136" s="545"/>
      <c r="E136" s="98" t="s">
        <v>206</v>
      </c>
      <c r="F136" s="99"/>
      <c r="G136" s="99"/>
      <c r="H136" s="100" t="str">
        <f t="shared" si="2"/>
        <v/>
      </c>
      <c r="I136" s="74"/>
    </row>
    <row r="137" spans="1:9" ht="15" customHeight="1">
      <c r="A137" s="536"/>
      <c r="B137" s="546" t="s">
        <v>208</v>
      </c>
      <c r="C137" s="546"/>
      <c r="D137" s="546"/>
      <c r="E137" s="98" t="s">
        <v>209</v>
      </c>
      <c r="F137" s="99"/>
      <c r="G137" s="99"/>
      <c r="H137" s="100" t="str">
        <f t="shared" si="2"/>
        <v/>
      </c>
      <c r="I137" s="74"/>
    </row>
    <row r="138" spans="1:9" ht="15" customHeight="1">
      <c r="A138" s="536"/>
      <c r="B138" s="546"/>
      <c r="C138" s="546"/>
      <c r="D138" s="546"/>
      <c r="E138" s="98" t="s">
        <v>210</v>
      </c>
      <c r="F138" s="102" t="str">
        <f>IF(F136="","",(F136*F137))</f>
        <v/>
      </c>
      <c r="G138" s="102" t="str">
        <f>IF(G136="","",(G136*G137))</f>
        <v/>
      </c>
      <c r="H138" s="103" t="str">
        <f t="shared" si="2"/>
        <v/>
      </c>
      <c r="I138" s="74" t="s">
        <v>189</v>
      </c>
    </row>
    <row r="139" spans="1:9" ht="15" customHeight="1">
      <c r="A139" s="536"/>
      <c r="B139" s="545" t="s">
        <v>203</v>
      </c>
      <c r="C139" s="545"/>
      <c r="D139" s="545"/>
      <c r="E139" s="95" t="s">
        <v>204</v>
      </c>
      <c r="F139" s="96"/>
      <c r="G139" s="96"/>
      <c r="H139" s="97" t="str">
        <f t="shared" si="2"/>
        <v/>
      </c>
      <c r="I139" s="74"/>
    </row>
    <row r="140" spans="1:9" ht="15" customHeight="1">
      <c r="A140" s="536"/>
      <c r="B140" s="545"/>
      <c r="C140" s="545"/>
      <c r="D140" s="545"/>
      <c r="E140" s="98" t="s">
        <v>206</v>
      </c>
      <c r="F140" s="99"/>
      <c r="G140" s="99"/>
      <c r="H140" s="100" t="str">
        <f t="shared" si="2"/>
        <v/>
      </c>
      <c r="I140" s="74"/>
    </row>
    <row r="141" spans="1:9" ht="15" customHeight="1">
      <c r="A141" s="536"/>
      <c r="B141" s="546" t="s">
        <v>208</v>
      </c>
      <c r="C141" s="546"/>
      <c r="D141" s="546"/>
      <c r="E141" s="98" t="s">
        <v>209</v>
      </c>
      <c r="F141" s="99"/>
      <c r="G141" s="99"/>
      <c r="H141" s="100" t="str">
        <f t="shared" si="2"/>
        <v/>
      </c>
      <c r="I141" s="74"/>
    </row>
    <row r="142" spans="1:9" ht="15" customHeight="1">
      <c r="A142" s="536"/>
      <c r="B142" s="546"/>
      <c r="C142" s="546"/>
      <c r="D142" s="546"/>
      <c r="E142" s="98" t="s">
        <v>210</v>
      </c>
      <c r="F142" s="102" t="str">
        <f>IF(F140="","",(F140*F141))</f>
        <v/>
      </c>
      <c r="G142" s="102" t="str">
        <f>IF(G140="","",(G140*G141))</f>
        <v/>
      </c>
      <c r="H142" s="103" t="str">
        <f t="shared" si="2"/>
        <v/>
      </c>
      <c r="I142" s="74" t="s">
        <v>189</v>
      </c>
    </row>
    <row r="143" spans="1:9" ht="15" customHeight="1">
      <c r="A143" s="536"/>
      <c r="B143" s="545" t="s">
        <v>203</v>
      </c>
      <c r="C143" s="545"/>
      <c r="D143" s="545"/>
      <c r="E143" s="95" t="s">
        <v>204</v>
      </c>
      <c r="F143" s="96"/>
      <c r="G143" s="96"/>
      <c r="H143" s="97" t="str">
        <f t="shared" si="2"/>
        <v/>
      </c>
      <c r="I143" s="74"/>
    </row>
    <row r="144" spans="1:9" ht="15" customHeight="1">
      <c r="A144" s="536"/>
      <c r="B144" s="545"/>
      <c r="C144" s="545"/>
      <c r="D144" s="545"/>
      <c r="E144" s="98" t="s">
        <v>206</v>
      </c>
      <c r="F144" s="99"/>
      <c r="G144" s="99"/>
      <c r="H144" s="100" t="str">
        <f t="shared" si="2"/>
        <v/>
      </c>
      <c r="I144" s="74"/>
    </row>
    <row r="145" spans="1:9" ht="15" customHeight="1">
      <c r="A145" s="536"/>
      <c r="B145" s="546" t="s">
        <v>208</v>
      </c>
      <c r="C145" s="546"/>
      <c r="D145" s="546"/>
      <c r="E145" s="98" t="s">
        <v>209</v>
      </c>
      <c r="F145" s="99"/>
      <c r="G145" s="99"/>
      <c r="H145" s="100" t="str">
        <f t="shared" si="2"/>
        <v/>
      </c>
      <c r="I145" s="74"/>
    </row>
    <row r="146" spans="1:9" ht="15" customHeight="1">
      <c r="A146" s="536"/>
      <c r="B146" s="546"/>
      <c r="C146" s="546"/>
      <c r="D146" s="546"/>
      <c r="E146" s="98" t="s">
        <v>210</v>
      </c>
      <c r="F146" s="102" t="str">
        <f>IF(F144="","",(F144*F145))</f>
        <v/>
      </c>
      <c r="G146" s="102" t="str">
        <f>IF(G144="","",(G144*G145))</f>
        <v/>
      </c>
      <c r="H146" s="103" t="str">
        <f t="shared" si="2"/>
        <v/>
      </c>
      <c r="I146" s="74" t="s">
        <v>189</v>
      </c>
    </row>
    <row r="147" spans="1:9" ht="15" customHeight="1">
      <c r="A147" s="536"/>
      <c r="B147" s="545" t="s">
        <v>203</v>
      </c>
      <c r="C147" s="545"/>
      <c r="D147" s="545"/>
      <c r="E147" s="95" t="s">
        <v>204</v>
      </c>
      <c r="F147" s="96"/>
      <c r="G147" s="96"/>
      <c r="H147" s="97" t="str">
        <f t="shared" si="2"/>
        <v/>
      </c>
      <c r="I147" s="74"/>
    </row>
    <row r="148" spans="1:9" ht="15" customHeight="1">
      <c r="A148" s="536"/>
      <c r="B148" s="545"/>
      <c r="C148" s="545"/>
      <c r="D148" s="545"/>
      <c r="E148" s="98" t="s">
        <v>206</v>
      </c>
      <c r="F148" s="99"/>
      <c r="G148" s="99"/>
      <c r="H148" s="100" t="str">
        <f t="shared" si="2"/>
        <v/>
      </c>
      <c r="I148" s="74"/>
    </row>
    <row r="149" spans="1:9" ht="15" customHeight="1">
      <c r="A149" s="536"/>
      <c r="B149" s="546" t="s">
        <v>208</v>
      </c>
      <c r="C149" s="546"/>
      <c r="D149" s="546"/>
      <c r="E149" s="98" t="s">
        <v>209</v>
      </c>
      <c r="F149" s="99"/>
      <c r="G149" s="99"/>
      <c r="H149" s="100" t="str">
        <f t="shared" si="2"/>
        <v/>
      </c>
      <c r="I149" s="74"/>
    </row>
    <row r="150" spans="1:9" ht="15" customHeight="1">
      <c r="A150" s="536"/>
      <c r="B150" s="546"/>
      <c r="C150" s="546"/>
      <c r="D150" s="546"/>
      <c r="E150" s="107" t="s">
        <v>210</v>
      </c>
      <c r="F150" s="108" t="str">
        <f>IF(F148="","",(F148*F149))</f>
        <v/>
      </c>
      <c r="G150" s="108" t="str">
        <f>IF(G148="","",(G148*G149))</f>
        <v/>
      </c>
      <c r="H150" s="103" t="str">
        <f t="shared" si="2"/>
        <v/>
      </c>
      <c r="I150" s="74" t="s">
        <v>189</v>
      </c>
    </row>
    <row r="151" spans="1:9" ht="15" customHeight="1">
      <c r="A151" s="536" t="s">
        <v>202</v>
      </c>
      <c r="B151" s="545" t="s">
        <v>203</v>
      </c>
      <c r="C151" s="545"/>
      <c r="D151" s="545"/>
      <c r="E151" s="95" t="s">
        <v>204</v>
      </c>
      <c r="F151" s="96"/>
      <c r="G151" s="96"/>
      <c r="H151" s="97" t="str">
        <f t="shared" si="2"/>
        <v/>
      </c>
      <c r="I151" s="74"/>
    </row>
    <row r="152" spans="1:9" ht="15" customHeight="1">
      <c r="A152" s="536"/>
      <c r="B152" s="545"/>
      <c r="C152" s="545"/>
      <c r="D152" s="545"/>
      <c r="E152" s="98" t="s">
        <v>206</v>
      </c>
      <c r="F152" s="99"/>
      <c r="G152" s="99"/>
      <c r="H152" s="100" t="str">
        <f t="shared" si="2"/>
        <v/>
      </c>
      <c r="I152" s="74"/>
    </row>
    <row r="153" spans="1:9" ht="15" customHeight="1">
      <c r="A153" s="536"/>
      <c r="B153" s="546" t="s">
        <v>208</v>
      </c>
      <c r="C153" s="546"/>
      <c r="D153" s="546"/>
      <c r="E153" s="98" t="s">
        <v>209</v>
      </c>
      <c r="F153" s="99"/>
      <c r="G153" s="99"/>
      <c r="H153" s="100" t="str">
        <f t="shared" si="2"/>
        <v/>
      </c>
      <c r="I153" s="74"/>
    </row>
    <row r="154" spans="1:9" ht="15" customHeight="1">
      <c r="A154" s="536"/>
      <c r="B154" s="546"/>
      <c r="C154" s="546"/>
      <c r="D154" s="546"/>
      <c r="E154" s="98" t="s">
        <v>210</v>
      </c>
      <c r="F154" s="102" t="str">
        <f>IF(F152="","",(F152*F153))</f>
        <v/>
      </c>
      <c r="G154" s="102" t="str">
        <f>IF(G152="","",(G152*G153))</f>
        <v/>
      </c>
      <c r="H154" s="103" t="str">
        <f t="shared" si="2"/>
        <v/>
      </c>
      <c r="I154" s="74" t="s">
        <v>189</v>
      </c>
    </row>
    <row r="155" spans="1:9" ht="15" customHeight="1">
      <c r="A155" s="536"/>
      <c r="B155" s="545" t="s">
        <v>203</v>
      </c>
      <c r="C155" s="545"/>
      <c r="D155" s="545"/>
      <c r="E155" s="95" t="s">
        <v>204</v>
      </c>
      <c r="F155" s="96"/>
      <c r="G155" s="96"/>
      <c r="H155" s="97" t="str">
        <f t="shared" si="2"/>
        <v/>
      </c>
      <c r="I155" s="74"/>
    </row>
    <row r="156" spans="1:9" ht="15" customHeight="1">
      <c r="A156" s="536"/>
      <c r="B156" s="545"/>
      <c r="C156" s="545"/>
      <c r="D156" s="545"/>
      <c r="E156" s="98" t="s">
        <v>206</v>
      </c>
      <c r="F156" s="99"/>
      <c r="G156" s="99"/>
      <c r="H156" s="100" t="str">
        <f t="shared" si="2"/>
        <v/>
      </c>
      <c r="I156" s="74"/>
    </row>
    <row r="157" spans="1:9" ht="15" customHeight="1">
      <c r="A157" s="536"/>
      <c r="B157" s="546" t="s">
        <v>208</v>
      </c>
      <c r="C157" s="546"/>
      <c r="D157" s="546"/>
      <c r="E157" s="98" t="s">
        <v>209</v>
      </c>
      <c r="F157" s="99"/>
      <c r="G157" s="99"/>
      <c r="H157" s="100" t="str">
        <f t="shared" si="2"/>
        <v/>
      </c>
      <c r="I157" s="74"/>
    </row>
    <row r="158" spans="1:9" ht="15" customHeight="1">
      <c r="A158" s="536"/>
      <c r="B158" s="546"/>
      <c r="C158" s="546"/>
      <c r="D158" s="546"/>
      <c r="E158" s="98" t="s">
        <v>210</v>
      </c>
      <c r="F158" s="102" t="str">
        <f>IF(F156="","",(F156*F157))</f>
        <v/>
      </c>
      <c r="G158" s="102" t="str">
        <f>IF(G156="","",(G156*G157))</f>
        <v/>
      </c>
      <c r="H158" s="103" t="str">
        <f t="shared" si="2"/>
        <v/>
      </c>
      <c r="I158" s="74" t="s">
        <v>189</v>
      </c>
    </row>
    <row r="159" spans="1:9" ht="15" customHeight="1">
      <c r="A159" s="536"/>
      <c r="B159" s="545" t="s">
        <v>203</v>
      </c>
      <c r="C159" s="545"/>
      <c r="D159" s="545"/>
      <c r="E159" s="95" t="s">
        <v>204</v>
      </c>
      <c r="F159" s="96"/>
      <c r="G159" s="96"/>
      <c r="H159" s="97" t="str">
        <f t="shared" si="2"/>
        <v/>
      </c>
      <c r="I159" s="74"/>
    </row>
    <row r="160" spans="1:9" ht="15" customHeight="1">
      <c r="A160" s="536"/>
      <c r="B160" s="545"/>
      <c r="C160" s="545"/>
      <c r="D160" s="545"/>
      <c r="E160" s="98" t="s">
        <v>206</v>
      </c>
      <c r="F160" s="99"/>
      <c r="G160" s="99"/>
      <c r="H160" s="100" t="str">
        <f t="shared" si="2"/>
        <v/>
      </c>
      <c r="I160" s="74"/>
    </row>
    <row r="161" spans="1:9" ht="15" customHeight="1">
      <c r="A161" s="536"/>
      <c r="B161" s="546" t="s">
        <v>208</v>
      </c>
      <c r="C161" s="546"/>
      <c r="D161" s="546"/>
      <c r="E161" s="98" t="s">
        <v>209</v>
      </c>
      <c r="F161" s="99"/>
      <c r="G161" s="99"/>
      <c r="H161" s="100" t="str">
        <f t="shared" si="2"/>
        <v/>
      </c>
      <c r="I161" s="74"/>
    </row>
    <row r="162" spans="1:9" ht="15" customHeight="1">
      <c r="A162" s="536"/>
      <c r="B162" s="546"/>
      <c r="C162" s="546"/>
      <c r="D162" s="546"/>
      <c r="E162" s="98" t="s">
        <v>210</v>
      </c>
      <c r="F162" s="102" t="str">
        <f>IF(F160="","",(F160*F161))</f>
        <v/>
      </c>
      <c r="G162" s="102" t="str">
        <f>IF(G160="","",(G160*G161))</f>
        <v/>
      </c>
      <c r="H162" s="103" t="str">
        <f t="shared" si="2"/>
        <v/>
      </c>
      <c r="I162" s="74" t="s">
        <v>189</v>
      </c>
    </row>
    <row r="163" spans="1:9" ht="15" customHeight="1">
      <c r="A163" s="536"/>
      <c r="B163" s="545" t="s">
        <v>203</v>
      </c>
      <c r="C163" s="545"/>
      <c r="D163" s="545"/>
      <c r="E163" s="95" t="s">
        <v>204</v>
      </c>
      <c r="F163" s="96"/>
      <c r="G163" s="96"/>
      <c r="H163" s="97" t="str">
        <f t="shared" si="2"/>
        <v/>
      </c>
      <c r="I163" s="74"/>
    </row>
    <row r="164" spans="1:9" ht="15" customHeight="1">
      <c r="A164" s="536"/>
      <c r="B164" s="545"/>
      <c r="C164" s="545"/>
      <c r="D164" s="545"/>
      <c r="E164" s="98" t="s">
        <v>206</v>
      </c>
      <c r="F164" s="99"/>
      <c r="G164" s="99"/>
      <c r="H164" s="100" t="str">
        <f t="shared" si="2"/>
        <v/>
      </c>
      <c r="I164" s="74"/>
    </row>
    <row r="165" spans="1:9" ht="15" customHeight="1">
      <c r="A165" s="536"/>
      <c r="B165" s="546" t="s">
        <v>208</v>
      </c>
      <c r="C165" s="546"/>
      <c r="D165" s="546"/>
      <c r="E165" s="98" t="s">
        <v>209</v>
      </c>
      <c r="F165" s="99"/>
      <c r="G165" s="99"/>
      <c r="H165" s="100" t="str">
        <f t="shared" si="2"/>
        <v/>
      </c>
      <c r="I165" s="74"/>
    </row>
    <row r="166" spans="1:9" ht="15" customHeight="1">
      <c r="A166" s="536"/>
      <c r="B166" s="546"/>
      <c r="C166" s="546"/>
      <c r="D166" s="546"/>
      <c r="E166" s="98" t="s">
        <v>210</v>
      </c>
      <c r="F166" s="102" t="str">
        <f>IF(F164="","",(F164*F165))</f>
        <v/>
      </c>
      <c r="G166" s="102" t="str">
        <f>IF(G164="","",(G164*G165))</f>
        <v/>
      </c>
      <c r="H166" s="103" t="str">
        <f t="shared" si="2"/>
        <v/>
      </c>
      <c r="I166" s="74" t="s">
        <v>189</v>
      </c>
    </row>
    <row r="167" spans="1:9" ht="15" customHeight="1">
      <c r="A167" s="536"/>
      <c r="B167" s="545" t="s">
        <v>203</v>
      </c>
      <c r="C167" s="545"/>
      <c r="D167" s="545"/>
      <c r="E167" s="95" t="s">
        <v>204</v>
      </c>
      <c r="F167" s="96"/>
      <c r="G167" s="96"/>
      <c r="H167" s="97" t="str">
        <f t="shared" si="2"/>
        <v/>
      </c>
      <c r="I167" s="74"/>
    </row>
    <row r="168" spans="1:9" ht="15" customHeight="1">
      <c r="A168" s="536"/>
      <c r="B168" s="545"/>
      <c r="C168" s="545"/>
      <c r="D168" s="545"/>
      <c r="E168" s="98" t="s">
        <v>206</v>
      </c>
      <c r="F168" s="99"/>
      <c r="G168" s="99"/>
      <c r="H168" s="100" t="str">
        <f t="shared" si="2"/>
        <v/>
      </c>
      <c r="I168" s="74"/>
    </row>
    <row r="169" spans="1:9" ht="15" customHeight="1">
      <c r="A169" s="536"/>
      <c r="B169" s="546" t="s">
        <v>208</v>
      </c>
      <c r="C169" s="546"/>
      <c r="D169" s="546"/>
      <c r="E169" s="98" t="s">
        <v>209</v>
      </c>
      <c r="F169" s="99"/>
      <c r="G169" s="99"/>
      <c r="H169" s="100" t="str">
        <f t="shared" si="2"/>
        <v/>
      </c>
      <c r="I169" s="74"/>
    </row>
    <row r="170" spans="1:9" ht="15" customHeight="1">
      <c r="A170" s="536"/>
      <c r="B170" s="546"/>
      <c r="C170" s="546"/>
      <c r="D170" s="546"/>
      <c r="E170" s="98" t="s">
        <v>210</v>
      </c>
      <c r="F170" s="102" t="str">
        <f>IF(F168="","",(F168*F169))</f>
        <v/>
      </c>
      <c r="G170" s="102" t="str">
        <f>IF(G168="","",(G168*G169))</f>
        <v/>
      </c>
      <c r="H170" s="103" t="str">
        <f t="shared" si="2"/>
        <v/>
      </c>
      <c r="I170" s="74" t="s">
        <v>189</v>
      </c>
    </row>
    <row r="171" spans="1:9" ht="15" customHeight="1">
      <c r="A171" s="536"/>
      <c r="B171" s="545" t="s">
        <v>203</v>
      </c>
      <c r="C171" s="545"/>
      <c r="D171" s="545"/>
      <c r="E171" s="95" t="s">
        <v>204</v>
      </c>
      <c r="F171" s="96"/>
      <c r="G171" s="96"/>
      <c r="H171" s="97" t="str">
        <f t="shared" si="2"/>
        <v/>
      </c>
      <c r="I171" s="74"/>
    </row>
    <row r="172" spans="1:9" ht="15" customHeight="1">
      <c r="A172" s="536"/>
      <c r="B172" s="545"/>
      <c r="C172" s="545"/>
      <c r="D172" s="545"/>
      <c r="E172" s="98" t="s">
        <v>206</v>
      </c>
      <c r="F172" s="99"/>
      <c r="G172" s="99"/>
      <c r="H172" s="100" t="str">
        <f t="shared" si="2"/>
        <v/>
      </c>
      <c r="I172" s="74"/>
    </row>
    <row r="173" spans="1:9" ht="15" customHeight="1">
      <c r="A173" s="536"/>
      <c r="B173" s="546" t="s">
        <v>208</v>
      </c>
      <c r="C173" s="546"/>
      <c r="D173" s="546"/>
      <c r="E173" s="98" t="s">
        <v>209</v>
      </c>
      <c r="F173" s="99"/>
      <c r="G173" s="99"/>
      <c r="H173" s="100" t="str">
        <f t="shared" si="2"/>
        <v/>
      </c>
      <c r="I173" s="74"/>
    </row>
    <row r="174" spans="1:9" ht="15" customHeight="1">
      <c r="A174" s="536"/>
      <c r="B174" s="546"/>
      <c r="C174" s="546"/>
      <c r="D174" s="546"/>
      <c r="E174" s="98" t="s">
        <v>210</v>
      </c>
      <c r="F174" s="102" t="str">
        <f>IF(F172="","",(F172*F173))</f>
        <v/>
      </c>
      <c r="G174" s="102" t="str">
        <f>IF(G172="","",(G172*G173))</f>
        <v/>
      </c>
      <c r="H174" s="103" t="str">
        <f t="shared" si="2"/>
        <v/>
      </c>
      <c r="I174" s="74" t="s">
        <v>189</v>
      </c>
    </row>
    <row r="175" spans="1:9" ht="15" customHeight="1">
      <c r="A175" s="536"/>
      <c r="B175" s="545" t="s">
        <v>203</v>
      </c>
      <c r="C175" s="545"/>
      <c r="D175" s="545"/>
      <c r="E175" s="95" t="s">
        <v>204</v>
      </c>
      <c r="F175" s="96"/>
      <c r="G175" s="96"/>
      <c r="H175" s="97" t="str">
        <f t="shared" si="2"/>
        <v/>
      </c>
      <c r="I175" s="74"/>
    </row>
    <row r="176" spans="1:9" ht="15" customHeight="1">
      <c r="A176" s="536"/>
      <c r="B176" s="545"/>
      <c r="C176" s="545"/>
      <c r="D176" s="545"/>
      <c r="E176" s="98" t="s">
        <v>206</v>
      </c>
      <c r="F176" s="99"/>
      <c r="G176" s="99"/>
      <c r="H176" s="100" t="str">
        <f t="shared" si="2"/>
        <v/>
      </c>
      <c r="I176" s="74"/>
    </row>
    <row r="177" spans="1:9" ht="15" customHeight="1">
      <c r="A177" s="536"/>
      <c r="B177" s="546" t="s">
        <v>208</v>
      </c>
      <c r="C177" s="546"/>
      <c r="D177" s="546"/>
      <c r="E177" s="98" t="s">
        <v>209</v>
      </c>
      <c r="F177" s="99"/>
      <c r="G177" s="99"/>
      <c r="H177" s="100" t="str">
        <f t="shared" si="2"/>
        <v/>
      </c>
      <c r="I177" s="74"/>
    </row>
    <row r="178" spans="1:9" ht="15" customHeight="1">
      <c r="A178" s="536"/>
      <c r="B178" s="546"/>
      <c r="C178" s="546"/>
      <c r="D178" s="546"/>
      <c r="E178" s="98" t="s">
        <v>210</v>
      </c>
      <c r="F178" s="102" t="str">
        <f>IF(F176="","",(F176*F177))</f>
        <v/>
      </c>
      <c r="G178" s="102" t="str">
        <f>IF(G176="","",(G176*G177))</f>
        <v/>
      </c>
      <c r="H178" s="103" t="str">
        <f t="shared" si="2"/>
        <v/>
      </c>
      <c r="I178" s="74" t="s">
        <v>189</v>
      </c>
    </row>
    <row r="179" spans="1:9" ht="15" customHeight="1">
      <c r="A179" s="536"/>
      <c r="B179" s="545" t="s">
        <v>203</v>
      </c>
      <c r="C179" s="545"/>
      <c r="D179" s="545"/>
      <c r="E179" s="95" t="s">
        <v>204</v>
      </c>
      <c r="F179" s="96"/>
      <c r="G179" s="96"/>
      <c r="H179" s="97" t="str">
        <f t="shared" si="2"/>
        <v/>
      </c>
      <c r="I179" s="74"/>
    </row>
    <row r="180" spans="1:9" ht="15" customHeight="1">
      <c r="A180" s="536"/>
      <c r="B180" s="545"/>
      <c r="C180" s="545"/>
      <c r="D180" s="545"/>
      <c r="E180" s="98" t="s">
        <v>206</v>
      </c>
      <c r="F180" s="99"/>
      <c r="G180" s="99"/>
      <c r="H180" s="100" t="str">
        <f t="shared" si="2"/>
        <v/>
      </c>
      <c r="I180" s="74"/>
    </row>
    <row r="181" spans="1:9" ht="15" customHeight="1">
      <c r="A181" s="536"/>
      <c r="B181" s="546" t="s">
        <v>208</v>
      </c>
      <c r="C181" s="546"/>
      <c r="D181" s="546"/>
      <c r="E181" s="98" t="s">
        <v>209</v>
      </c>
      <c r="F181" s="99"/>
      <c r="G181" s="99"/>
      <c r="H181" s="100" t="str">
        <f t="shared" si="2"/>
        <v/>
      </c>
      <c r="I181" s="74"/>
    </row>
    <row r="182" spans="1:9" ht="15" customHeight="1">
      <c r="A182" s="536"/>
      <c r="B182" s="546"/>
      <c r="C182" s="546"/>
      <c r="D182" s="546"/>
      <c r="E182" s="98" t="s">
        <v>210</v>
      </c>
      <c r="F182" s="102" t="str">
        <f>IF(F180="","",(F180*F181))</f>
        <v/>
      </c>
      <c r="G182" s="102" t="str">
        <f>IF(G180="","",(G180*G181))</f>
        <v/>
      </c>
      <c r="H182" s="103" t="str">
        <f t="shared" si="2"/>
        <v/>
      </c>
      <c r="I182" s="74" t="s">
        <v>189</v>
      </c>
    </row>
    <row r="183" spans="1:9" ht="15" customHeight="1">
      <c r="A183" s="536"/>
      <c r="B183" s="545" t="s">
        <v>203</v>
      </c>
      <c r="C183" s="545"/>
      <c r="D183" s="545"/>
      <c r="E183" s="95" t="s">
        <v>204</v>
      </c>
      <c r="F183" s="96"/>
      <c r="G183" s="96"/>
      <c r="H183" s="97" t="str">
        <f t="shared" si="2"/>
        <v/>
      </c>
      <c r="I183" s="74"/>
    </row>
    <row r="184" spans="1:9" ht="15" customHeight="1">
      <c r="A184" s="536"/>
      <c r="B184" s="545"/>
      <c r="C184" s="545"/>
      <c r="D184" s="545"/>
      <c r="E184" s="98" t="s">
        <v>206</v>
      </c>
      <c r="F184" s="99"/>
      <c r="G184" s="99"/>
      <c r="H184" s="100" t="str">
        <f t="shared" si="2"/>
        <v/>
      </c>
      <c r="I184" s="74"/>
    </row>
    <row r="185" spans="1:9" ht="15" customHeight="1">
      <c r="A185" s="536"/>
      <c r="B185" s="546" t="s">
        <v>208</v>
      </c>
      <c r="C185" s="546"/>
      <c r="D185" s="546"/>
      <c r="E185" s="98" t="s">
        <v>209</v>
      </c>
      <c r="F185" s="99"/>
      <c r="G185" s="99"/>
      <c r="H185" s="100" t="str">
        <f t="shared" si="2"/>
        <v/>
      </c>
      <c r="I185" s="74"/>
    </row>
    <row r="186" spans="1:9" ht="15" customHeight="1">
      <c r="A186" s="536"/>
      <c r="B186" s="546"/>
      <c r="C186" s="546"/>
      <c r="D186" s="546"/>
      <c r="E186" s="98" t="s">
        <v>210</v>
      </c>
      <c r="F186" s="102" t="str">
        <f>IF(F184="","",(F184*F185))</f>
        <v/>
      </c>
      <c r="G186" s="102" t="str">
        <f>IF(G184="","",(G184*G185))</f>
        <v/>
      </c>
      <c r="H186" s="103" t="str">
        <f t="shared" si="2"/>
        <v/>
      </c>
      <c r="I186" s="74" t="s">
        <v>189</v>
      </c>
    </row>
    <row r="187" spans="1:9" ht="15" customHeight="1">
      <c r="A187" s="536"/>
      <c r="B187" s="545" t="s">
        <v>203</v>
      </c>
      <c r="C187" s="545"/>
      <c r="D187" s="545"/>
      <c r="E187" s="95" t="s">
        <v>204</v>
      </c>
      <c r="F187" s="96"/>
      <c r="G187" s="96"/>
      <c r="H187" s="97" t="str">
        <f t="shared" si="2"/>
        <v/>
      </c>
      <c r="I187" s="74"/>
    </row>
    <row r="188" spans="1:9" ht="15" customHeight="1">
      <c r="A188" s="536"/>
      <c r="B188" s="545"/>
      <c r="C188" s="545"/>
      <c r="D188" s="545"/>
      <c r="E188" s="98" t="s">
        <v>206</v>
      </c>
      <c r="F188" s="99"/>
      <c r="G188" s="99"/>
      <c r="H188" s="100" t="str">
        <f t="shared" si="2"/>
        <v/>
      </c>
      <c r="I188" s="74"/>
    </row>
    <row r="189" spans="1:9" ht="15" customHeight="1">
      <c r="A189" s="536"/>
      <c r="B189" s="546" t="s">
        <v>208</v>
      </c>
      <c r="C189" s="546"/>
      <c r="D189" s="546"/>
      <c r="E189" s="98" t="s">
        <v>209</v>
      </c>
      <c r="F189" s="99"/>
      <c r="G189" s="99"/>
      <c r="H189" s="100" t="str">
        <f t="shared" si="2"/>
        <v/>
      </c>
      <c r="I189" s="74"/>
    </row>
    <row r="190" spans="1:9" ht="15" customHeight="1">
      <c r="A190" s="536"/>
      <c r="B190" s="546"/>
      <c r="C190" s="546"/>
      <c r="D190" s="546"/>
      <c r="E190" s="98" t="s">
        <v>210</v>
      </c>
      <c r="F190" s="102" t="str">
        <f>IF(F188="","",(F188*F189))</f>
        <v/>
      </c>
      <c r="G190" s="102" t="str">
        <f>IF(G188="","",(G188*G189))</f>
        <v/>
      </c>
      <c r="H190" s="103" t="str">
        <f t="shared" si="2"/>
        <v/>
      </c>
      <c r="I190" s="74" t="s">
        <v>189</v>
      </c>
    </row>
    <row r="191" spans="1:9" ht="15" customHeight="1">
      <c r="A191" s="536"/>
      <c r="B191" s="545" t="s">
        <v>203</v>
      </c>
      <c r="C191" s="545"/>
      <c r="D191" s="545"/>
      <c r="E191" s="95" t="s">
        <v>204</v>
      </c>
      <c r="F191" s="96"/>
      <c r="G191" s="96"/>
      <c r="H191" s="97" t="str">
        <f t="shared" si="2"/>
        <v/>
      </c>
      <c r="I191" s="74"/>
    </row>
    <row r="192" spans="1:9" ht="15" customHeight="1">
      <c r="A192" s="536"/>
      <c r="B192" s="545"/>
      <c r="C192" s="545"/>
      <c r="D192" s="545"/>
      <c r="E192" s="98" t="s">
        <v>206</v>
      </c>
      <c r="F192" s="99"/>
      <c r="G192" s="99"/>
      <c r="H192" s="100" t="str">
        <f t="shared" si="2"/>
        <v/>
      </c>
      <c r="I192" s="74"/>
    </row>
    <row r="193" spans="1:9" ht="15" customHeight="1">
      <c r="A193" s="536"/>
      <c r="B193" s="546" t="s">
        <v>208</v>
      </c>
      <c r="C193" s="546"/>
      <c r="D193" s="546"/>
      <c r="E193" s="98" t="s">
        <v>209</v>
      </c>
      <c r="F193" s="99"/>
      <c r="G193" s="99"/>
      <c r="H193" s="100" t="str">
        <f t="shared" si="2"/>
        <v/>
      </c>
      <c r="I193" s="74"/>
    </row>
    <row r="194" spans="1:9" ht="15" customHeight="1">
      <c r="A194" s="536"/>
      <c r="B194" s="546"/>
      <c r="C194" s="546"/>
      <c r="D194" s="546"/>
      <c r="E194" s="98" t="s">
        <v>210</v>
      </c>
      <c r="F194" s="102" t="str">
        <f>IF(F192="","",(F192*F193))</f>
        <v/>
      </c>
      <c r="G194" s="102" t="str">
        <f>IF(G192="","",(G192*G193))</f>
        <v/>
      </c>
      <c r="H194" s="103" t="str">
        <f t="shared" si="2"/>
        <v/>
      </c>
      <c r="I194" s="74" t="s">
        <v>189</v>
      </c>
    </row>
    <row r="195" spans="1:9" ht="15" customHeight="1">
      <c r="A195" s="536"/>
      <c r="B195" s="545" t="s">
        <v>203</v>
      </c>
      <c r="C195" s="545"/>
      <c r="D195" s="545"/>
      <c r="E195" s="95" t="s">
        <v>204</v>
      </c>
      <c r="F195" s="96"/>
      <c r="G195" s="96"/>
      <c r="H195" s="97" t="str">
        <f t="shared" si="2"/>
        <v/>
      </c>
      <c r="I195" s="74"/>
    </row>
    <row r="196" spans="1:9" ht="15" customHeight="1">
      <c r="A196" s="536"/>
      <c r="B196" s="545"/>
      <c r="C196" s="545"/>
      <c r="D196" s="545"/>
      <c r="E196" s="98" t="s">
        <v>206</v>
      </c>
      <c r="F196" s="99"/>
      <c r="G196" s="99"/>
      <c r="H196" s="100" t="str">
        <f t="shared" si="2"/>
        <v/>
      </c>
      <c r="I196" s="74"/>
    </row>
    <row r="197" spans="1:9" ht="15" customHeight="1">
      <c r="A197" s="536"/>
      <c r="B197" s="546" t="s">
        <v>208</v>
      </c>
      <c r="C197" s="546"/>
      <c r="D197" s="546"/>
      <c r="E197" s="98" t="s">
        <v>209</v>
      </c>
      <c r="F197" s="99"/>
      <c r="G197" s="99"/>
      <c r="H197" s="100" t="str">
        <f t="shared" si="2"/>
        <v/>
      </c>
      <c r="I197" s="74"/>
    </row>
    <row r="198" spans="1:9" ht="15" customHeight="1">
      <c r="A198" s="536"/>
      <c r="B198" s="546"/>
      <c r="C198" s="546"/>
      <c r="D198" s="546"/>
      <c r="E198" s="107" t="s">
        <v>210</v>
      </c>
      <c r="F198" s="108" t="str">
        <f>IF(F196="","",(F196*F197))</f>
        <v/>
      </c>
      <c r="G198" s="108" t="str">
        <f>IF(G196="","",(G196*G197))</f>
        <v/>
      </c>
      <c r="H198" s="103" t="str">
        <f t="shared" si="2"/>
        <v/>
      </c>
      <c r="I198" s="74" t="s">
        <v>189</v>
      </c>
    </row>
    <row r="199" spans="1:9" ht="15" customHeight="1">
      <c r="A199" s="536"/>
      <c r="B199" s="545" t="s">
        <v>203</v>
      </c>
      <c r="C199" s="545"/>
      <c r="D199" s="545"/>
      <c r="E199" s="95" t="s">
        <v>204</v>
      </c>
      <c r="F199" s="96"/>
      <c r="G199" s="96"/>
      <c r="H199" s="97" t="str">
        <f t="shared" ref="H199:H204" si="3">IF(G199="","",G199/F199)</f>
        <v/>
      </c>
      <c r="I199" s="74"/>
    </row>
    <row r="200" spans="1:9" ht="15" customHeight="1">
      <c r="A200" s="536"/>
      <c r="B200" s="545"/>
      <c r="C200" s="545"/>
      <c r="D200" s="545"/>
      <c r="E200" s="98" t="s">
        <v>206</v>
      </c>
      <c r="F200" s="99"/>
      <c r="G200" s="99"/>
      <c r="H200" s="100" t="str">
        <f t="shared" si="3"/>
        <v/>
      </c>
      <c r="I200" s="74"/>
    </row>
    <row r="201" spans="1:9" ht="15" customHeight="1">
      <c r="A201" s="536"/>
      <c r="B201" s="546" t="s">
        <v>208</v>
      </c>
      <c r="C201" s="546"/>
      <c r="D201" s="546"/>
      <c r="E201" s="98" t="s">
        <v>209</v>
      </c>
      <c r="F201" s="99"/>
      <c r="G201" s="99"/>
      <c r="H201" s="100" t="str">
        <f t="shared" si="3"/>
        <v/>
      </c>
      <c r="I201" s="74"/>
    </row>
    <row r="202" spans="1:9" ht="15" customHeight="1">
      <c r="A202" s="536"/>
      <c r="B202" s="546"/>
      <c r="C202" s="546"/>
      <c r="D202" s="546"/>
      <c r="E202" s="98" t="s">
        <v>210</v>
      </c>
      <c r="F202" s="102" t="str">
        <f>IF(F200="","",(F200*F201))</f>
        <v/>
      </c>
      <c r="G202" s="102" t="str">
        <f>IF(G200="","",(G200*G201))</f>
        <v/>
      </c>
      <c r="H202" s="103" t="str">
        <f t="shared" si="3"/>
        <v/>
      </c>
      <c r="I202" s="74" t="s">
        <v>189</v>
      </c>
    </row>
    <row r="203" spans="1:9" ht="15" customHeight="1">
      <c r="A203" s="536"/>
      <c r="B203" s="547" t="s">
        <v>215</v>
      </c>
      <c r="C203" s="547"/>
      <c r="D203" s="547"/>
      <c r="E203" s="95" t="s">
        <v>204</v>
      </c>
      <c r="F203" s="109" t="str">
        <f>IF(F7="","",SUM(M13:M14))</f>
        <v/>
      </c>
      <c r="G203" s="109" t="str">
        <f>IF(G7="","",SUM(N13:N14))</f>
        <v/>
      </c>
      <c r="H203" s="97" t="str">
        <f t="shared" si="3"/>
        <v/>
      </c>
      <c r="I203" s="74"/>
    </row>
    <row r="204" spans="1:9" ht="15" customHeight="1">
      <c r="A204" s="536"/>
      <c r="B204" s="547"/>
      <c r="C204" s="547"/>
      <c r="D204" s="547"/>
      <c r="E204" s="98" t="s">
        <v>206</v>
      </c>
      <c r="F204" s="102" t="str">
        <f>IF(F7="","",SUM(O13:O14))</f>
        <v/>
      </c>
      <c r="G204" s="102" t="str">
        <f>IF(G7="","",SUM(P13:P14))</f>
        <v/>
      </c>
      <c r="H204" s="100" t="str">
        <f t="shared" si="3"/>
        <v/>
      </c>
      <c r="I204" s="74"/>
    </row>
    <row r="205" spans="1:9" ht="15" customHeight="1">
      <c r="A205" s="536"/>
      <c r="B205" s="547"/>
      <c r="C205" s="547"/>
      <c r="D205" s="547"/>
      <c r="E205" s="98" t="s">
        <v>209</v>
      </c>
      <c r="F205" s="110" t="s">
        <v>216</v>
      </c>
      <c r="G205" s="110" t="s">
        <v>216</v>
      </c>
      <c r="H205" s="111" t="s">
        <v>216</v>
      </c>
      <c r="I205" s="74"/>
    </row>
    <row r="206" spans="1:9" ht="15" customHeight="1">
      <c r="A206" s="536"/>
      <c r="B206" s="547"/>
      <c r="C206" s="547"/>
      <c r="D206" s="547"/>
      <c r="E206" s="98" t="s">
        <v>210</v>
      </c>
      <c r="F206" s="102" t="str">
        <f>IF(F7="","",SUM(Q13:Q14))</f>
        <v/>
      </c>
      <c r="G206" s="102" t="str">
        <f>IF(G7="","",SUM(R13:R14))</f>
        <v/>
      </c>
      <c r="H206" s="103" t="str">
        <f t="shared" ref="H206:H242" si="4">IF(G206="","",G206/F206)</f>
        <v/>
      </c>
      <c r="I206" s="74" t="s">
        <v>189</v>
      </c>
    </row>
    <row r="207" spans="1:9" ht="15" customHeight="1">
      <c r="A207" s="536"/>
      <c r="B207" s="534" t="s">
        <v>217</v>
      </c>
      <c r="C207" s="534"/>
      <c r="D207" s="534"/>
      <c r="E207" s="534"/>
      <c r="F207" s="112"/>
      <c r="G207" s="112"/>
      <c r="H207" s="113" t="str">
        <f t="shared" si="4"/>
        <v/>
      </c>
      <c r="I207" s="74"/>
    </row>
    <row r="208" spans="1:9" ht="15" customHeight="1">
      <c r="A208" s="536"/>
      <c r="B208" s="534" t="s">
        <v>218</v>
      </c>
      <c r="C208" s="534"/>
      <c r="D208" s="534"/>
      <c r="E208" s="534"/>
      <c r="F208" s="112"/>
      <c r="G208" s="112"/>
      <c r="H208" s="113" t="str">
        <f t="shared" si="4"/>
        <v/>
      </c>
      <c r="I208" s="74"/>
    </row>
    <row r="209" spans="1:9" ht="28.5" customHeight="1">
      <c r="A209" s="536"/>
      <c r="B209" s="548" t="s">
        <v>400</v>
      </c>
      <c r="C209" s="548"/>
      <c r="D209" s="548"/>
      <c r="E209" s="548"/>
      <c r="F209" s="114"/>
      <c r="G209" s="114"/>
      <c r="H209" s="113" t="str">
        <f t="shared" si="4"/>
        <v/>
      </c>
      <c r="I209" s="74"/>
    </row>
    <row r="210" spans="1:9" ht="21" customHeight="1">
      <c r="A210" s="536"/>
      <c r="B210" s="534" t="s">
        <v>219</v>
      </c>
      <c r="C210" s="534"/>
      <c r="D210" s="534"/>
      <c r="E210" s="534"/>
      <c r="F210" s="115" t="str">
        <f>IF(F10="","",(SUM(F206,F207,F208)))</f>
        <v/>
      </c>
      <c r="G210" s="115" t="str">
        <f>IF(G10="","",(SUM(G206,G207,G208)))</f>
        <v/>
      </c>
      <c r="H210" s="113" t="str">
        <f t="shared" si="4"/>
        <v/>
      </c>
      <c r="I210" s="74" t="s">
        <v>189</v>
      </c>
    </row>
    <row r="211" spans="1:9" ht="15" customHeight="1" thickBot="1">
      <c r="A211" s="537" t="s">
        <v>220</v>
      </c>
      <c r="B211" s="534" t="s">
        <v>221</v>
      </c>
      <c r="C211" s="534"/>
      <c r="D211" s="534"/>
      <c r="E211" s="534"/>
      <c r="F211" s="116"/>
      <c r="G211" s="116"/>
      <c r="H211" s="113" t="str">
        <f t="shared" si="4"/>
        <v/>
      </c>
      <c r="I211" s="74"/>
    </row>
    <row r="212" spans="1:9" ht="15" customHeight="1" thickTop="1" thickBot="1">
      <c r="A212" s="537"/>
      <c r="B212" s="542" t="s">
        <v>222</v>
      </c>
      <c r="C212" s="539" t="s">
        <v>223</v>
      </c>
      <c r="D212" s="539"/>
      <c r="E212" s="539"/>
      <c r="F212" s="117"/>
      <c r="G212" s="117"/>
      <c r="H212" s="101" t="str">
        <f t="shared" si="4"/>
        <v/>
      </c>
      <c r="I212" s="118" t="s">
        <v>224</v>
      </c>
    </row>
    <row r="213" spans="1:9" ht="15" customHeight="1" thickTop="1" thickBot="1">
      <c r="A213" s="537"/>
      <c r="B213" s="537"/>
      <c r="C213" s="540" t="s">
        <v>225</v>
      </c>
      <c r="D213" s="540"/>
      <c r="E213" s="540"/>
      <c r="F213" s="117"/>
      <c r="G213" s="117"/>
      <c r="H213" s="100" t="str">
        <f t="shared" si="4"/>
        <v/>
      </c>
      <c r="I213" s="118" t="s">
        <v>224</v>
      </c>
    </row>
    <row r="214" spans="1:9" ht="15" customHeight="1" thickTop="1" thickBot="1">
      <c r="A214" s="537"/>
      <c r="B214" s="537"/>
      <c r="C214" s="540" t="s">
        <v>226</v>
      </c>
      <c r="D214" s="540"/>
      <c r="E214" s="540"/>
      <c r="F214" s="117"/>
      <c r="G214" s="117"/>
      <c r="H214" s="100" t="str">
        <f t="shared" si="4"/>
        <v/>
      </c>
      <c r="I214" s="118" t="s">
        <v>224</v>
      </c>
    </row>
    <row r="215" spans="1:9" ht="15" customHeight="1" thickTop="1" thickBot="1">
      <c r="A215" s="537"/>
      <c r="B215" s="537"/>
      <c r="C215" s="540" t="s">
        <v>227</v>
      </c>
      <c r="D215" s="540"/>
      <c r="E215" s="540"/>
      <c r="F215" s="117"/>
      <c r="G215" s="117"/>
      <c r="H215" s="100" t="str">
        <f t="shared" si="4"/>
        <v/>
      </c>
      <c r="I215" s="118" t="s">
        <v>224</v>
      </c>
    </row>
    <row r="216" spans="1:9" ht="15" customHeight="1" thickTop="1" thickBot="1">
      <c r="A216" s="537"/>
      <c r="B216" s="537"/>
      <c r="C216" s="540" t="s">
        <v>228</v>
      </c>
      <c r="D216" s="540"/>
      <c r="E216" s="540"/>
      <c r="F216" s="117"/>
      <c r="G216" s="117"/>
      <c r="H216" s="100" t="str">
        <f t="shared" si="4"/>
        <v/>
      </c>
      <c r="I216" s="118" t="s">
        <v>224</v>
      </c>
    </row>
    <row r="217" spans="1:9" ht="15" customHeight="1" thickTop="1" thickBot="1">
      <c r="A217" s="537"/>
      <c r="B217" s="537"/>
      <c r="C217" s="540" t="s">
        <v>229</v>
      </c>
      <c r="D217" s="540"/>
      <c r="E217" s="540"/>
      <c r="F217" s="117"/>
      <c r="G217" s="117"/>
      <c r="H217" s="100" t="str">
        <f t="shared" si="4"/>
        <v/>
      </c>
      <c r="I217" s="118" t="s">
        <v>224</v>
      </c>
    </row>
    <row r="218" spans="1:9" ht="15" customHeight="1" thickTop="1" thickBot="1">
      <c r="A218" s="537"/>
      <c r="B218" s="537"/>
      <c r="C218" s="540" t="s">
        <v>230</v>
      </c>
      <c r="D218" s="540"/>
      <c r="E218" s="540"/>
      <c r="F218" s="117"/>
      <c r="G218" s="117"/>
      <c r="H218" s="100" t="str">
        <f t="shared" si="4"/>
        <v/>
      </c>
      <c r="I218" s="118" t="s">
        <v>224</v>
      </c>
    </row>
    <row r="219" spans="1:9" ht="15" customHeight="1" thickTop="1" thickBot="1">
      <c r="A219" s="537"/>
      <c r="B219" s="537"/>
      <c r="C219" s="540" t="s">
        <v>231</v>
      </c>
      <c r="D219" s="540"/>
      <c r="E219" s="540"/>
      <c r="F219" s="117"/>
      <c r="G219" s="117"/>
      <c r="H219" s="100" t="str">
        <f t="shared" si="4"/>
        <v/>
      </c>
      <c r="I219" s="118" t="s">
        <v>224</v>
      </c>
    </row>
    <row r="220" spans="1:9" ht="15" customHeight="1" thickTop="1" thickBot="1">
      <c r="A220" s="537"/>
      <c r="B220" s="537"/>
      <c r="C220" s="540" t="s">
        <v>232</v>
      </c>
      <c r="D220" s="540"/>
      <c r="E220" s="540"/>
      <c r="F220" s="117"/>
      <c r="G220" s="117"/>
      <c r="H220" s="100" t="str">
        <f t="shared" si="4"/>
        <v/>
      </c>
      <c r="I220" s="118" t="s">
        <v>224</v>
      </c>
    </row>
    <row r="221" spans="1:9" ht="15" customHeight="1" thickTop="1" thickBot="1">
      <c r="A221" s="537"/>
      <c r="B221" s="537"/>
      <c r="C221" s="540" t="s">
        <v>233</v>
      </c>
      <c r="D221" s="540"/>
      <c r="E221" s="540"/>
      <c r="F221" s="99"/>
      <c r="G221" s="99"/>
      <c r="H221" s="100" t="str">
        <f t="shared" si="4"/>
        <v/>
      </c>
      <c r="I221" s="118" t="s">
        <v>224</v>
      </c>
    </row>
    <row r="222" spans="1:9" ht="15" customHeight="1" thickTop="1" thickBot="1">
      <c r="A222" s="537"/>
      <c r="B222" s="543"/>
      <c r="C222" s="127" t="s">
        <v>141</v>
      </c>
      <c r="D222" s="128"/>
      <c r="E222" s="129"/>
      <c r="F222" s="130"/>
      <c r="G222" s="130"/>
      <c r="H222" s="71"/>
      <c r="I222" s="118" t="s">
        <v>253</v>
      </c>
    </row>
    <row r="223" spans="1:9" ht="15" customHeight="1" thickTop="1" thickBot="1">
      <c r="A223" s="537"/>
      <c r="B223" s="542"/>
      <c r="C223" s="541" t="s">
        <v>234</v>
      </c>
      <c r="D223" s="541"/>
      <c r="E223" s="541"/>
      <c r="F223" s="119" t="str">
        <f>IF(F212="","",(SUM(F212:F222)))</f>
        <v/>
      </c>
      <c r="G223" s="119" t="str">
        <f>IF(G212="","",(SUM(G212:G222)))</f>
        <v/>
      </c>
      <c r="H223" s="113" t="str">
        <f t="shared" si="4"/>
        <v/>
      </c>
      <c r="I223" s="74" t="s">
        <v>189</v>
      </c>
    </row>
    <row r="224" spans="1:9" ht="15" customHeight="1" thickTop="1" thickBot="1">
      <c r="A224" s="537"/>
      <c r="B224" s="536" t="s">
        <v>235</v>
      </c>
      <c r="C224" s="539" t="s">
        <v>236</v>
      </c>
      <c r="D224" s="539"/>
      <c r="E224" s="539"/>
      <c r="F224" s="96"/>
      <c r="G224" s="96"/>
      <c r="H224" s="97" t="str">
        <f t="shared" si="4"/>
        <v/>
      </c>
      <c r="I224" s="118" t="s">
        <v>224</v>
      </c>
    </row>
    <row r="225" spans="1:9" ht="15" customHeight="1" thickTop="1" thickBot="1">
      <c r="A225" s="537"/>
      <c r="B225" s="537"/>
      <c r="C225" s="540" t="s">
        <v>237</v>
      </c>
      <c r="D225" s="540"/>
      <c r="E225" s="540"/>
      <c r="F225" s="99"/>
      <c r="G225" s="99"/>
      <c r="H225" s="100" t="str">
        <f t="shared" si="4"/>
        <v/>
      </c>
      <c r="I225" s="118" t="s">
        <v>224</v>
      </c>
    </row>
    <row r="226" spans="1:9" ht="15" customHeight="1" thickTop="1" thickBot="1">
      <c r="A226" s="537"/>
      <c r="B226" s="538"/>
      <c r="C226" s="127" t="s">
        <v>141</v>
      </c>
      <c r="D226" s="128"/>
      <c r="E226" s="129"/>
      <c r="F226" s="130"/>
      <c r="G226" s="130"/>
      <c r="H226" s="71"/>
      <c r="I226" s="118" t="s">
        <v>253</v>
      </c>
    </row>
    <row r="227" spans="1:9" ht="15" customHeight="1" thickTop="1" thickBot="1">
      <c r="A227" s="537"/>
      <c r="B227" s="536"/>
      <c r="C227" s="541" t="s">
        <v>234</v>
      </c>
      <c r="D227" s="541"/>
      <c r="E227" s="541"/>
      <c r="F227" s="119" t="str">
        <f>IF(F212="","",(SUM(F224:F226)))</f>
        <v/>
      </c>
      <c r="G227" s="119" t="str">
        <f>IF(G212="","",(SUM(G224:G226)))</f>
        <v/>
      </c>
      <c r="H227" s="113" t="str">
        <f t="shared" si="4"/>
        <v/>
      </c>
      <c r="I227" s="74" t="s">
        <v>189</v>
      </c>
    </row>
    <row r="228" spans="1:9" ht="15" customHeight="1" thickTop="1" thickBot="1">
      <c r="A228" s="537"/>
      <c r="B228" s="536" t="s">
        <v>238</v>
      </c>
      <c r="C228" s="539" t="s">
        <v>239</v>
      </c>
      <c r="D228" s="539"/>
      <c r="E228" s="539"/>
      <c r="F228" s="117"/>
      <c r="G228" s="117"/>
      <c r="H228" s="101" t="str">
        <f t="shared" si="4"/>
        <v/>
      </c>
      <c r="I228" s="118" t="s">
        <v>224</v>
      </c>
    </row>
    <row r="229" spans="1:9" ht="15" customHeight="1" thickTop="1" thickBot="1">
      <c r="A229" s="537"/>
      <c r="B229" s="537"/>
      <c r="C229" s="540" t="s">
        <v>240</v>
      </c>
      <c r="D229" s="540"/>
      <c r="E229" s="540"/>
      <c r="F229" s="117"/>
      <c r="G229" s="117"/>
      <c r="H229" s="100" t="str">
        <f t="shared" si="4"/>
        <v/>
      </c>
      <c r="I229" s="118" t="s">
        <v>224</v>
      </c>
    </row>
    <row r="230" spans="1:9" ht="15" customHeight="1" thickTop="1" thickBot="1">
      <c r="A230" s="537"/>
      <c r="B230" s="537"/>
      <c r="C230" s="540" t="s">
        <v>241</v>
      </c>
      <c r="D230" s="540"/>
      <c r="E230" s="540"/>
      <c r="F230" s="99"/>
      <c r="G230" s="99"/>
      <c r="H230" s="100" t="str">
        <f t="shared" si="4"/>
        <v/>
      </c>
      <c r="I230" s="118" t="s">
        <v>224</v>
      </c>
    </row>
    <row r="231" spans="1:9" ht="15" customHeight="1" thickTop="1" thickBot="1">
      <c r="A231" s="537"/>
      <c r="B231" s="538"/>
      <c r="C231" s="127" t="s">
        <v>141</v>
      </c>
      <c r="D231" s="128"/>
      <c r="E231" s="129"/>
      <c r="F231" s="130"/>
      <c r="G231" s="130"/>
      <c r="H231" s="71"/>
      <c r="I231" s="118" t="s">
        <v>253</v>
      </c>
    </row>
    <row r="232" spans="1:9" ht="15" customHeight="1" thickTop="1" thickBot="1">
      <c r="A232" s="537"/>
      <c r="B232" s="536"/>
      <c r="C232" s="541" t="s">
        <v>234</v>
      </c>
      <c r="D232" s="541"/>
      <c r="E232" s="541"/>
      <c r="F232" s="119" t="str">
        <f>IF(F212="","",(SUM(F228:F231)))</f>
        <v/>
      </c>
      <c r="G232" s="119" t="str">
        <f>IF(G212="","",(SUM(G228:G231)))</f>
        <v/>
      </c>
      <c r="H232" s="113" t="str">
        <f t="shared" si="4"/>
        <v/>
      </c>
      <c r="I232" s="74" t="s">
        <v>189</v>
      </c>
    </row>
    <row r="233" spans="1:9" ht="15" customHeight="1" thickTop="1" thickBot="1">
      <c r="A233" s="537"/>
      <c r="B233" s="536" t="s">
        <v>242</v>
      </c>
      <c r="C233" s="539" t="s">
        <v>243</v>
      </c>
      <c r="D233" s="539"/>
      <c r="E233" s="539"/>
      <c r="F233" s="117"/>
      <c r="G233" s="117"/>
      <c r="H233" s="100" t="str">
        <f t="shared" si="4"/>
        <v/>
      </c>
      <c r="I233" s="118" t="s">
        <v>224</v>
      </c>
    </row>
    <row r="234" spans="1:9" ht="15" customHeight="1" thickTop="1" thickBot="1">
      <c r="A234" s="537"/>
      <c r="B234" s="537"/>
      <c r="C234" s="540" t="s">
        <v>244</v>
      </c>
      <c r="D234" s="540"/>
      <c r="E234" s="540"/>
      <c r="F234" s="117"/>
      <c r="G234" s="117"/>
      <c r="H234" s="100" t="str">
        <f t="shared" si="4"/>
        <v/>
      </c>
      <c r="I234" s="118" t="s">
        <v>224</v>
      </c>
    </row>
    <row r="235" spans="1:9" ht="15" customHeight="1" thickTop="1" thickBot="1">
      <c r="A235" s="537"/>
      <c r="B235" s="537"/>
      <c r="C235" s="540" t="s">
        <v>245</v>
      </c>
      <c r="D235" s="540"/>
      <c r="E235" s="540"/>
      <c r="F235" s="99"/>
      <c r="G235" s="99"/>
      <c r="H235" s="100" t="str">
        <f t="shared" si="4"/>
        <v/>
      </c>
      <c r="I235" s="118" t="s">
        <v>224</v>
      </c>
    </row>
    <row r="236" spans="1:9" ht="15" customHeight="1" thickTop="1" thickBot="1">
      <c r="A236" s="537"/>
      <c r="B236" s="538"/>
      <c r="C236" s="127" t="s">
        <v>141</v>
      </c>
      <c r="D236" s="128"/>
      <c r="E236" s="129"/>
      <c r="F236" s="130"/>
      <c r="G236" s="130"/>
      <c r="H236" s="71"/>
      <c r="I236" s="118" t="s">
        <v>253</v>
      </c>
    </row>
    <row r="237" spans="1:9" ht="15" customHeight="1" thickTop="1" thickBot="1">
      <c r="A237" s="537"/>
      <c r="B237" s="536"/>
      <c r="C237" s="541" t="s">
        <v>234</v>
      </c>
      <c r="D237" s="541"/>
      <c r="E237" s="541"/>
      <c r="F237" s="119" t="str">
        <f>IF(F212="","",(SUM(F233:F236)))</f>
        <v/>
      </c>
      <c r="G237" s="119" t="str">
        <f>IF(G212="","",(SUM(G233:G236)))</f>
        <v/>
      </c>
      <c r="H237" s="113" t="str">
        <f t="shared" si="4"/>
        <v/>
      </c>
      <c r="I237" s="74" t="s">
        <v>189</v>
      </c>
    </row>
    <row r="238" spans="1:9" ht="21" customHeight="1" thickTop="1" thickBot="1">
      <c r="A238" s="537"/>
      <c r="B238" s="544" t="s">
        <v>246</v>
      </c>
      <c r="C238" s="544"/>
      <c r="D238" s="544"/>
      <c r="E238" s="544"/>
      <c r="F238" s="120" t="str">
        <f>IF(F223="","",(SUM(F211,F223,F227,F232,F237)))</f>
        <v/>
      </c>
      <c r="G238" s="120" t="str">
        <f>IF(G223="","",(SUM(G211,G223,G227,G232,G237)))</f>
        <v/>
      </c>
      <c r="H238" s="121" t="str">
        <f t="shared" si="4"/>
        <v/>
      </c>
      <c r="I238" s="74" t="s">
        <v>189</v>
      </c>
    </row>
    <row r="239" spans="1:9" ht="21" customHeight="1" thickTop="1" thickBot="1">
      <c r="A239" s="532" t="s">
        <v>247</v>
      </c>
      <c r="B239" s="533" t="s">
        <v>248</v>
      </c>
      <c r="C239" s="533"/>
      <c r="D239" s="533"/>
      <c r="E239" s="533"/>
      <c r="F239" s="122" t="str">
        <f>IF(F210="","",(F210-F238))</f>
        <v/>
      </c>
      <c r="G239" s="122" t="str">
        <f>IF(G210="","",(G210-G238))</f>
        <v/>
      </c>
      <c r="H239" s="123" t="str">
        <f t="shared" si="4"/>
        <v/>
      </c>
      <c r="I239" s="74" t="s">
        <v>189</v>
      </c>
    </row>
    <row r="240" spans="1:9" ht="21" customHeight="1" thickTop="1">
      <c r="A240" s="532"/>
      <c r="B240" s="534" t="s">
        <v>249</v>
      </c>
      <c r="C240" s="534"/>
      <c r="D240" s="534"/>
      <c r="E240" s="534"/>
      <c r="F240" s="124" t="str">
        <f>IF(F239="","",(F239/F210))</f>
        <v/>
      </c>
      <c r="G240" s="124" t="str">
        <f>IF(G239="","",(G239/G210))</f>
        <v/>
      </c>
      <c r="H240" s="113" t="str">
        <f t="shared" si="4"/>
        <v/>
      </c>
      <c r="I240" s="74" t="s">
        <v>189</v>
      </c>
    </row>
    <row r="241" spans="1:9" ht="21" customHeight="1">
      <c r="A241" s="535" t="s">
        <v>250</v>
      </c>
      <c r="B241" s="535"/>
      <c r="C241" s="535"/>
      <c r="D241" s="535"/>
      <c r="E241" s="535"/>
      <c r="F241" s="114"/>
      <c r="G241" s="114"/>
      <c r="H241" s="124" t="str">
        <f t="shared" si="4"/>
        <v/>
      </c>
      <c r="I241" s="74" t="s">
        <v>251</v>
      </c>
    </row>
    <row r="242" spans="1:9" ht="21" customHeight="1">
      <c r="A242" s="535" t="s">
        <v>252</v>
      </c>
      <c r="B242" s="535"/>
      <c r="C242" s="535"/>
      <c r="D242" s="535"/>
      <c r="E242" s="535"/>
      <c r="F242" s="125" t="str">
        <f>IF(F239="","",F239+F241)</f>
        <v/>
      </c>
      <c r="G242" s="125" t="str">
        <f>IF(G239="","",G239+G241)</f>
        <v/>
      </c>
      <c r="H242" s="124" t="str">
        <f t="shared" si="4"/>
        <v/>
      </c>
      <c r="I242" s="74" t="s">
        <v>189</v>
      </c>
    </row>
  </sheetData>
  <mergeCells count="150">
    <mergeCell ref="B115:D116"/>
    <mergeCell ref="B117:D118"/>
    <mergeCell ref="L11:L12"/>
    <mergeCell ref="M11:N11"/>
    <mergeCell ref="O11:P11"/>
    <mergeCell ref="Q11:R11"/>
    <mergeCell ref="B13:D14"/>
    <mergeCell ref="B15:D16"/>
    <mergeCell ref="A3:F3"/>
    <mergeCell ref="A4:E4"/>
    <mergeCell ref="A5:H5"/>
    <mergeCell ref="A6:E6"/>
    <mergeCell ref="A7:A54"/>
    <mergeCell ref="B7:D8"/>
    <mergeCell ref="B9:D10"/>
    <mergeCell ref="B11:D12"/>
    <mergeCell ref="B17:D18"/>
    <mergeCell ref="B19:D20"/>
    <mergeCell ref="B33:D34"/>
    <mergeCell ref="B35:D36"/>
    <mergeCell ref="B37:D38"/>
    <mergeCell ref="B39:D40"/>
    <mergeCell ref="B41:D42"/>
    <mergeCell ref="B43:D44"/>
    <mergeCell ref="B21:D22"/>
    <mergeCell ref="B23:D24"/>
    <mergeCell ref="B25:D26"/>
    <mergeCell ref="B27:D28"/>
    <mergeCell ref="B29:D30"/>
    <mergeCell ref="B31:D32"/>
    <mergeCell ref="B63:D64"/>
    <mergeCell ref="B65:D66"/>
    <mergeCell ref="B67:D68"/>
    <mergeCell ref="B69:D70"/>
    <mergeCell ref="B71:D72"/>
    <mergeCell ref="B73:D74"/>
    <mergeCell ref="B45:D46"/>
    <mergeCell ref="B47:D48"/>
    <mergeCell ref="B49:D50"/>
    <mergeCell ref="B51:D52"/>
    <mergeCell ref="B53:D54"/>
    <mergeCell ref="B55:D56"/>
    <mergeCell ref="B57:D58"/>
    <mergeCell ref="B59:D60"/>
    <mergeCell ref="B61:D62"/>
    <mergeCell ref="B87:D88"/>
    <mergeCell ref="B89:D90"/>
    <mergeCell ref="B91:D92"/>
    <mergeCell ref="B93:D94"/>
    <mergeCell ref="B95:D96"/>
    <mergeCell ref="B97:D98"/>
    <mergeCell ref="B75:D76"/>
    <mergeCell ref="B77:D78"/>
    <mergeCell ref="B79:D80"/>
    <mergeCell ref="B81:D82"/>
    <mergeCell ref="B83:D84"/>
    <mergeCell ref="B85:D86"/>
    <mergeCell ref="B99:D100"/>
    <mergeCell ref="B101:D102"/>
    <mergeCell ref="A103:A150"/>
    <mergeCell ref="B103:D104"/>
    <mergeCell ref="B105:D106"/>
    <mergeCell ref="B107:D108"/>
    <mergeCell ref="B109:D110"/>
    <mergeCell ref="B111:D112"/>
    <mergeCell ref="B113:D114"/>
    <mergeCell ref="A55:A102"/>
    <mergeCell ref="B131:D132"/>
    <mergeCell ref="B133:D134"/>
    <mergeCell ref="B135:D136"/>
    <mergeCell ref="B137:D138"/>
    <mergeCell ref="B139:D140"/>
    <mergeCell ref="B141:D142"/>
    <mergeCell ref="B119:D120"/>
    <mergeCell ref="B121:D122"/>
    <mergeCell ref="B123:D124"/>
    <mergeCell ref="B125:D126"/>
    <mergeCell ref="B127:D128"/>
    <mergeCell ref="B129:D130"/>
    <mergeCell ref="B143:D144"/>
    <mergeCell ref="B145:D146"/>
    <mergeCell ref="B147:D148"/>
    <mergeCell ref="B149:D150"/>
    <mergeCell ref="A151:A198"/>
    <mergeCell ref="B151:D152"/>
    <mergeCell ref="B153:D154"/>
    <mergeCell ref="B155:D156"/>
    <mergeCell ref="B157:D158"/>
    <mergeCell ref="B159:D160"/>
    <mergeCell ref="B173:D174"/>
    <mergeCell ref="B175:D176"/>
    <mergeCell ref="B177:D178"/>
    <mergeCell ref="B179:D180"/>
    <mergeCell ref="B181:D182"/>
    <mergeCell ref="B183:D184"/>
    <mergeCell ref="B161:D162"/>
    <mergeCell ref="B163:D164"/>
    <mergeCell ref="B165:D166"/>
    <mergeCell ref="B167:D168"/>
    <mergeCell ref="B169:D170"/>
    <mergeCell ref="B171:D172"/>
    <mergeCell ref="B197:D198"/>
    <mergeCell ref="B238:E238"/>
    <mergeCell ref="A199:A210"/>
    <mergeCell ref="B199:D200"/>
    <mergeCell ref="B201:D202"/>
    <mergeCell ref="B203:D206"/>
    <mergeCell ref="B207:E207"/>
    <mergeCell ref="B208:E208"/>
    <mergeCell ref="B209:E209"/>
    <mergeCell ref="B185:D186"/>
    <mergeCell ref="B187:D188"/>
    <mergeCell ref="B189:D190"/>
    <mergeCell ref="B191:D192"/>
    <mergeCell ref="B193:D194"/>
    <mergeCell ref="B195:D196"/>
    <mergeCell ref="B210:E210"/>
    <mergeCell ref="C218:E218"/>
    <mergeCell ref="C219:E219"/>
    <mergeCell ref="C220:E220"/>
    <mergeCell ref="C221:E221"/>
    <mergeCell ref="C223:E223"/>
    <mergeCell ref="B224:B227"/>
    <mergeCell ref="C224:E224"/>
    <mergeCell ref="C225:E225"/>
    <mergeCell ref="C227:E227"/>
    <mergeCell ref="A239:A240"/>
    <mergeCell ref="B239:E239"/>
    <mergeCell ref="B240:E240"/>
    <mergeCell ref="A241:E241"/>
    <mergeCell ref="A242:E242"/>
    <mergeCell ref="B228:B232"/>
    <mergeCell ref="C228:E228"/>
    <mergeCell ref="C229:E229"/>
    <mergeCell ref="C230:E230"/>
    <mergeCell ref="C232:E232"/>
    <mergeCell ref="B233:B237"/>
    <mergeCell ref="C233:E233"/>
    <mergeCell ref="C234:E234"/>
    <mergeCell ref="C235:E235"/>
    <mergeCell ref="C237:E237"/>
    <mergeCell ref="A211:A238"/>
    <mergeCell ref="B211:E211"/>
    <mergeCell ref="B212:B223"/>
    <mergeCell ref="C212:E212"/>
    <mergeCell ref="C213:E213"/>
    <mergeCell ref="C214:E214"/>
    <mergeCell ref="C215:E215"/>
    <mergeCell ref="C216:E216"/>
    <mergeCell ref="C217:E217"/>
  </mergeCells>
  <phoneticPr fontId="2"/>
  <dataValidations count="1">
    <dataValidation type="list" showErrorMessage="1" sqref="G3">
      <formula1>"(R1),(R2),(R3),(R4),(R5),(R6),(R7),(R8),(R9),(R10),(R11),(R12),(R13),(R14),(R15),(R16),(R17),(R18),(R19),(R20)"</formula1>
    </dataValidation>
  </dataValidations>
  <pageMargins left="0.78740157480314965" right="0.39370078740157483" top="0.59055118110236227" bottom="0.59055118110236227" header="0.51181102362204722" footer="0.51181102362204722"/>
  <pageSetup paperSize="9" orientation="portrait" blackAndWhite="1" horizontalDpi="300" verticalDpi="300" r:id="rId1"/>
  <rowBreaks count="3" manualBreakCount="3">
    <brk id="54" max="16383" man="1"/>
    <brk id="102" max="16383" man="1"/>
    <brk id="150"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15</vt:i4>
      </vt:variant>
    </vt:vector>
  </HeadingPairs>
  <TitlesOfParts>
    <vt:vector size="26" baseType="lpstr">
      <vt:lpstr>入力説明</vt:lpstr>
      <vt:lpstr>提出書類確認（1月）</vt:lpstr>
      <vt:lpstr>提出書類確認（7月）</vt:lpstr>
      <vt:lpstr>1.就農状況報告（個人）</vt:lpstr>
      <vt:lpstr>1.就農状況報告 (夫婦)</vt:lpstr>
      <vt:lpstr>2.自己評価チェックリスト</vt:lpstr>
      <vt:lpstr>3.作業日誌</vt:lpstr>
      <vt:lpstr>4.決算書</vt:lpstr>
      <vt:lpstr>4.決算書 (多品目)</vt:lpstr>
      <vt:lpstr>5.農地一覧</vt:lpstr>
      <vt:lpstr>6.機械・施設一覧</vt:lpstr>
      <vt:lpstr>'1.就農状況報告 (夫婦)'!Print_Area</vt:lpstr>
      <vt:lpstr>'1.就農状況報告（個人）'!Print_Area</vt:lpstr>
      <vt:lpstr>'2.自己評価チェックリスト'!Print_Area</vt:lpstr>
      <vt:lpstr>'3.作業日誌'!Print_Area</vt:lpstr>
      <vt:lpstr>'4.決算書'!Print_Area</vt:lpstr>
      <vt:lpstr>'4.決算書 (多品目)'!Print_Area</vt:lpstr>
      <vt:lpstr>'5.農地一覧'!Print_Area</vt:lpstr>
      <vt:lpstr>'6.機械・施設一覧'!Print_Area</vt:lpstr>
      <vt:lpstr>'提出書類確認（1月）'!Print_Area</vt:lpstr>
      <vt:lpstr>'提出書類確認（7月）'!Print_Area</vt:lpstr>
      <vt:lpstr>入力説明!Print_Area</vt:lpstr>
      <vt:lpstr>'3.作業日誌'!Print_Titles</vt:lpstr>
      <vt:lpstr>'4.決算書 (多品目)'!Print_Titles</vt:lpstr>
      <vt:lpstr>'5.農地一覧'!Print_Titles</vt:lpstr>
      <vt:lpstr>'6.機械・施設一覧'!Print_Titles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H2459</dc:creator>
  <cp:lastModifiedBy>Windows ユーザー</cp:lastModifiedBy>
  <cp:lastPrinted>2025-12-15T04:45:02Z</cp:lastPrinted>
  <dcterms:created xsi:type="dcterms:W3CDTF">1997-01-08T22:48:59Z</dcterms:created>
  <dcterms:modified xsi:type="dcterms:W3CDTF">2025-12-15T06:17:50Z</dcterms:modified>
</cp:coreProperties>
</file>