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0402\Desktop\就農状況報告（様式）HP用修正\②次世代\"/>
    </mc:Choice>
  </mc:AlternateContent>
  <bookViews>
    <workbookView xWindow="10230" yWindow="-60" windowWidth="10275" windowHeight="7740" tabRatio="854" activeTab="3"/>
  </bookViews>
  <sheets>
    <sheet name="入力説明" sheetId="5" r:id="rId1"/>
    <sheet name="提出書類確認（1月）" sheetId="13" r:id="rId2"/>
    <sheet name="提出書類確認（7月）" sheetId="14" r:id="rId3"/>
    <sheet name="１.就農状況報告" sheetId="17" r:id="rId4"/>
    <sheet name="2.自己評価チェックリスト" sheetId="11" r:id="rId5"/>
    <sheet name="3.作業日誌" sheetId="7" r:id="rId6"/>
    <sheet name="4.決算書" sheetId="6" r:id="rId7"/>
    <sheet name="4.決算書 (多品目)" sheetId="8" r:id="rId8"/>
    <sheet name="5.農地一覧" sheetId="16" r:id="rId9"/>
    <sheet name="6.機械・施設一覧" sheetId="15" r:id="rId10"/>
  </sheets>
  <definedNames>
    <definedName name="_xlnm.Print_Area" localSheetId="3">'１.就農状況報告'!$A$1:$AA$123</definedName>
    <definedName name="_xlnm.Print_Area" localSheetId="4">'2.自己評価チェックリスト'!$A$1:$F$47</definedName>
    <definedName name="_xlnm.Print_Area" localSheetId="5">'3.作業日誌'!$A$1:$AF$385</definedName>
    <definedName name="_xlnm.Print_Area" localSheetId="6">'4.決算書'!$A$1:$H$58</definedName>
    <definedName name="_xlnm.Print_Area" localSheetId="7">'4.決算書 (多品目)'!$A$1:$H$242</definedName>
    <definedName name="_xlnm.Print_Area" localSheetId="8">'5.農地一覧'!$A$1:$I$22</definedName>
    <definedName name="_xlnm.Print_Area" localSheetId="9">'6.機械・施設一覧'!$A$1:$H$24</definedName>
    <definedName name="_xlnm.Print_Area" localSheetId="1">'提出書類確認（1月）'!$A$1:$H$14</definedName>
    <definedName name="_xlnm.Print_Area" localSheetId="2">'提出書類確認（7月）'!$A$1:$H$17</definedName>
    <definedName name="_xlnm.Print_Area" localSheetId="0">入力説明!$A$1:$AO$60</definedName>
    <definedName name="_xlnm.Print_Titles" localSheetId="5">'3.作業日誌'!$1:$6</definedName>
    <definedName name="_xlnm.Print_Titles" localSheetId="7">'4.決算書 (多品目)'!$1:$6</definedName>
    <definedName name="_xlnm.Print_Titles" localSheetId="8">'5.農地一覧'!$1:$2</definedName>
    <definedName name="_xlnm.Print_Titles" localSheetId="9">'6.機械・施設一覧'!$1:$2</definedName>
  </definedNames>
  <calcPr calcId="162913"/>
</workbook>
</file>

<file path=xl/calcChain.xml><?xml version="1.0" encoding="utf-8"?>
<calcChain xmlns="http://schemas.openxmlformats.org/spreadsheetml/2006/main">
  <c r="K29" i="17" l="1"/>
  <c r="M14" i="8" l="1"/>
  <c r="M13" i="8"/>
  <c r="F206" i="8"/>
  <c r="F204" i="8"/>
  <c r="F203" i="8"/>
  <c r="F210" i="8"/>
  <c r="F26" i="6"/>
  <c r="U38" i="7"/>
  <c r="X38" i="7"/>
  <c r="AA38" i="7"/>
  <c r="AD38" i="7"/>
  <c r="U67" i="7"/>
  <c r="AJ3" i="7" s="1"/>
  <c r="R14" i="8" l="1"/>
  <c r="Q14" i="8"/>
  <c r="P14" i="8"/>
  <c r="O14" i="8"/>
  <c r="N14" i="8"/>
  <c r="F10" i="6" l="1"/>
  <c r="H23" i="6" l="1"/>
  <c r="G237" i="8" l="1"/>
  <c r="F237" i="8"/>
  <c r="G232" i="8"/>
  <c r="F232" i="8"/>
  <c r="F227" i="8"/>
  <c r="G227" i="8"/>
  <c r="G223" i="8"/>
  <c r="F223" i="8"/>
  <c r="G10" i="8"/>
  <c r="H38" i="6"/>
  <c r="G10" i="6"/>
  <c r="G26" i="6" s="1"/>
  <c r="G43" i="6"/>
  <c r="F43" i="6"/>
  <c r="F39" i="6"/>
  <c r="G39" i="6"/>
  <c r="H52" i="6"/>
  <c r="H47" i="6"/>
  <c r="G48" i="6"/>
  <c r="F48" i="6"/>
  <c r="G53" i="6"/>
  <c r="F53" i="6"/>
  <c r="H241" i="8" l="1"/>
  <c r="H237" i="8"/>
  <c r="H235" i="8"/>
  <c r="H234" i="8"/>
  <c r="H233" i="8"/>
  <c r="H232" i="8"/>
  <c r="H230" i="8"/>
  <c r="H229" i="8"/>
  <c r="H228" i="8"/>
  <c r="H227" i="8"/>
  <c r="H225" i="8"/>
  <c r="H224" i="8"/>
  <c r="H223" i="8"/>
  <c r="F238" i="8"/>
  <c r="H221" i="8"/>
  <c r="H220" i="8"/>
  <c r="H219" i="8"/>
  <c r="H218" i="8"/>
  <c r="H217" i="8"/>
  <c r="H216" i="8"/>
  <c r="H215" i="8"/>
  <c r="H214" i="8"/>
  <c r="H213" i="8"/>
  <c r="H212" i="8"/>
  <c r="H211" i="8"/>
  <c r="H209" i="8"/>
  <c r="H208" i="8"/>
  <c r="H207" i="8"/>
  <c r="G206" i="8"/>
  <c r="H206" i="8" s="1"/>
  <c r="G204" i="8"/>
  <c r="H204" i="8" s="1"/>
  <c r="G203" i="8"/>
  <c r="H203" i="8" s="1"/>
  <c r="H202" i="8"/>
  <c r="G202" i="8"/>
  <c r="F202" i="8"/>
  <c r="H201" i="8"/>
  <c r="H200" i="8"/>
  <c r="H199" i="8"/>
  <c r="G198" i="8"/>
  <c r="H198" i="8" s="1"/>
  <c r="F198" i="8"/>
  <c r="H197" i="8"/>
  <c r="H196" i="8"/>
  <c r="H195" i="8"/>
  <c r="G194" i="8"/>
  <c r="H194" i="8" s="1"/>
  <c r="F194" i="8"/>
  <c r="H193" i="8"/>
  <c r="H192" i="8"/>
  <c r="H191" i="8"/>
  <c r="G190" i="8"/>
  <c r="H190" i="8" s="1"/>
  <c r="F190" i="8"/>
  <c r="H189" i="8"/>
  <c r="H188" i="8"/>
  <c r="H187" i="8"/>
  <c r="G186" i="8"/>
  <c r="H186" i="8" s="1"/>
  <c r="F186" i="8"/>
  <c r="H185" i="8"/>
  <c r="H184" i="8"/>
  <c r="H183" i="8"/>
  <c r="G182" i="8"/>
  <c r="H182" i="8" s="1"/>
  <c r="F182" i="8"/>
  <c r="H181" i="8"/>
  <c r="H180" i="8"/>
  <c r="H179" i="8"/>
  <c r="G178" i="8"/>
  <c r="H178" i="8" s="1"/>
  <c r="F178" i="8"/>
  <c r="H177" i="8"/>
  <c r="H176" i="8"/>
  <c r="H175" i="8"/>
  <c r="G174" i="8"/>
  <c r="H174" i="8" s="1"/>
  <c r="F174" i="8"/>
  <c r="H173" i="8"/>
  <c r="H172" i="8"/>
  <c r="H171" i="8"/>
  <c r="G170" i="8"/>
  <c r="H170" i="8" s="1"/>
  <c r="F170" i="8"/>
  <c r="H169" i="8"/>
  <c r="H168" i="8"/>
  <c r="H167" i="8"/>
  <c r="G166" i="8"/>
  <c r="H166" i="8" s="1"/>
  <c r="F166" i="8"/>
  <c r="H165" i="8"/>
  <c r="H164" i="8"/>
  <c r="H163" i="8"/>
  <c r="H162" i="8"/>
  <c r="G162" i="8"/>
  <c r="F162" i="8"/>
  <c r="H161" i="8"/>
  <c r="H160" i="8"/>
  <c r="H159" i="8"/>
  <c r="G158" i="8"/>
  <c r="H158" i="8" s="1"/>
  <c r="F158" i="8"/>
  <c r="H157" i="8"/>
  <c r="H156" i="8"/>
  <c r="H155" i="8"/>
  <c r="H154" i="8"/>
  <c r="G154" i="8"/>
  <c r="F154" i="8"/>
  <c r="H153" i="8"/>
  <c r="H152" i="8"/>
  <c r="H151" i="8"/>
  <c r="G150" i="8"/>
  <c r="H150" i="8" s="1"/>
  <c r="F150" i="8"/>
  <c r="H149" i="8"/>
  <c r="H148" i="8"/>
  <c r="H147" i="8"/>
  <c r="H146" i="8"/>
  <c r="G146" i="8"/>
  <c r="F146" i="8"/>
  <c r="H145" i="8"/>
  <c r="H144" i="8"/>
  <c r="H143" i="8"/>
  <c r="G142" i="8"/>
  <c r="H142" i="8" s="1"/>
  <c r="F142" i="8"/>
  <c r="H141" i="8"/>
  <c r="H140" i="8"/>
  <c r="H139" i="8"/>
  <c r="H138" i="8"/>
  <c r="G138" i="8"/>
  <c r="F138" i="8"/>
  <c r="H137" i="8"/>
  <c r="H136" i="8"/>
  <c r="H135" i="8"/>
  <c r="G134" i="8"/>
  <c r="H134" i="8" s="1"/>
  <c r="F134" i="8"/>
  <c r="H133" i="8"/>
  <c r="H132" i="8"/>
  <c r="H131" i="8"/>
  <c r="G130" i="8"/>
  <c r="H130" i="8" s="1"/>
  <c r="F130" i="8"/>
  <c r="H129" i="8"/>
  <c r="H128" i="8"/>
  <c r="H127" i="8"/>
  <c r="G126" i="8"/>
  <c r="H126" i="8" s="1"/>
  <c r="F126" i="8"/>
  <c r="H125" i="8"/>
  <c r="H124" i="8"/>
  <c r="H123" i="8"/>
  <c r="G122" i="8"/>
  <c r="H122" i="8" s="1"/>
  <c r="F122" i="8"/>
  <c r="H121" i="8"/>
  <c r="H120" i="8"/>
  <c r="H119" i="8"/>
  <c r="G118" i="8"/>
  <c r="H118" i="8" s="1"/>
  <c r="F118" i="8"/>
  <c r="H117" i="8"/>
  <c r="H116" i="8"/>
  <c r="H115" i="8"/>
  <c r="G114" i="8"/>
  <c r="H114" i="8" s="1"/>
  <c r="F114" i="8"/>
  <c r="H113" i="8"/>
  <c r="H112" i="8"/>
  <c r="H111" i="8"/>
  <c r="G110" i="8"/>
  <c r="H110" i="8" s="1"/>
  <c r="F110" i="8"/>
  <c r="H109" i="8"/>
  <c r="H108" i="8"/>
  <c r="H107" i="8"/>
  <c r="G106" i="8"/>
  <c r="H106" i="8" s="1"/>
  <c r="F106" i="8"/>
  <c r="H105" i="8"/>
  <c r="H104" i="8"/>
  <c r="H103" i="8"/>
  <c r="G102" i="8"/>
  <c r="H102" i="8" s="1"/>
  <c r="F102" i="8"/>
  <c r="H101" i="8"/>
  <c r="H100" i="8"/>
  <c r="H99" i="8"/>
  <c r="H98" i="8"/>
  <c r="G98" i="8"/>
  <c r="F98" i="8"/>
  <c r="H97" i="8"/>
  <c r="H96" i="8"/>
  <c r="H95" i="8"/>
  <c r="G94" i="8"/>
  <c r="H94" i="8" s="1"/>
  <c r="F94" i="8"/>
  <c r="H93" i="8"/>
  <c r="H92" i="8"/>
  <c r="H91" i="8"/>
  <c r="G90" i="8"/>
  <c r="H90" i="8" s="1"/>
  <c r="F90" i="8"/>
  <c r="H89" i="8"/>
  <c r="H88" i="8"/>
  <c r="H87" i="8"/>
  <c r="G86" i="8"/>
  <c r="H86" i="8" s="1"/>
  <c r="F86" i="8"/>
  <c r="H85" i="8"/>
  <c r="H84" i="8"/>
  <c r="H83" i="8"/>
  <c r="H82" i="8"/>
  <c r="G82" i="8"/>
  <c r="F82" i="8"/>
  <c r="H81" i="8"/>
  <c r="H80" i="8"/>
  <c r="H79" i="8"/>
  <c r="G78" i="8"/>
  <c r="H78" i="8" s="1"/>
  <c r="F78" i="8"/>
  <c r="H77" i="8"/>
  <c r="H76" i="8"/>
  <c r="H75" i="8"/>
  <c r="H74" i="8"/>
  <c r="G74" i="8"/>
  <c r="F74" i="8"/>
  <c r="H73" i="8"/>
  <c r="H72" i="8"/>
  <c r="H71" i="8"/>
  <c r="G70" i="8"/>
  <c r="H70" i="8" s="1"/>
  <c r="F70" i="8"/>
  <c r="H69" i="8"/>
  <c r="H68" i="8"/>
  <c r="H67" i="8"/>
  <c r="G66" i="8"/>
  <c r="H66" i="8" s="1"/>
  <c r="F66" i="8"/>
  <c r="H65" i="8"/>
  <c r="H64" i="8"/>
  <c r="H63" i="8"/>
  <c r="G62" i="8"/>
  <c r="H62" i="8" s="1"/>
  <c r="F62" i="8"/>
  <c r="H61" i="8"/>
  <c r="H60" i="8"/>
  <c r="H59" i="8"/>
  <c r="G58" i="8"/>
  <c r="H58" i="8" s="1"/>
  <c r="F58" i="8"/>
  <c r="H57" i="8"/>
  <c r="H56" i="8"/>
  <c r="H55" i="8"/>
  <c r="G54" i="8"/>
  <c r="H54" i="8" s="1"/>
  <c r="F54" i="8"/>
  <c r="H53" i="8"/>
  <c r="H52" i="8"/>
  <c r="H51" i="8"/>
  <c r="G50" i="8"/>
  <c r="H50" i="8" s="1"/>
  <c r="F50" i="8"/>
  <c r="H49" i="8"/>
  <c r="H48" i="8"/>
  <c r="H47" i="8"/>
  <c r="G46" i="8"/>
  <c r="H46" i="8" s="1"/>
  <c r="F46" i="8"/>
  <c r="H45" i="8"/>
  <c r="H44" i="8"/>
  <c r="H43" i="8"/>
  <c r="G42" i="8"/>
  <c r="H42" i="8" s="1"/>
  <c r="F42" i="8"/>
  <c r="H41" i="8"/>
  <c r="H40" i="8"/>
  <c r="H39" i="8"/>
  <c r="G38" i="8"/>
  <c r="H38" i="8" s="1"/>
  <c r="F38" i="8"/>
  <c r="H37" i="8"/>
  <c r="H36" i="8"/>
  <c r="H35" i="8"/>
  <c r="H34" i="8"/>
  <c r="G34" i="8"/>
  <c r="F34" i="8"/>
  <c r="H33" i="8"/>
  <c r="H32" i="8"/>
  <c r="H31" i="8"/>
  <c r="G30" i="8"/>
  <c r="H30" i="8" s="1"/>
  <c r="F30" i="8"/>
  <c r="Q13" i="8" s="1"/>
  <c r="H29" i="8"/>
  <c r="H28" i="8"/>
  <c r="H27" i="8"/>
  <c r="H26" i="8"/>
  <c r="G26" i="8"/>
  <c r="F26" i="8"/>
  <c r="H25" i="8"/>
  <c r="H24" i="8"/>
  <c r="H23" i="8"/>
  <c r="G22" i="8"/>
  <c r="H22" i="8" s="1"/>
  <c r="F22" i="8"/>
  <c r="H21" i="8"/>
  <c r="H20" i="8"/>
  <c r="H19" i="8"/>
  <c r="G18" i="8"/>
  <c r="H18" i="8" s="1"/>
  <c r="F18" i="8"/>
  <c r="H17" i="8"/>
  <c r="H16" i="8"/>
  <c r="H15" i="8"/>
  <c r="G14" i="8"/>
  <c r="H14" i="8" s="1"/>
  <c r="F14" i="8"/>
  <c r="P13" i="8"/>
  <c r="O13" i="8"/>
  <c r="N13" i="8"/>
  <c r="H13" i="8"/>
  <c r="H12" i="8"/>
  <c r="H11" i="8"/>
  <c r="H10" i="8"/>
  <c r="G210" i="8"/>
  <c r="F10" i="8"/>
  <c r="F239" i="8" s="1"/>
  <c r="H9" i="8"/>
  <c r="H8" i="8"/>
  <c r="H7" i="8"/>
  <c r="AD384" i="7"/>
  <c r="AT6" i="7" s="1"/>
  <c r="AA384" i="7"/>
  <c r="AT5" i="7" s="1"/>
  <c r="X384" i="7"/>
  <c r="AT4" i="7" s="1"/>
  <c r="U384" i="7"/>
  <c r="AT3" i="7" s="1"/>
  <c r="AD352" i="7"/>
  <c r="AS6" i="7" s="1"/>
  <c r="AA352" i="7"/>
  <c r="AS5" i="7" s="1"/>
  <c r="X352" i="7"/>
  <c r="AS4" i="7" s="1"/>
  <c r="U352" i="7"/>
  <c r="AS3" i="7" s="1"/>
  <c r="AD321" i="7"/>
  <c r="AR6" i="7" s="1"/>
  <c r="AA321" i="7"/>
  <c r="AR5" i="7" s="1"/>
  <c r="X321" i="7"/>
  <c r="AR4" i="7" s="1"/>
  <c r="U321" i="7"/>
  <c r="AR3" i="7" s="1"/>
  <c r="AD289" i="7"/>
  <c r="AQ6" i="7" s="1"/>
  <c r="AA289" i="7"/>
  <c r="AQ5" i="7" s="1"/>
  <c r="X289" i="7"/>
  <c r="AQ4" i="7" s="1"/>
  <c r="U289" i="7"/>
  <c r="AQ3" i="7" s="1"/>
  <c r="AD258" i="7"/>
  <c r="AP6" i="7" s="1"/>
  <c r="AA258" i="7"/>
  <c r="AP5" i="7" s="1"/>
  <c r="X258" i="7"/>
  <c r="AP4" i="7" s="1"/>
  <c r="U258" i="7"/>
  <c r="AP3" i="7" s="1"/>
  <c r="AD226" i="7"/>
  <c r="AO6" i="7" s="1"/>
  <c r="AA226" i="7"/>
  <c r="AO5" i="7" s="1"/>
  <c r="X226" i="7"/>
  <c r="AO4" i="7" s="1"/>
  <c r="U226" i="7"/>
  <c r="AO3" i="7" s="1"/>
  <c r="AD193" i="7"/>
  <c r="AN6" i="7" s="1"/>
  <c r="AA193" i="7"/>
  <c r="AN5" i="7" s="1"/>
  <c r="X193" i="7"/>
  <c r="AN4" i="7" s="1"/>
  <c r="U193" i="7"/>
  <c r="AN3" i="7" s="1"/>
  <c r="AD162" i="7"/>
  <c r="AM6" i="7" s="1"/>
  <c r="AA162" i="7"/>
  <c r="AM5" i="7" s="1"/>
  <c r="X162" i="7"/>
  <c r="AM4" i="7" s="1"/>
  <c r="U162" i="7"/>
  <c r="AM3" i="7" s="1"/>
  <c r="AD130" i="7"/>
  <c r="AL6" i="7" s="1"/>
  <c r="AA130" i="7"/>
  <c r="AL5" i="7" s="1"/>
  <c r="X130" i="7"/>
  <c r="AL4" i="7" s="1"/>
  <c r="U130" i="7"/>
  <c r="AL3" i="7" s="1"/>
  <c r="AD99" i="7"/>
  <c r="AK6" i="7" s="1"/>
  <c r="AA99" i="7"/>
  <c r="AK5" i="7" s="1"/>
  <c r="X99" i="7"/>
  <c r="AK4" i="7" s="1"/>
  <c r="U99" i="7"/>
  <c r="AK3" i="7" s="1"/>
  <c r="AD67" i="7"/>
  <c r="AJ6" i="7" s="1"/>
  <c r="AA67" i="7"/>
  <c r="AJ5" i="7" s="1"/>
  <c r="X67" i="7"/>
  <c r="AJ4" i="7" s="1"/>
  <c r="AI6" i="7"/>
  <c r="AI5" i="7"/>
  <c r="AI4" i="7"/>
  <c r="AI3" i="7"/>
  <c r="AD385" i="7" l="1"/>
  <c r="AN385" i="7" s="1"/>
  <c r="R13" i="8"/>
  <c r="U385" i="7"/>
  <c r="AK385" i="7" s="1"/>
  <c r="X194" i="7"/>
  <c r="AL194" i="7" s="1"/>
  <c r="X385" i="7"/>
  <c r="AL385" i="7" s="1"/>
  <c r="AA385" i="7"/>
  <c r="AM385" i="7" s="1"/>
  <c r="U194" i="7"/>
  <c r="AD194" i="7"/>
  <c r="AA194" i="7"/>
  <c r="F242" i="8"/>
  <c r="F240" i="8"/>
  <c r="G239" i="8"/>
  <c r="H210" i="8"/>
  <c r="G238" i="8"/>
  <c r="H238" i="8" s="1"/>
  <c r="H57" i="6"/>
  <c r="H53" i="6"/>
  <c r="H51" i="6"/>
  <c r="H50" i="6"/>
  <c r="H49" i="6"/>
  <c r="H48" i="6"/>
  <c r="H46" i="6"/>
  <c r="H45" i="6"/>
  <c r="H44" i="6"/>
  <c r="H43" i="6"/>
  <c r="H41" i="6"/>
  <c r="H40" i="6"/>
  <c r="H39" i="6"/>
  <c r="G54" i="6"/>
  <c r="G55" i="6" s="1"/>
  <c r="F54" i="6"/>
  <c r="H37" i="6"/>
  <c r="H36" i="6"/>
  <c r="H35" i="6"/>
  <c r="H34" i="6"/>
  <c r="H33" i="6"/>
  <c r="H32" i="6"/>
  <c r="H31" i="6"/>
  <c r="H30" i="6"/>
  <c r="H29" i="6"/>
  <c r="H28" i="6"/>
  <c r="H27" i="6"/>
  <c r="H25" i="6"/>
  <c r="H24" i="6"/>
  <c r="G22" i="6"/>
  <c r="H22" i="6" s="1"/>
  <c r="F22" i="6"/>
  <c r="H21" i="6"/>
  <c r="H20" i="6"/>
  <c r="H19" i="6"/>
  <c r="G18" i="6"/>
  <c r="H18" i="6" s="1"/>
  <c r="F18" i="6"/>
  <c r="H17" i="6"/>
  <c r="H16" i="6"/>
  <c r="H15" i="6"/>
  <c r="G14" i="6"/>
  <c r="F14" i="6"/>
  <c r="H13" i="6"/>
  <c r="H12" i="6"/>
  <c r="H11" i="6"/>
  <c r="H9" i="6"/>
  <c r="H8" i="6"/>
  <c r="H7" i="6"/>
  <c r="AD386" i="7" l="1"/>
  <c r="AA386" i="7"/>
  <c r="X386" i="7"/>
  <c r="AK194" i="7"/>
  <c r="U386" i="7"/>
  <c r="AN194" i="7"/>
  <c r="AM194" i="7"/>
  <c r="G56" i="6"/>
  <c r="H54" i="6"/>
  <c r="H14" i="6"/>
  <c r="F55" i="6"/>
  <c r="F56" i="6" s="1"/>
  <c r="H26" i="6"/>
  <c r="G242" i="8"/>
  <c r="H242" i="8" s="1"/>
  <c r="G240" i="8"/>
  <c r="H240" i="8" s="1"/>
  <c r="H239" i="8"/>
  <c r="H10" i="6"/>
  <c r="F58" i="6" l="1"/>
  <c r="H56" i="6"/>
  <c r="H55" i="6"/>
  <c r="G58" i="6"/>
  <c r="H58" i="6" l="1"/>
</calcChain>
</file>

<file path=xl/comments1.xml><?xml version="1.0" encoding="utf-8"?>
<comments xmlns="http://schemas.openxmlformats.org/spreadsheetml/2006/main">
  <authors>
    <author>H0000</author>
  </authors>
  <commentList>
    <comment ref="K19" authorId="0" shapeId="0">
      <text>
        <r>
          <rPr>
            <b/>
            <sz val="9"/>
            <color indexed="81"/>
            <rFont val="ＭＳ Ｐゴシック"/>
            <family val="3"/>
            <charset val="128"/>
          </rPr>
          <t>数字のみ記入してください。
「ａ」は入力不要です。
　</t>
        </r>
        <r>
          <rPr>
            <b/>
            <u/>
            <sz val="9"/>
            <color indexed="81"/>
            <rFont val="ＭＳ Ｐゴシック"/>
            <family val="3"/>
            <charset val="128"/>
          </rPr>
          <t>※1ａ＝100㎡</t>
        </r>
      </text>
    </comment>
    <comment ref="K20" authorId="0" shapeId="0">
      <text>
        <r>
          <rPr>
            <b/>
            <sz val="9"/>
            <color indexed="81"/>
            <rFont val="ＭＳ Ｐゴシック"/>
            <family val="3"/>
            <charset val="128"/>
          </rPr>
          <t>数字のみ記入してください。
「ａ」は入力不要です。
　※1ａ＝100㎡。</t>
        </r>
      </text>
    </comment>
    <comment ref="K21" authorId="0" shapeId="0">
      <text>
        <r>
          <rPr>
            <b/>
            <sz val="9"/>
            <color indexed="81"/>
            <rFont val="ＭＳ Ｐゴシック"/>
            <family val="3"/>
            <charset val="128"/>
          </rPr>
          <t>数字のみ記入してください。
「ａ」は入力不要です。
　※1ａ＝100㎡。</t>
        </r>
      </text>
    </comment>
    <comment ref="K22" authorId="0" shapeId="0">
      <text>
        <r>
          <rPr>
            <b/>
            <sz val="9"/>
            <color indexed="81"/>
            <rFont val="ＭＳ Ｐゴシック"/>
            <family val="3"/>
            <charset val="128"/>
          </rPr>
          <t>数字のみ記入してください。
「ａ」は入力不要です。
　※1ａ＝100㎡。</t>
        </r>
      </text>
    </comment>
    <comment ref="K23" authorId="0" shapeId="0">
      <text>
        <r>
          <rPr>
            <b/>
            <sz val="9"/>
            <color indexed="81"/>
            <rFont val="ＭＳ Ｐゴシック"/>
            <family val="3"/>
            <charset val="128"/>
          </rPr>
          <t>数字のみ記入してください。
「ａ」は入力不要です。
　※1ａ＝100㎡。</t>
        </r>
      </text>
    </comment>
    <comment ref="K24" authorId="0" shapeId="0">
      <text>
        <r>
          <rPr>
            <b/>
            <sz val="9"/>
            <color indexed="81"/>
            <rFont val="ＭＳ Ｐゴシック"/>
            <family val="3"/>
            <charset val="128"/>
          </rPr>
          <t>数字のみ記入してください。
「ａ」は入力不要です。
　※1ａ＝100㎡。</t>
        </r>
      </text>
    </comment>
    <comment ref="K25" authorId="0" shapeId="0">
      <text>
        <r>
          <rPr>
            <b/>
            <sz val="9"/>
            <color indexed="81"/>
            <rFont val="ＭＳ Ｐゴシック"/>
            <family val="3"/>
            <charset val="128"/>
          </rPr>
          <t>数字のみ記入してください。
「ａ」は入力不要です。
　※1ａ＝100㎡。</t>
        </r>
      </text>
    </comment>
    <comment ref="K26" authorId="0" shapeId="0">
      <text>
        <r>
          <rPr>
            <b/>
            <sz val="9"/>
            <color indexed="81"/>
            <rFont val="ＭＳ Ｐゴシック"/>
            <family val="3"/>
            <charset val="128"/>
          </rPr>
          <t>数字のみ記入してください。
「ａ」は入力不要です。
　※1ａ＝100㎡。</t>
        </r>
      </text>
    </comment>
    <comment ref="K27" authorId="0" shapeId="0">
      <text>
        <r>
          <rPr>
            <b/>
            <sz val="9"/>
            <color indexed="81"/>
            <rFont val="ＭＳ Ｐゴシック"/>
            <family val="3"/>
            <charset val="128"/>
          </rPr>
          <t>数字のみ記入してください。
「ａ」は入力不要です。
　※1ａ＝100㎡。</t>
        </r>
      </text>
    </comment>
    <comment ref="K28" authorId="0" shapeId="0">
      <text>
        <r>
          <rPr>
            <b/>
            <sz val="9"/>
            <color indexed="81"/>
            <rFont val="ＭＳ Ｐゴシック"/>
            <family val="3"/>
            <charset val="128"/>
          </rPr>
          <t>数字のみ記入してください。
「ａ」は入力不要です。
　※1ａ＝100㎡。</t>
        </r>
      </text>
    </comment>
    <comment ref="R31" authorId="0" shapeId="0">
      <text>
        <r>
          <rPr>
            <b/>
            <sz val="9"/>
            <color indexed="81"/>
            <rFont val="ＭＳ Ｐゴシック"/>
            <family val="3"/>
            <charset val="128"/>
          </rPr>
          <t>報告期間中の作業実績日数を記入してください。</t>
        </r>
      </text>
    </comment>
    <comment ref="R32" authorId="0" shapeId="0">
      <text>
        <r>
          <rPr>
            <b/>
            <sz val="9"/>
            <color indexed="81"/>
            <rFont val="ＭＳ Ｐゴシック"/>
            <family val="3"/>
            <charset val="128"/>
          </rPr>
          <t>報告期間中の作業実績日数を記入してください。</t>
        </r>
      </text>
    </comment>
    <comment ref="R33" authorId="0" shapeId="0">
      <text>
        <r>
          <rPr>
            <b/>
            <sz val="9"/>
            <color indexed="81"/>
            <rFont val="ＭＳ Ｐゴシック"/>
            <family val="3"/>
            <charset val="128"/>
          </rPr>
          <t>報告期間中の作業実績日数を記入してください。</t>
        </r>
      </text>
    </comment>
    <comment ref="R34" authorId="0" shapeId="0">
      <text>
        <r>
          <rPr>
            <b/>
            <sz val="9"/>
            <color indexed="81"/>
            <rFont val="ＭＳ Ｐゴシック"/>
            <family val="3"/>
            <charset val="128"/>
          </rPr>
          <t>報告期間中の作業実績日数を記入してください。</t>
        </r>
      </text>
    </comment>
    <comment ref="R35" authorId="0" shapeId="0">
      <text>
        <r>
          <rPr>
            <b/>
            <sz val="9"/>
            <color indexed="81"/>
            <rFont val="ＭＳ Ｐゴシック"/>
            <family val="3"/>
            <charset val="128"/>
          </rPr>
          <t>報告期間中の作業実績日数を記入してください。</t>
        </r>
      </text>
    </comment>
    <comment ref="R36" authorId="0" shapeId="0">
      <text>
        <r>
          <rPr>
            <b/>
            <sz val="9"/>
            <color indexed="81"/>
            <rFont val="ＭＳ Ｐゴシック"/>
            <family val="3"/>
            <charset val="128"/>
          </rPr>
          <t>報告期間中の作業実績日数を記入してください。</t>
        </r>
      </text>
    </comment>
    <comment ref="R37" authorId="0" shapeId="0">
      <text>
        <r>
          <rPr>
            <b/>
            <sz val="9"/>
            <color indexed="81"/>
            <rFont val="ＭＳ Ｐゴシック"/>
            <family val="3"/>
            <charset val="128"/>
          </rPr>
          <t>報告期間中の作業実績日数を記入してください。</t>
        </r>
      </text>
    </comment>
    <comment ref="R38" authorId="0" shapeId="0">
      <text>
        <r>
          <rPr>
            <b/>
            <sz val="9"/>
            <color indexed="81"/>
            <rFont val="ＭＳ Ｐゴシック"/>
            <family val="3"/>
            <charset val="128"/>
          </rPr>
          <t>報告期間中の作業実績日数を記入してください。</t>
        </r>
      </text>
    </comment>
    <comment ref="J44" authorId="0" shapeId="0">
      <text>
        <r>
          <rPr>
            <b/>
            <sz val="9"/>
            <color indexed="81"/>
            <rFont val="ＭＳ Ｐゴシック"/>
            <family val="3"/>
            <charset val="128"/>
          </rPr>
          <t>数字のみ記入してください。
「ａ」は入力不要です。
　※1ａ＝100㎡。</t>
        </r>
      </text>
    </comment>
    <comment ref="J45" authorId="0" shapeId="0">
      <text>
        <r>
          <rPr>
            <b/>
            <sz val="9"/>
            <color indexed="81"/>
            <rFont val="ＭＳ Ｐゴシック"/>
            <family val="3"/>
            <charset val="128"/>
          </rPr>
          <t>数字のみ記入してください。
「ａ」は入力不要です。
　※1ａ＝100㎡。</t>
        </r>
      </text>
    </comment>
  </commentList>
</comments>
</file>

<file path=xl/comments2.xml><?xml version="1.0" encoding="utf-8"?>
<comments xmlns="http://schemas.openxmlformats.org/spreadsheetml/2006/main">
  <authors>
    <author>Windows ユーザー</author>
  </authors>
  <commentList>
    <comment ref="AA6" authorId="0" shapeId="0">
      <text>
        <r>
          <rPr>
            <b/>
            <sz val="9"/>
            <color indexed="81"/>
            <rFont val="MS P ゴシック"/>
            <family val="3"/>
            <charset val="128"/>
          </rPr>
          <t>家族全員（妻を除く）分の合計時間を記入</t>
        </r>
      </text>
    </comment>
    <comment ref="AD6" authorId="0" shapeId="0">
      <text>
        <r>
          <rPr>
            <b/>
            <sz val="9"/>
            <color indexed="81"/>
            <rFont val="MS P ゴシック"/>
            <family val="3"/>
            <charset val="128"/>
          </rPr>
          <t>雇用している労働者全員分の合計時間を記入</t>
        </r>
        <r>
          <rPr>
            <sz val="9"/>
            <color indexed="81"/>
            <rFont val="MS P ゴシック"/>
            <family val="3"/>
            <charset val="128"/>
          </rPr>
          <t xml:space="preserve">
</t>
        </r>
      </text>
    </comment>
  </commentList>
</comments>
</file>

<file path=xl/comments3.xml><?xml version="1.0" encoding="utf-8"?>
<comments xmlns="http://schemas.openxmlformats.org/spreadsheetml/2006/main">
  <authors>
    <author>Windows ユーザー</author>
  </authors>
  <commentList>
    <comment ref="F6" authorId="0" shapeId="0">
      <text>
        <r>
          <rPr>
            <b/>
            <sz val="9"/>
            <color indexed="81"/>
            <rFont val="MS P ゴシック"/>
            <family val="3"/>
            <charset val="128"/>
          </rPr>
          <t>青年等就農計画で設定した該当年の目標値</t>
        </r>
      </text>
    </comment>
    <comment ref="G6" authorId="0" shapeId="0">
      <text>
        <r>
          <rPr>
            <b/>
            <sz val="9"/>
            <color indexed="81"/>
            <rFont val="MS P ゴシック"/>
            <family val="3"/>
            <charset val="128"/>
          </rPr>
          <t>決算書（農業所得）における前年の実績値</t>
        </r>
      </text>
    </comment>
  </commentList>
</comments>
</file>

<file path=xl/sharedStrings.xml><?xml version="1.0" encoding="utf-8"?>
<sst xmlns="http://schemas.openxmlformats.org/spreadsheetml/2006/main" count="1155" uniqueCount="473">
  <si>
    <t>（単位：ａ、kg・箱、円、％）</t>
    <rPh sb="1" eb="3">
      <t>タンイ</t>
    </rPh>
    <rPh sb="9" eb="10">
      <t>ハコ</t>
    </rPh>
    <rPh sb="11" eb="12">
      <t>エン</t>
    </rPh>
    <phoneticPr fontId="2"/>
  </si>
  <si>
    <t>項　　　　目</t>
    <phoneticPr fontId="2"/>
  </si>
  <si>
    <t>農　業　収　入</t>
    <rPh sb="0" eb="1">
      <t>ノウ</t>
    </rPh>
    <rPh sb="2" eb="3">
      <t>ギョウ</t>
    </rPh>
    <rPh sb="4" eb="5">
      <t>オサム</t>
    </rPh>
    <rPh sb="6" eb="7">
      <t>イリ</t>
    </rPh>
    <phoneticPr fontId="2"/>
  </si>
  <si>
    <t>農　　業　　経　　営　　費</t>
    <rPh sb="0" eb="1">
      <t>ノウ</t>
    </rPh>
    <rPh sb="3" eb="4">
      <t>ギョウ</t>
    </rPh>
    <rPh sb="6" eb="7">
      <t>キョウ</t>
    </rPh>
    <rPh sb="9" eb="10">
      <t>エイ</t>
    </rPh>
    <rPh sb="12" eb="13">
      <t>ヒ</t>
    </rPh>
    <phoneticPr fontId="2"/>
  </si>
  <si>
    <t>直 接 生 産 費</t>
    <rPh sb="0" eb="1">
      <t>チョク</t>
    </rPh>
    <rPh sb="2" eb="3">
      <t>セツ</t>
    </rPh>
    <rPh sb="4" eb="5">
      <t>ショウ</t>
    </rPh>
    <rPh sb="6" eb="7">
      <t>サン</t>
    </rPh>
    <rPh sb="8" eb="9">
      <t>ヒ</t>
    </rPh>
    <phoneticPr fontId="2"/>
  </si>
  <si>
    <t>計</t>
    <phoneticPr fontId="2"/>
  </si>
  <si>
    <t>出荷経費</t>
    <rPh sb="0" eb="2">
      <t>シュッカ</t>
    </rPh>
    <rPh sb="2" eb="4">
      <t>ケイヒ</t>
    </rPh>
    <phoneticPr fontId="2"/>
  </si>
  <si>
    <t>所得</t>
    <rPh sb="0" eb="2">
      <t>ショトク</t>
    </rPh>
    <phoneticPr fontId="2"/>
  </si>
  <si>
    <t>生産量</t>
    <rPh sb="0" eb="2">
      <t>セイサン</t>
    </rPh>
    <rPh sb="2" eb="3">
      <t>リョウ</t>
    </rPh>
    <phoneticPr fontId="2"/>
  </si>
  <si>
    <t>売上高</t>
    <rPh sb="0" eb="2">
      <t>ウリアゲ</t>
    </rPh>
    <rPh sb="2" eb="3">
      <t>タカ</t>
    </rPh>
    <phoneticPr fontId="2"/>
  </si>
  <si>
    <t>就農状況報告（</t>
    <rPh sb="0" eb="2">
      <t>シュウノウ</t>
    </rPh>
    <rPh sb="2" eb="4">
      <t>ジョウキョウ</t>
    </rPh>
    <rPh sb="4" eb="6">
      <t>ホウコク</t>
    </rPh>
    <phoneticPr fontId="2"/>
  </si>
  <si>
    <t>月）</t>
    <rPh sb="0" eb="1">
      <t>ガツ</t>
    </rPh>
    <phoneticPr fontId="2"/>
  </si>
  <si>
    <t>（あて先）</t>
    <rPh sb="3" eb="4">
      <t>サキ</t>
    </rPh>
    <phoneticPr fontId="2"/>
  </si>
  <si>
    <t>浜松市長</t>
    <rPh sb="0" eb="4">
      <t>ハママツシチョウ</t>
    </rPh>
    <phoneticPr fontId="2"/>
  </si>
  <si>
    <t>住　所</t>
    <rPh sb="0" eb="1">
      <t>ジュウ</t>
    </rPh>
    <rPh sb="2" eb="3">
      <t>ショ</t>
    </rPh>
    <phoneticPr fontId="2"/>
  </si>
  <si>
    <t>氏　名</t>
    <rPh sb="0" eb="1">
      <t>シ</t>
    </rPh>
    <rPh sb="2" eb="3">
      <t>メイ</t>
    </rPh>
    <phoneticPr fontId="2"/>
  </si>
  <si>
    <t>作物・部門名</t>
    <rPh sb="0" eb="2">
      <t>サクモツ</t>
    </rPh>
    <rPh sb="3" eb="5">
      <t>ブモン</t>
    </rPh>
    <rPh sb="5" eb="6">
      <t>メイ</t>
    </rPh>
    <phoneticPr fontId="2"/>
  </si>
  <si>
    <t>作付面積(ａ)・飼養頭数等</t>
    <rPh sb="0" eb="2">
      <t>サクツケ</t>
    </rPh>
    <rPh sb="2" eb="4">
      <t>メンセキ</t>
    </rPh>
    <rPh sb="8" eb="10">
      <t>シヨウ</t>
    </rPh>
    <rPh sb="10" eb="11">
      <t>トウ</t>
    </rPh>
    <rPh sb="11" eb="13">
      <t>スウトウ</t>
    </rPh>
    <phoneticPr fontId="2"/>
  </si>
  <si>
    <t>合　　　計</t>
    <rPh sb="0" eb="1">
      <t>ゴウ</t>
    </rPh>
    <rPh sb="4" eb="5">
      <t>ケイ</t>
    </rPh>
    <phoneticPr fontId="2"/>
  </si>
  <si>
    <t>雇用労働力</t>
    <rPh sb="0" eb="2">
      <t>コヨウ</t>
    </rPh>
    <rPh sb="2" eb="5">
      <t>ロウドウリョク</t>
    </rPh>
    <phoneticPr fontId="2"/>
  </si>
  <si>
    <t>（人・日）</t>
    <rPh sb="1" eb="2">
      <t>ニン</t>
    </rPh>
    <rPh sb="3" eb="4">
      <t>ニチ</t>
    </rPh>
    <phoneticPr fontId="2"/>
  </si>
  <si>
    <t>経営農地</t>
    <rPh sb="0" eb="2">
      <t>ケイエイ</t>
    </rPh>
    <rPh sb="2" eb="4">
      <t>ノウチ</t>
    </rPh>
    <phoneticPr fontId="2"/>
  </si>
  <si>
    <t>作業受託</t>
    <rPh sb="0" eb="2">
      <t>サギョウ</t>
    </rPh>
    <rPh sb="2" eb="4">
      <t>ジュタク</t>
    </rPh>
    <phoneticPr fontId="2"/>
  </si>
  <si>
    <t>所有地</t>
    <rPh sb="0" eb="3">
      <t>ショユウチ</t>
    </rPh>
    <phoneticPr fontId="2"/>
  </si>
  <si>
    <t>借入地</t>
    <rPh sb="0" eb="2">
      <t>カリイレ</t>
    </rPh>
    <rPh sb="2" eb="3">
      <t>チ</t>
    </rPh>
    <phoneticPr fontId="2"/>
  </si>
  <si>
    <t>区　分</t>
    <rPh sb="0" eb="1">
      <t>ク</t>
    </rPh>
    <rPh sb="2" eb="3">
      <t>ブン</t>
    </rPh>
    <phoneticPr fontId="2"/>
  </si>
  <si>
    <t>作目</t>
    <rPh sb="0" eb="2">
      <t>サクモク</t>
    </rPh>
    <phoneticPr fontId="2"/>
  </si>
  <si>
    <t>作業内容</t>
    <rPh sb="0" eb="2">
      <t>サギョウ</t>
    </rPh>
    <rPh sb="2" eb="4">
      <t>ナイヨウ</t>
    </rPh>
    <phoneticPr fontId="2"/>
  </si>
  <si>
    <t>実績</t>
    <rPh sb="0" eb="2">
      <t>ジッセキ</t>
    </rPh>
    <phoneticPr fontId="2"/>
  </si>
  <si>
    <t>面積(ａ)</t>
    <rPh sb="0" eb="2">
      <t>メンセキ</t>
    </rPh>
    <phoneticPr fontId="2"/>
  </si>
  <si>
    <t>添付書類</t>
    <rPh sb="0" eb="2">
      <t>テンプ</t>
    </rPh>
    <rPh sb="2" eb="4">
      <t>ショルイ</t>
    </rPh>
    <phoneticPr fontId="2"/>
  </si>
  <si>
    <t>家族労働力(本人を含む)</t>
    <rPh sb="0" eb="2">
      <t>カゾク</t>
    </rPh>
    <rPh sb="2" eb="5">
      <t>ロウドウリョク</t>
    </rPh>
    <rPh sb="6" eb="8">
      <t>ホンニン</t>
    </rPh>
    <rPh sb="9" eb="10">
      <t>フク</t>
    </rPh>
    <phoneticPr fontId="2"/>
  </si>
  <si>
    <t>農業従事日数※</t>
    <rPh sb="0" eb="2">
      <t>ノウギョウ</t>
    </rPh>
    <rPh sb="2" eb="4">
      <t>ジュウジ</t>
    </rPh>
    <rPh sb="4" eb="6">
      <t>ニッスウ</t>
    </rPh>
    <phoneticPr fontId="2"/>
  </si>
  <si>
    <t>※農業従事日数は、１日８時間として計算し、毎日１時間ずつ働いた場合には</t>
    <rPh sb="1" eb="3">
      <t>ノウギョウ</t>
    </rPh>
    <rPh sb="3" eb="5">
      <t>ジュウジ</t>
    </rPh>
    <rPh sb="5" eb="7">
      <t>ニッスウ</t>
    </rPh>
    <rPh sb="10" eb="11">
      <t>ニチ</t>
    </rPh>
    <rPh sb="12" eb="14">
      <t>ジカン</t>
    </rPh>
    <rPh sb="17" eb="19">
      <t>ケイサン</t>
    </rPh>
    <rPh sb="21" eb="23">
      <t>マイニチ</t>
    </rPh>
    <rPh sb="24" eb="26">
      <t>ジカン</t>
    </rPh>
    <rPh sb="28" eb="29">
      <t>ハタラ</t>
    </rPh>
    <rPh sb="31" eb="33">
      <t>バアイ</t>
    </rPh>
    <phoneticPr fontId="2"/>
  </si>
  <si>
    <t>←住所を記入してください。</t>
    <rPh sb="1" eb="3">
      <t>ジュウショ</t>
    </rPh>
    <rPh sb="4" eb="6">
      <t>キニュウ</t>
    </rPh>
    <phoneticPr fontId="2"/>
  </si>
  <si>
    <t>←左枠に作物名、右枠に作付面積を記入してください。</t>
    <rPh sb="1" eb="3">
      <t>ヒダリワク</t>
    </rPh>
    <rPh sb="4" eb="6">
      <t>サクモツ</t>
    </rPh>
    <rPh sb="6" eb="7">
      <t>メイ</t>
    </rPh>
    <rPh sb="8" eb="10">
      <t>ミギワク</t>
    </rPh>
    <rPh sb="11" eb="13">
      <t>サクツケ</t>
    </rPh>
    <rPh sb="13" eb="15">
      <t>メンセキ</t>
    </rPh>
    <rPh sb="16" eb="18">
      <t>キニュウ</t>
    </rPh>
    <phoneticPr fontId="2"/>
  </si>
  <si>
    <t>　多品種少量生産（有機栽培等）をされている場合は、</t>
    <rPh sb="1" eb="4">
      <t>タヒンシュ</t>
    </rPh>
    <rPh sb="4" eb="6">
      <t>ショウリョウ</t>
    </rPh>
    <rPh sb="6" eb="8">
      <t>セイサン</t>
    </rPh>
    <rPh sb="9" eb="11">
      <t>ユウキ</t>
    </rPh>
    <rPh sb="11" eb="13">
      <t>サイバイ</t>
    </rPh>
    <rPh sb="13" eb="14">
      <t>トウ</t>
    </rPh>
    <rPh sb="21" eb="23">
      <t>バアイ</t>
    </rPh>
    <phoneticPr fontId="2"/>
  </si>
  <si>
    <t>　「例：有機野菜」と記入して、合計作付面積を記入してください。</t>
    <rPh sb="2" eb="3">
      <t>レイ</t>
    </rPh>
    <rPh sb="4" eb="6">
      <t>ユウキ</t>
    </rPh>
    <rPh sb="6" eb="8">
      <t>ヤサイ</t>
    </rPh>
    <rPh sb="10" eb="12">
      <t>キニュウ</t>
    </rPh>
    <rPh sb="15" eb="17">
      <t>ゴウケイ</t>
    </rPh>
    <rPh sb="17" eb="19">
      <t>サクツケ</t>
    </rPh>
    <rPh sb="19" eb="21">
      <t>メンセキ</t>
    </rPh>
    <rPh sb="22" eb="24">
      <t>キニュウ</t>
    </rPh>
    <phoneticPr fontId="2"/>
  </si>
  <si>
    <t>←雇用労働力は、雇用人数と延べ日数を記入してください。</t>
    <rPh sb="1" eb="3">
      <t>コヨウ</t>
    </rPh>
    <rPh sb="3" eb="6">
      <t>ロウドウリョク</t>
    </rPh>
    <rPh sb="8" eb="10">
      <t>コヨウ</t>
    </rPh>
    <rPh sb="10" eb="12">
      <t>ニンズウ</t>
    </rPh>
    <rPh sb="13" eb="14">
      <t>ノ</t>
    </rPh>
    <rPh sb="15" eb="17">
      <t>ニッスウ</t>
    </rPh>
    <rPh sb="18" eb="20">
      <t>キニュウ</t>
    </rPh>
    <phoneticPr fontId="2"/>
  </si>
  <si>
    <t>　（例：２人を延べ１００日間→2・100）</t>
    <rPh sb="2" eb="3">
      <t>レイ</t>
    </rPh>
    <rPh sb="5" eb="6">
      <t>ニン</t>
    </rPh>
    <rPh sb="7" eb="8">
      <t>ノ</t>
    </rPh>
    <rPh sb="12" eb="13">
      <t>ニチ</t>
    </rPh>
    <rPh sb="13" eb="14">
      <t>カン</t>
    </rPh>
    <phoneticPr fontId="2"/>
  </si>
  <si>
    <t>←家族の実績を記入してください。（続柄は申請者から見た関係を記入してください）</t>
    <rPh sb="1" eb="3">
      <t>カゾク</t>
    </rPh>
    <rPh sb="4" eb="6">
      <t>ジッセキ</t>
    </rPh>
    <rPh sb="7" eb="9">
      <t>キニュウ</t>
    </rPh>
    <rPh sb="17" eb="19">
      <t>ゾクガラ</t>
    </rPh>
    <rPh sb="20" eb="23">
      <t>シンセイシャ</t>
    </rPh>
    <rPh sb="25" eb="26">
      <t>ミ</t>
    </rPh>
    <rPh sb="27" eb="29">
      <t>カンケイ</t>
    </rPh>
    <rPh sb="30" eb="32">
      <t>キニュウ</t>
    </rPh>
    <phoneticPr fontId="2"/>
  </si>
  <si>
    <t>　例：妻、夫、父、母、祖父、祖母、義父、義母、叔父、伯父、叔母、伯母等</t>
    <rPh sb="1" eb="2">
      <t>レイ</t>
    </rPh>
    <rPh sb="3" eb="4">
      <t>ツマ</t>
    </rPh>
    <rPh sb="5" eb="6">
      <t>オット</t>
    </rPh>
    <rPh sb="7" eb="8">
      <t>チチ</t>
    </rPh>
    <rPh sb="9" eb="10">
      <t>ハハ</t>
    </rPh>
    <rPh sb="11" eb="13">
      <t>ソフ</t>
    </rPh>
    <rPh sb="14" eb="16">
      <t>ソボ</t>
    </rPh>
    <rPh sb="17" eb="19">
      <t>ギフ</t>
    </rPh>
    <rPh sb="20" eb="22">
      <t>ギボ</t>
    </rPh>
    <rPh sb="23" eb="25">
      <t>オジ</t>
    </rPh>
    <rPh sb="26" eb="28">
      <t>オジ</t>
    </rPh>
    <rPh sb="29" eb="31">
      <t>オバ</t>
    </rPh>
    <rPh sb="32" eb="34">
      <t>オバ</t>
    </rPh>
    <rPh sb="34" eb="35">
      <t>トウ</t>
    </rPh>
    <phoneticPr fontId="2"/>
  </si>
  <si>
    <t>←申請者名義の農地面積を記入してください。（親族から借りている場合は借入地となります）</t>
    <rPh sb="1" eb="4">
      <t>シンセイシャ</t>
    </rPh>
    <rPh sb="4" eb="6">
      <t>メイギ</t>
    </rPh>
    <rPh sb="7" eb="9">
      <t>ノウチ</t>
    </rPh>
    <rPh sb="9" eb="11">
      <t>メンセキ</t>
    </rPh>
    <rPh sb="12" eb="14">
      <t>キニュウ</t>
    </rPh>
    <rPh sb="22" eb="24">
      <t>シンゾク</t>
    </rPh>
    <rPh sb="26" eb="27">
      <t>カ</t>
    </rPh>
    <rPh sb="31" eb="33">
      <t>バアイ</t>
    </rPh>
    <rPh sb="34" eb="36">
      <t>カリイレ</t>
    </rPh>
    <rPh sb="36" eb="37">
      <t>チ</t>
    </rPh>
    <phoneticPr fontId="2"/>
  </si>
  <si>
    <t>←利用権設定等を行っている農地面積を記入してください。（口約束の場合は、面積には入れず利用権設定を行ってから記入してください。）</t>
    <rPh sb="1" eb="4">
      <t>リヨウケン</t>
    </rPh>
    <rPh sb="4" eb="6">
      <t>セッテイ</t>
    </rPh>
    <rPh sb="6" eb="7">
      <t>トウ</t>
    </rPh>
    <rPh sb="8" eb="9">
      <t>オコナ</t>
    </rPh>
    <rPh sb="13" eb="15">
      <t>ノウチ</t>
    </rPh>
    <rPh sb="15" eb="17">
      <t>メンセキ</t>
    </rPh>
    <rPh sb="18" eb="20">
      <t>キニュウ</t>
    </rPh>
    <rPh sb="28" eb="31">
      <t>クチヤクソク</t>
    </rPh>
    <rPh sb="32" eb="34">
      <t>バアイ</t>
    </rPh>
    <rPh sb="36" eb="38">
      <t>メンセキ</t>
    </rPh>
    <rPh sb="40" eb="41">
      <t>イ</t>
    </rPh>
    <rPh sb="43" eb="46">
      <t>リヨウケン</t>
    </rPh>
    <rPh sb="46" eb="48">
      <t>セッテイ</t>
    </rPh>
    <rPh sb="49" eb="50">
      <t>オコナ</t>
    </rPh>
    <rPh sb="54" eb="56">
      <t>キニュウ</t>
    </rPh>
    <phoneticPr fontId="2"/>
  </si>
  <si>
    <t>←作業受託を行っている場合は、記入してください。</t>
    <rPh sb="1" eb="3">
      <t>サギョウ</t>
    </rPh>
    <rPh sb="3" eb="5">
      <t>ジュタク</t>
    </rPh>
    <rPh sb="6" eb="7">
      <t>オコナ</t>
    </rPh>
    <rPh sb="11" eb="13">
      <t>バアイ</t>
    </rPh>
    <rPh sb="15" eb="17">
      <t>キニュウ</t>
    </rPh>
    <phoneticPr fontId="2"/>
  </si>
  <si>
    <t>　（例：果樹改植、土壌消毒等）</t>
    <rPh sb="2" eb="3">
      <t>レイ</t>
    </rPh>
    <rPh sb="4" eb="6">
      <t>カジュ</t>
    </rPh>
    <rPh sb="6" eb="8">
      <t>カイショク</t>
    </rPh>
    <rPh sb="9" eb="11">
      <t>ドジョウ</t>
    </rPh>
    <rPh sb="11" eb="13">
      <t>ショウドク</t>
    </rPh>
    <rPh sb="13" eb="14">
      <t>トウ</t>
    </rPh>
    <phoneticPr fontId="2"/>
  </si>
  <si>
    <t>受給開始　年目</t>
  </si>
  <si>
    <t>←７月報告の時のみ記入してください。（１月報告の時は記入不要です）</t>
    <rPh sb="2" eb="3">
      <t>ガツ</t>
    </rPh>
    <rPh sb="3" eb="5">
      <t>ホウコク</t>
    </rPh>
    <rPh sb="6" eb="7">
      <t>トキ</t>
    </rPh>
    <rPh sb="9" eb="11">
      <t>キニュウ</t>
    </rPh>
    <rPh sb="20" eb="21">
      <t>ガツ</t>
    </rPh>
    <rPh sb="21" eb="23">
      <t>ホウコク</t>
    </rPh>
    <rPh sb="24" eb="25">
      <t>トキ</t>
    </rPh>
    <rPh sb="26" eb="28">
      <t>キニュウ</t>
    </rPh>
    <rPh sb="28" eb="30">
      <t>フヨウ</t>
    </rPh>
    <phoneticPr fontId="2"/>
  </si>
  <si>
    <t>作業用衣類費</t>
    <rPh sb="0" eb="3">
      <t>サギョウヨウ</t>
    </rPh>
    <rPh sb="3" eb="5">
      <t>イルイ</t>
    </rPh>
    <rPh sb="5" eb="6">
      <t>ヒ</t>
    </rPh>
    <phoneticPr fontId="2"/>
  </si>
  <si>
    <t>農業共済掛金</t>
    <rPh sb="0" eb="2">
      <t>ノウギョウ</t>
    </rPh>
    <rPh sb="2" eb="4">
      <t>キョウサイ</t>
    </rPh>
    <rPh sb="4" eb="6">
      <t>カケキン</t>
    </rPh>
    <phoneticPr fontId="2"/>
  </si>
  <si>
    <t>設備費</t>
    <rPh sb="0" eb="3">
      <t>セツビヒ</t>
    </rPh>
    <phoneticPr fontId="2"/>
  </si>
  <si>
    <t>減価償却費</t>
    <rPh sb="0" eb="2">
      <t>ゲンカ</t>
    </rPh>
    <rPh sb="2" eb="4">
      <t>ショウキャク</t>
    </rPh>
    <rPh sb="4" eb="5">
      <t>ヒ</t>
    </rPh>
    <phoneticPr fontId="2"/>
  </si>
  <si>
    <t>修繕費</t>
    <rPh sb="0" eb="3">
      <t>シュウゼンヒ</t>
    </rPh>
    <phoneticPr fontId="2"/>
  </si>
  <si>
    <t>種苗・素蓄費</t>
    <rPh sb="3" eb="4">
      <t>ソ</t>
    </rPh>
    <rPh sb="4" eb="5">
      <t>チク</t>
    </rPh>
    <rPh sb="5" eb="6">
      <t>ヒ</t>
    </rPh>
    <phoneticPr fontId="2"/>
  </si>
  <si>
    <t>肥料・飼料費</t>
    <rPh sb="3" eb="5">
      <t>シリョウ</t>
    </rPh>
    <rPh sb="5" eb="6">
      <t>ヒ</t>
    </rPh>
    <phoneticPr fontId="2"/>
  </si>
  <si>
    <t>農薬・衛生費</t>
    <rPh sb="3" eb="6">
      <t>エイセイヒ</t>
    </rPh>
    <phoneticPr fontId="2"/>
  </si>
  <si>
    <t>農具費</t>
    <rPh sb="0" eb="2">
      <t>ノウグ</t>
    </rPh>
    <rPh sb="2" eb="3">
      <t>ヒ</t>
    </rPh>
    <phoneticPr fontId="2"/>
  </si>
  <si>
    <t>諸材料費</t>
    <phoneticPr fontId="2"/>
  </si>
  <si>
    <t>動力光熱費</t>
    <rPh sb="0" eb="2">
      <t>ドウリョク</t>
    </rPh>
    <rPh sb="2" eb="5">
      <t>コウネツヒ</t>
    </rPh>
    <phoneticPr fontId="2"/>
  </si>
  <si>
    <t>雑費（予備費等）</t>
    <rPh sb="0" eb="2">
      <t>ザッピ</t>
    </rPh>
    <rPh sb="3" eb="6">
      <t>ヨビヒ</t>
    </rPh>
    <rPh sb="6" eb="7">
      <t>トウ</t>
    </rPh>
    <phoneticPr fontId="2"/>
  </si>
  <si>
    <t>経営規模</t>
    <rPh sb="0" eb="2">
      <t>ケイエイ</t>
    </rPh>
    <rPh sb="2" eb="4">
      <t>キボ</t>
    </rPh>
    <phoneticPr fontId="4"/>
  </si>
  <si>
    <t>生産量</t>
    <phoneticPr fontId="4"/>
  </si>
  <si>
    <t>販売単価</t>
    <rPh sb="0" eb="2">
      <t>ハンバイ</t>
    </rPh>
    <rPh sb="2" eb="4">
      <t>タンカ</t>
    </rPh>
    <phoneticPr fontId="4"/>
  </si>
  <si>
    <t>出荷資材費</t>
    <rPh sb="0" eb="2">
      <t>シュッカ</t>
    </rPh>
    <rPh sb="2" eb="4">
      <t>シザイ</t>
    </rPh>
    <rPh sb="4" eb="5">
      <t>ヒ</t>
    </rPh>
    <phoneticPr fontId="2"/>
  </si>
  <si>
    <t>運賃</t>
    <rPh sb="0" eb="2">
      <t>ウンチン</t>
    </rPh>
    <phoneticPr fontId="2"/>
  </si>
  <si>
    <t>出荷手数料</t>
    <rPh sb="0" eb="2">
      <t>シュッカ</t>
    </rPh>
    <rPh sb="2" eb="5">
      <t>テスウリョウ</t>
    </rPh>
    <phoneticPr fontId="2"/>
  </si>
  <si>
    <t>土地改良水利費</t>
    <rPh sb="0" eb="2">
      <t>トチ</t>
    </rPh>
    <rPh sb="2" eb="4">
      <t>カイリョウ</t>
    </rPh>
    <rPh sb="4" eb="6">
      <t>スイリ</t>
    </rPh>
    <rPh sb="6" eb="7">
      <t>ヒ</t>
    </rPh>
    <phoneticPr fontId="4"/>
  </si>
  <si>
    <t>支払利息</t>
    <rPh sb="0" eb="2">
      <t>シハラ</t>
    </rPh>
    <rPh sb="2" eb="4">
      <t>リソク</t>
    </rPh>
    <phoneticPr fontId="2"/>
  </si>
  <si>
    <t>固定費</t>
    <rPh sb="0" eb="3">
      <t>コテイヒ</t>
    </rPh>
    <phoneticPr fontId="2"/>
  </si>
  <si>
    <t>租税公課</t>
    <rPh sb="0" eb="2">
      <t>ソゼイ</t>
    </rPh>
    <rPh sb="2" eb="4">
      <t>コウカ</t>
    </rPh>
    <phoneticPr fontId="2"/>
  </si>
  <si>
    <t>計画
（ａ）</t>
    <rPh sb="0" eb="2">
      <t>ケイカク</t>
    </rPh>
    <phoneticPr fontId="2"/>
  </si>
  <si>
    <t>実績
（ｂ）</t>
    <rPh sb="0" eb="2">
      <t>ジッセキ</t>
    </rPh>
    <phoneticPr fontId="2"/>
  </si>
  <si>
    <t>計画／実績
（ｂ／ａ）</t>
    <rPh sb="0" eb="2">
      <t>ケイカク</t>
    </rPh>
    <rPh sb="3" eb="5">
      <t>ジッセキ</t>
    </rPh>
    <phoneticPr fontId="2"/>
  </si>
  <si>
    <t>←農業以外の所得を記入してください。（収入ではありません）</t>
    <rPh sb="1" eb="3">
      <t>ノウギョウ</t>
    </rPh>
    <rPh sb="3" eb="5">
      <t>イガイ</t>
    </rPh>
    <rPh sb="6" eb="8">
      <t>ショトク</t>
    </rPh>
    <rPh sb="9" eb="11">
      <t>キニュウ</t>
    </rPh>
    <rPh sb="19" eb="21">
      <t>シュウニュウ</t>
    </rPh>
    <phoneticPr fontId="2"/>
  </si>
  <si>
    <t xml:space="preserve"> その他収入</t>
    <rPh sb="3" eb="4">
      <t>タ</t>
    </rPh>
    <rPh sb="4" eb="6">
      <t>シュウニュウ</t>
    </rPh>
    <phoneticPr fontId="2"/>
  </si>
  <si>
    <t xml:space="preserve"> 支出計②　</t>
    <rPh sb="1" eb="3">
      <t>シシュツ</t>
    </rPh>
    <rPh sb="3" eb="4">
      <t>ケイ</t>
    </rPh>
    <phoneticPr fontId="2"/>
  </si>
  <si>
    <t xml:space="preserve"> 所得率（③÷①）</t>
    <phoneticPr fontId="2"/>
  </si>
  <si>
    <t xml:space="preserve"> 農外所得④</t>
    <rPh sb="1" eb="2">
      <t>ノウ</t>
    </rPh>
    <rPh sb="2" eb="3">
      <t>ガイ</t>
    </rPh>
    <rPh sb="3" eb="5">
      <t>ショトク</t>
    </rPh>
    <phoneticPr fontId="2"/>
  </si>
  <si>
    <t xml:space="preserve"> 総所得（③＋④）</t>
    <rPh sb="1" eb="4">
      <t>ソウショトク</t>
    </rPh>
    <phoneticPr fontId="2"/>
  </si>
  <si>
    <t>←自動入力されます。</t>
    <rPh sb="1" eb="3">
      <t>ジドウ</t>
    </rPh>
    <rPh sb="3" eb="5">
      <t>ニュウリョク</t>
    </rPh>
    <phoneticPr fontId="2"/>
  </si>
  <si>
    <t>氏　　名</t>
    <rPh sb="0" eb="1">
      <t>シ</t>
    </rPh>
    <rPh sb="3" eb="4">
      <t>メイ</t>
    </rPh>
    <phoneticPr fontId="2"/>
  </si>
  <si>
    <t>年 齢</t>
    <rPh sb="0" eb="1">
      <t>トシ</t>
    </rPh>
    <rPh sb="2" eb="3">
      <t>ヨワイ</t>
    </rPh>
    <phoneticPr fontId="2"/>
  </si>
  <si>
    <t>続 柄</t>
    <rPh sb="0" eb="1">
      <t>ゾク</t>
    </rPh>
    <rPh sb="2" eb="3">
      <t>エ</t>
    </rPh>
    <phoneticPr fontId="2"/>
  </si>
  <si>
    <t>セル（記入枠）の配色</t>
    <rPh sb="3" eb="5">
      <t>キニュウ</t>
    </rPh>
    <rPh sb="5" eb="6">
      <t>ワク</t>
    </rPh>
    <rPh sb="8" eb="10">
      <t>ハイショク</t>
    </rPh>
    <phoneticPr fontId="2"/>
  </si>
  <si>
    <t>作成の手順</t>
    <rPh sb="0" eb="2">
      <t>サクセイ</t>
    </rPh>
    <rPh sb="3" eb="5">
      <t>テジュン</t>
    </rPh>
    <phoneticPr fontId="2"/>
  </si>
  <si>
    <t>就農状況報告の作成方法</t>
    <rPh sb="0" eb="2">
      <t>シュウノウ</t>
    </rPh>
    <rPh sb="2" eb="4">
      <t>ジョウキョウ</t>
    </rPh>
    <rPh sb="4" eb="6">
      <t>ホウコク</t>
    </rPh>
    <rPh sb="7" eb="9">
      <t>サクセイ</t>
    </rPh>
    <rPh sb="9" eb="11">
      <t>ホウホウ</t>
    </rPh>
    <phoneticPr fontId="2"/>
  </si>
  <si>
    <t>「入力説明」…入力前に読んでいただきたい説明用シート</t>
    <rPh sb="1" eb="3">
      <t>ニュウリョク</t>
    </rPh>
    <rPh sb="3" eb="5">
      <t>セツメイ</t>
    </rPh>
    <rPh sb="7" eb="9">
      <t>ニュウリョク</t>
    </rPh>
    <rPh sb="9" eb="10">
      <t>マエ</t>
    </rPh>
    <rPh sb="11" eb="12">
      <t>ヨ</t>
    </rPh>
    <rPh sb="20" eb="22">
      <t>セツメイ</t>
    </rPh>
    <rPh sb="22" eb="23">
      <t>ヨウ</t>
    </rPh>
    <phoneticPr fontId="2"/>
  </si>
  <si>
    <t>枠外…各セルに何を記入するかの説明や記入例が掲載されています</t>
    <rPh sb="0" eb="2">
      <t>ワクガイ</t>
    </rPh>
    <rPh sb="3" eb="4">
      <t>カク</t>
    </rPh>
    <rPh sb="7" eb="8">
      <t>ナニ</t>
    </rPh>
    <rPh sb="9" eb="11">
      <t>キニュウ</t>
    </rPh>
    <rPh sb="15" eb="17">
      <t>セツメイ</t>
    </rPh>
    <rPh sb="18" eb="20">
      <t>キニュウ</t>
    </rPh>
    <rPh sb="20" eb="21">
      <t>レイ</t>
    </rPh>
    <rPh sb="22" eb="24">
      <t>ケイサイ</t>
    </rPh>
    <phoneticPr fontId="2"/>
  </si>
  <si>
    <t>「就農状況報告」に、報告期間中に作付された作物、本人を含む家族労働力や雇用の作業日数、農地の借入</t>
    <rPh sb="1" eb="3">
      <t>シュウノウ</t>
    </rPh>
    <rPh sb="3" eb="5">
      <t>ジョウキョウ</t>
    </rPh>
    <rPh sb="5" eb="7">
      <t>ホウコク</t>
    </rPh>
    <rPh sb="10" eb="12">
      <t>ホウコク</t>
    </rPh>
    <rPh sb="12" eb="14">
      <t>キカン</t>
    </rPh>
    <rPh sb="14" eb="15">
      <t>チュウ</t>
    </rPh>
    <rPh sb="16" eb="18">
      <t>サクツケ</t>
    </rPh>
    <rPh sb="21" eb="23">
      <t>サクモツ</t>
    </rPh>
    <rPh sb="24" eb="26">
      <t>ホンニン</t>
    </rPh>
    <rPh sb="27" eb="28">
      <t>フク</t>
    </rPh>
    <rPh sb="29" eb="31">
      <t>カゾク</t>
    </rPh>
    <rPh sb="31" eb="34">
      <t>ロウドウリョク</t>
    </rPh>
    <rPh sb="35" eb="37">
      <t>コヨウ</t>
    </rPh>
    <rPh sb="38" eb="40">
      <t>サギョウ</t>
    </rPh>
    <rPh sb="40" eb="42">
      <t>ニッスウ</t>
    </rPh>
    <rPh sb="43" eb="45">
      <t>ノウチ</t>
    </rPh>
    <rPh sb="46" eb="48">
      <t>カリイレ</t>
    </rPh>
    <phoneticPr fontId="2"/>
  </si>
  <si>
    <t>←作目と出荷単位を記入してください。</t>
    <rPh sb="1" eb="3">
      <t>サクモク</t>
    </rPh>
    <rPh sb="4" eb="6">
      <t>シュッカ</t>
    </rPh>
    <rPh sb="6" eb="8">
      <t>タンイ</t>
    </rPh>
    <rPh sb="9" eb="11">
      <t>キニュウ</t>
    </rPh>
    <phoneticPr fontId="2"/>
  </si>
  <si>
    <r>
      <t>　</t>
    </r>
    <r>
      <rPr>
        <b/>
        <u/>
        <sz val="11"/>
        <color indexed="10"/>
        <rFont val="ＭＳ ゴシック"/>
        <family val="3"/>
        <charset val="128"/>
      </rPr>
      <t>※枠に収まらない場合は、文字の大きさを調整してください。</t>
    </r>
    <rPh sb="2" eb="3">
      <t>ワク</t>
    </rPh>
    <rPh sb="4" eb="5">
      <t>オサ</t>
    </rPh>
    <rPh sb="9" eb="11">
      <t>バアイ</t>
    </rPh>
    <rPh sb="13" eb="15">
      <t>モジ</t>
    </rPh>
    <rPh sb="16" eb="17">
      <t>オオ</t>
    </rPh>
    <rPh sb="20" eb="22">
      <t>チョウセイ</t>
    </rPh>
    <phoneticPr fontId="2"/>
  </si>
  <si>
    <t>※経費がかからなかった場合も「0」と入力してください。</t>
    <rPh sb="1" eb="3">
      <t>ケイヒ</t>
    </rPh>
    <rPh sb="11" eb="13">
      <t>バアイ</t>
    </rPh>
    <rPh sb="18" eb="20">
      <t>ニュウリョク</t>
    </rPh>
    <phoneticPr fontId="2"/>
  </si>
  <si>
    <t>「作業日誌」に、報告期間中の作業内容と時間を「本人」「家族」「雇用」ごとに合計時間を入力してください。</t>
    <rPh sb="1" eb="3">
      <t>サギョウ</t>
    </rPh>
    <rPh sb="3" eb="5">
      <t>ニッシ</t>
    </rPh>
    <rPh sb="8" eb="10">
      <t>ホウコク</t>
    </rPh>
    <rPh sb="10" eb="13">
      <t>キカンチュウ</t>
    </rPh>
    <rPh sb="14" eb="16">
      <t>サギョウ</t>
    </rPh>
    <rPh sb="16" eb="18">
      <t>ナイヨウ</t>
    </rPh>
    <rPh sb="19" eb="21">
      <t>ジカン</t>
    </rPh>
    <rPh sb="23" eb="25">
      <t>ホンニン</t>
    </rPh>
    <rPh sb="27" eb="29">
      <t>カゾク</t>
    </rPh>
    <rPh sb="31" eb="33">
      <t>コヨウ</t>
    </rPh>
    <rPh sb="37" eb="39">
      <t>ゴウケイ</t>
    </rPh>
    <rPh sb="39" eb="41">
      <t>ジカン</t>
    </rPh>
    <rPh sb="42" eb="44">
      <t>ニュウリョク</t>
    </rPh>
    <phoneticPr fontId="2"/>
  </si>
  <si>
    <t>※経費の項目名は、一例となっています。必要であれば、名称を変更してください。</t>
    <rPh sb="1" eb="3">
      <t>ケイヒ</t>
    </rPh>
    <rPh sb="4" eb="6">
      <t>コウモク</t>
    </rPh>
    <rPh sb="6" eb="7">
      <t>メイ</t>
    </rPh>
    <rPh sb="9" eb="11">
      <t>イチレイ</t>
    </rPh>
    <rPh sb="19" eb="21">
      <t>ヒツヨウ</t>
    </rPh>
    <rPh sb="26" eb="28">
      <t>メイショウ</t>
    </rPh>
    <rPh sb="29" eb="31">
      <t>ヘンコウ</t>
    </rPh>
    <phoneticPr fontId="2"/>
  </si>
  <si>
    <t>エ．「その他収入（農産物加工品等）」がある場合は、金額を入力してください。</t>
    <rPh sb="5" eb="6">
      <t>タ</t>
    </rPh>
    <rPh sb="6" eb="8">
      <t>シュウニュウ</t>
    </rPh>
    <rPh sb="9" eb="12">
      <t>ノウサンブツ</t>
    </rPh>
    <rPh sb="12" eb="15">
      <t>カコウヒン</t>
    </rPh>
    <rPh sb="15" eb="16">
      <t>トウ</t>
    </rPh>
    <rPh sb="21" eb="23">
      <t>バアイ</t>
    </rPh>
    <rPh sb="25" eb="27">
      <t>キンガク</t>
    </rPh>
    <rPh sb="28" eb="30">
      <t>ニュウリョク</t>
    </rPh>
    <phoneticPr fontId="2"/>
  </si>
  <si>
    <t>カ．「農業経営費」に、各経費を入力してください。</t>
    <rPh sb="3" eb="5">
      <t>ノウギョウ</t>
    </rPh>
    <rPh sb="5" eb="7">
      <t>ケイエイ</t>
    </rPh>
    <rPh sb="7" eb="8">
      <t>ヒ</t>
    </rPh>
    <rPh sb="11" eb="12">
      <t>カク</t>
    </rPh>
    <rPh sb="12" eb="14">
      <t>ケイヒ</t>
    </rPh>
    <rPh sb="15" eb="17">
      <t>ニュウリョク</t>
    </rPh>
    <phoneticPr fontId="2"/>
  </si>
  <si>
    <t>※集計を行うため、該当しない項目や0円の支出の場合でも、「0」と入力してください。</t>
    <rPh sb="1" eb="3">
      <t>シュウケイ</t>
    </rPh>
    <rPh sb="4" eb="5">
      <t>オコナ</t>
    </rPh>
    <rPh sb="9" eb="11">
      <t>ガイトウ</t>
    </rPh>
    <rPh sb="14" eb="16">
      <t>コウモク</t>
    </rPh>
    <rPh sb="18" eb="19">
      <t>エン</t>
    </rPh>
    <rPh sb="20" eb="22">
      <t>シシュツ</t>
    </rPh>
    <rPh sb="23" eb="25">
      <t>バアイ</t>
    </rPh>
    <rPh sb="32" eb="34">
      <t>ニュウリョク</t>
    </rPh>
    <phoneticPr fontId="2"/>
  </si>
  <si>
    <t>キ．「農機具」は、鍬や鎌など10万円未満の機材が該当します。</t>
    <rPh sb="18" eb="20">
      <t>ミマン</t>
    </rPh>
    <phoneticPr fontId="2"/>
  </si>
  <si>
    <t>地代・リース料</t>
    <rPh sb="0" eb="2">
      <t>チダイ</t>
    </rPh>
    <rPh sb="6" eb="7">
      <t>リョウ</t>
    </rPh>
    <phoneticPr fontId="4"/>
  </si>
  <si>
    <t>ケ．「地代・リース料」は、農地や農業機械類の契約料金を入力してください。</t>
    <rPh sb="3" eb="5">
      <t>チダイ</t>
    </rPh>
    <rPh sb="9" eb="10">
      <t>リョウ</t>
    </rPh>
    <rPh sb="13" eb="15">
      <t>ノウチ</t>
    </rPh>
    <rPh sb="16" eb="18">
      <t>ノウギョウ</t>
    </rPh>
    <rPh sb="18" eb="20">
      <t>キカイ</t>
    </rPh>
    <rPh sb="20" eb="21">
      <t>ルイ</t>
    </rPh>
    <rPh sb="22" eb="24">
      <t>ケイヤク</t>
    </rPh>
    <rPh sb="24" eb="26">
      <t>リョウキン</t>
    </rPh>
    <rPh sb="27" eb="29">
      <t>ニュウリョク</t>
    </rPh>
    <phoneticPr fontId="2"/>
  </si>
  <si>
    <r>
      <t>←報告期間を選択してください。</t>
    </r>
    <r>
      <rPr>
        <b/>
        <sz val="11"/>
        <color indexed="12"/>
        <rFont val="ＭＳ ゴシック"/>
        <family val="3"/>
        <charset val="128"/>
      </rPr>
      <t>（マウスで枠内をクリックすると選択できます。）</t>
    </r>
    <rPh sb="1" eb="3">
      <t>ホウコク</t>
    </rPh>
    <rPh sb="3" eb="5">
      <t>キカン</t>
    </rPh>
    <rPh sb="6" eb="8">
      <t>センタク</t>
    </rPh>
    <rPh sb="20" eb="22">
      <t>ワクナイ</t>
    </rPh>
    <rPh sb="30" eb="32">
      <t>センタク</t>
    </rPh>
    <phoneticPr fontId="2"/>
  </si>
  <si>
    <r>
      <t>←今回の報告が何年目かを選択してください。</t>
    </r>
    <r>
      <rPr>
        <b/>
        <sz val="11"/>
        <color indexed="12"/>
        <rFont val="ＭＳ ゴシック"/>
        <family val="3"/>
        <charset val="128"/>
      </rPr>
      <t>（マウスで枠内をクリックすると選択できます。）</t>
    </r>
    <rPh sb="1" eb="3">
      <t>コンカイ</t>
    </rPh>
    <rPh sb="4" eb="6">
      <t>ホウコク</t>
    </rPh>
    <rPh sb="7" eb="10">
      <t>ナンネンメ</t>
    </rPh>
    <rPh sb="12" eb="14">
      <t>センタク</t>
    </rPh>
    <phoneticPr fontId="2"/>
  </si>
  <si>
    <t>面積、作業受託状況、計画の達成に向けた現状と今後の課題（自己評価）を入力してください。</t>
    <rPh sb="3" eb="5">
      <t>サギョウ</t>
    </rPh>
    <rPh sb="5" eb="7">
      <t>ジュタク</t>
    </rPh>
    <rPh sb="7" eb="9">
      <t>ジョウキョウ</t>
    </rPh>
    <rPh sb="10" eb="12">
      <t>ケイカク</t>
    </rPh>
    <rPh sb="13" eb="15">
      <t>タッセイ</t>
    </rPh>
    <rPh sb="16" eb="17">
      <t>ム</t>
    </rPh>
    <rPh sb="19" eb="21">
      <t>ゲンジョウ</t>
    </rPh>
    <rPh sb="22" eb="24">
      <t>コンゴ</t>
    </rPh>
    <rPh sb="25" eb="27">
      <t>カダイ</t>
    </rPh>
    <rPh sb="28" eb="30">
      <t>ジコ</t>
    </rPh>
    <rPh sb="30" eb="32">
      <t>ヒョウカ</t>
    </rPh>
    <rPh sb="34" eb="36">
      <t>ニュウリョク</t>
    </rPh>
    <phoneticPr fontId="2"/>
  </si>
  <si>
    <t>ウ．作目毎の「作付規模（ａ）」、「生産量（出荷数）」、「販売単価（出荷単位の金額）」を入力してください。</t>
    <rPh sb="2" eb="4">
      <t>サクモク</t>
    </rPh>
    <rPh sb="4" eb="5">
      <t>ゴト</t>
    </rPh>
    <rPh sb="7" eb="9">
      <t>サクツケ</t>
    </rPh>
    <rPh sb="9" eb="11">
      <t>キボ</t>
    </rPh>
    <rPh sb="17" eb="19">
      <t>セイサン</t>
    </rPh>
    <rPh sb="19" eb="20">
      <t>リョウ</t>
    </rPh>
    <rPh sb="21" eb="23">
      <t>シュッカ</t>
    </rPh>
    <rPh sb="23" eb="24">
      <t>カズ</t>
    </rPh>
    <rPh sb="28" eb="30">
      <t>ハンバイ</t>
    </rPh>
    <rPh sb="30" eb="32">
      <t>タンカ</t>
    </rPh>
    <rPh sb="33" eb="35">
      <t>シュッカ</t>
    </rPh>
    <rPh sb="35" eb="37">
      <t>タンイ</t>
    </rPh>
    <rPh sb="38" eb="40">
      <t>キンガク</t>
    </rPh>
    <rPh sb="43" eb="45">
      <t>ニュウリョク</t>
    </rPh>
    <phoneticPr fontId="2"/>
  </si>
  <si>
    <t>雇人費</t>
    <rPh sb="0" eb="1">
      <t>ヤトイ</t>
    </rPh>
    <rPh sb="1" eb="2">
      <t>ニン</t>
    </rPh>
    <rPh sb="2" eb="3">
      <t>ヒ</t>
    </rPh>
    <phoneticPr fontId="2"/>
  </si>
  <si>
    <t>決　算　書　　</t>
    <phoneticPr fontId="2"/>
  </si>
  <si>
    <t>□</t>
    <phoneticPr fontId="2"/>
  </si>
  <si>
    <t>円</t>
    <rPh sb="0" eb="1">
      <t>エン</t>
    </rPh>
    <phoneticPr fontId="2"/>
  </si>
  <si>
    <t>作目：</t>
    <rPh sb="0" eb="2">
      <t>サクモク</t>
    </rPh>
    <phoneticPr fontId="2"/>
  </si>
  <si>
    <t>単位：</t>
    <phoneticPr fontId="2"/>
  </si>
  <si>
    <t>積み立てていない</t>
    <rPh sb="0" eb="1">
      <t>ツ</t>
    </rPh>
    <rPh sb="2" eb="3">
      <t>タ</t>
    </rPh>
    <phoneticPr fontId="2"/>
  </si>
  <si>
    <t>積み立てている</t>
    <rPh sb="0" eb="1">
      <t>ツ</t>
    </rPh>
    <rPh sb="2" eb="3">
      <t>タ</t>
    </rPh>
    <phoneticPr fontId="2"/>
  </si>
  <si>
    <t>４　農業経営基盤強化準備金※（いずれかにチェックしてください。）</t>
    <rPh sb="2" eb="4">
      <t>ノウギョウ</t>
    </rPh>
    <rPh sb="4" eb="6">
      <t>ケイエイ</t>
    </rPh>
    <rPh sb="6" eb="8">
      <t>キバン</t>
    </rPh>
    <rPh sb="8" eb="10">
      <t>キョウカ</t>
    </rPh>
    <rPh sb="10" eb="13">
      <t>ジュンビキン</t>
    </rPh>
    <phoneticPr fontId="2"/>
  </si>
  <si>
    <t>※農業者が、経営所得安定対策等の交付金を農業経営改善計画などに従い、「農業経営</t>
    <rPh sb="1" eb="4">
      <t>ノウギョウシャ</t>
    </rPh>
    <rPh sb="6" eb="8">
      <t>ケイエイ</t>
    </rPh>
    <rPh sb="8" eb="10">
      <t>ショトク</t>
    </rPh>
    <rPh sb="10" eb="12">
      <t>アンテイ</t>
    </rPh>
    <rPh sb="12" eb="14">
      <t>タイサク</t>
    </rPh>
    <rPh sb="14" eb="15">
      <t>トウ</t>
    </rPh>
    <rPh sb="16" eb="19">
      <t>コウフキン</t>
    </rPh>
    <rPh sb="20" eb="22">
      <t>ノウギョウ</t>
    </rPh>
    <rPh sb="22" eb="24">
      <t>ケイエイ</t>
    </rPh>
    <rPh sb="24" eb="26">
      <t>カイゼン</t>
    </rPh>
    <rPh sb="26" eb="28">
      <t>ケイカク</t>
    </rPh>
    <rPh sb="31" eb="32">
      <t>シタガ</t>
    </rPh>
    <rPh sb="35" eb="37">
      <t>ノウギョウ</t>
    </rPh>
    <rPh sb="37" eb="39">
      <t>ケイエイ</t>
    </rPh>
    <phoneticPr fontId="2"/>
  </si>
  <si>
    <t>参加した</t>
    <rPh sb="0" eb="2">
      <t>サンカ</t>
    </rPh>
    <phoneticPr fontId="2"/>
  </si>
  <si>
    <t>参加しなかった</t>
    <rPh sb="0" eb="2">
      <t>サンカ</t>
    </rPh>
    <phoneticPr fontId="2"/>
  </si>
  <si>
    <t>参加した回数</t>
    <rPh sb="0" eb="2">
      <t>サンカ</t>
    </rPh>
    <rPh sb="4" eb="6">
      <t>カイスウ</t>
    </rPh>
    <phoneticPr fontId="2"/>
  </si>
  <si>
    <t>交流会の内容
（対象者、実施内容など）</t>
    <rPh sb="0" eb="3">
      <t>コウリュウカイ</t>
    </rPh>
    <rPh sb="4" eb="6">
      <t>ナイヨウ</t>
    </rPh>
    <rPh sb="8" eb="11">
      <t>タイショウシャ</t>
    </rPh>
    <rPh sb="12" eb="14">
      <t>ジッシ</t>
    </rPh>
    <rPh sb="14" eb="16">
      <t>ナイヨウ</t>
    </rPh>
    <phoneticPr fontId="2"/>
  </si>
  <si>
    <t>回</t>
    <rPh sb="0" eb="1">
      <t>カイ</t>
    </rPh>
    <phoneticPr fontId="2"/>
  </si>
  <si>
    <t>「参加した」にチェックした場合は以下も記載してください。</t>
    <rPh sb="1" eb="3">
      <t>サンカ</t>
    </rPh>
    <rPh sb="13" eb="15">
      <t>バアイ</t>
    </rPh>
    <rPh sb="16" eb="18">
      <t>イカ</t>
    </rPh>
    <rPh sb="19" eb="21">
      <t>キサイ</t>
    </rPh>
    <phoneticPr fontId="2"/>
  </si>
  <si>
    <t>　基盤強化準備金」として積み立てた場合、積立額について、個人は必要経費に、法人</t>
    <rPh sb="3" eb="5">
      <t>キョウカ</t>
    </rPh>
    <rPh sb="5" eb="8">
      <t>ジュンビキン</t>
    </rPh>
    <rPh sb="12" eb="13">
      <t>ツ</t>
    </rPh>
    <rPh sb="14" eb="15">
      <t>タ</t>
    </rPh>
    <rPh sb="17" eb="19">
      <t>バアイ</t>
    </rPh>
    <rPh sb="20" eb="22">
      <t>ツミタテ</t>
    </rPh>
    <rPh sb="22" eb="23">
      <t>ガク</t>
    </rPh>
    <rPh sb="28" eb="30">
      <t>コジン</t>
    </rPh>
    <rPh sb="31" eb="33">
      <t>ヒツヨウ</t>
    </rPh>
    <rPh sb="33" eb="35">
      <t>ケイヒ</t>
    </rPh>
    <rPh sb="37" eb="39">
      <t>ホウジン</t>
    </rPh>
    <phoneticPr fontId="2"/>
  </si>
  <si>
    <t>　は損金に算入できる制度。</t>
    <rPh sb="10" eb="12">
      <t>セイド</t>
    </rPh>
    <phoneticPr fontId="2"/>
  </si>
  <si>
    <t>※上記の場合、作付け作物が分かるものを別途用意してください。</t>
    <rPh sb="1" eb="3">
      <t>ジョウキ</t>
    </rPh>
    <rPh sb="4" eb="6">
      <t>バアイ</t>
    </rPh>
    <rPh sb="7" eb="9">
      <t>サクツ</t>
    </rPh>
    <rPh sb="10" eb="12">
      <t>サクモツ</t>
    </rPh>
    <rPh sb="13" eb="14">
      <t>ワ</t>
    </rPh>
    <rPh sb="19" eb="21">
      <t>ベット</t>
    </rPh>
    <rPh sb="21" eb="23">
      <t>ヨウイ</t>
    </rPh>
    <phoneticPr fontId="2"/>
  </si>
  <si>
    <t>氏名又は職名</t>
    <rPh sb="0" eb="2">
      <t>シメイ</t>
    </rPh>
    <rPh sb="2" eb="3">
      <t>マタ</t>
    </rPh>
    <rPh sb="4" eb="6">
      <t>ショクメイ</t>
    </rPh>
    <phoneticPr fontId="2"/>
  </si>
  <si>
    <t>※作業日誌に時間を入力することで、農業従事日数が「合計」の右枠外に表示されます。</t>
    <rPh sb="1" eb="3">
      <t>サギョウ</t>
    </rPh>
    <rPh sb="3" eb="5">
      <t>ニッシ</t>
    </rPh>
    <rPh sb="6" eb="8">
      <t>ジカン</t>
    </rPh>
    <rPh sb="9" eb="11">
      <t>ニュウリョク</t>
    </rPh>
    <rPh sb="17" eb="19">
      <t>ノウギョウ</t>
    </rPh>
    <rPh sb="19" eb="21">
      <t>ジュウジ</t>
    </rPh>
    <rPh sb="21" eb="23">
      <t>ニッスウ</t>
    </rPh>
    <rPh sb="25" eb="27">
      <t>ゴウケイ</t>
    </rPh>
    <rPh sb="29" eb="30">
      <t>ミギ</t>
    </rPh>
    <rPh sb="30" eb="31">
      <t>ワク</t>
    </rPh>
    <rPh sb="31" eb="32">
      <t>ソト</t>
    </rPh>
    <rPh sb="33" eb="35">
      <t>ヒョウジ</t>
    </rPh>
    <phoneticPr fontId="2"/>
  </si>
  <si>
    <t>※4品目を超える作物を栽培された方は、追加したい行に「挿入」して入力してください。</t>
    <rPh sb="2" eb="4">
      <t>ヒンモク</t>
    </rPh>
    <rPh sb="5" eb="6">
      <t>コ</t>
    </rPh>
    <rPh sb="8" eb="10">
      <t>サクモツ</t>
    </rPh>
    <rPh sb="11" eb="13">
      <t>サイバイ</t>
    </rPh>
    <rPh sb="16" eb="17">
      <t>カタ</t>
    </rPh>
    <rPh sb="19" eb="21">
      <t>ツイカ</t>
    </rPh>
    <rPh sb="24" eb="25">
      <t>ギョウ</t>
    </rPh>
    <rPh sb="27" eb="29">
      <t>ソウニュウ</t>
    </rPh>
    <rPh sb="32" eb="34">
      <t>ニュウリョク</t>
    </rPh>
    <phoneticPr fontId="2"/>
  </si>
  <si>
    <t>（挿入したい行の数字を右クリックして「挿入」を選択すると行が追加されます。しかし、挿入を行ったままでは</t>
    <rPh sb="1" eb="3">
      <t>ソウニュウ</t>
    </rPh>
    <rPh sb="6" eb="7">
      <t>ギョウ</t>
    </rPh>
    <rPh sb="8" eb="10">
      <t>スウジ</t>
    </rPh>
    <rPh sb="11" eb="12">
      <t>ミギ</t>
    </rPh>
    <rPh sb="19" eb="21">
      <t>ソウニュウ</t>
    </rPh>
    <rPh sb="23" eb="25">
      <t>センタク</t>
    </rPh>
    <rPh sb="28" eb="29">
      <t>ギョウ</t>
    </rPh>
    <rPh sb="30" eb="32">
      <t>ツイカ</t>
    </rPh>
    <phoneticPr fontId="2"/>
  </si>
  <si>
    <t>その他</t>
    <rPh sb="2" eb="3">
      <t>タ</t>
    </rPh>
    <phoneticPr fontId="2"/>
  </si>
  <si>
    <t>はじめに</t>
    <phoneticPr fontId="2"/>
  </si>
  <si>
    <t>①</t>
    <phoneticPr fontId="2"/>
  </si>
  <si>
    <t>②</t>
    <phoneticPr fontId="2"/>
  </si>
  <si>
    <t>③</t>
    <phoneticPr fontId="2"/>
  </si>
  <si>
    <t>④</t>
    <phoneticPr fontId="2"/>
  </si>
  <si>
    <t>加入している</t>
    <rPh sb="0" eb="2">
      <t>カニュウ</t>
    </rPh>
    <phoneticPr fontId="2"/>
  </si>
  <si>
    <t>加入していない</t>
    <rPh sb="0" eb="2">
      <t>カニュウ</t>
    </rPh>
    <phoneticPr fontId="2"/>
  </si>
  <si>
    <t>（「加入している」にチェックした場合は下記も記載してください。）</t>
    <rPh sb="2" eb="4">
      <t>カニュウ</t>
    </rPh>
    <rPh sb="16" eb="18">
      <t>バアイ</t>
    </rPh>
    <rPh sb="19" eb="21">
      <t>カキ</t>
    </rPh>
    <rPh sb="22" eb="24">
      <t>キサイ</t>
    </rPh>
    <phoneticPr fontId="2"/>
  </si>
  <si>
    <t>加入している農業共済等の名称</t>
    <rPh sb="0" eb="2">
      <t>カニュウ</t>
    </rPh>
    <rPh sb="6" eb="8">
      <t>ノウギョウ</t>
    </rPh>
    <rPh sb="8" eb="10">
      <t>キョウサイ</t>
    </rPh>
    <rPh sb="10" eb="11">
      <t>トウ</t>
    </rPh>
    <rPh sb="12" eb="14">
      <t>メイショウ</t>
    </rPh>
    <phoneticPr fontId="2"/>
  </si>
  <si>
    <t>１　営農状況報告</t>
    <rPh sb="2" eb="4">
      <t>エイノウ</t>
    </rPh>
    <rPh sb="4" eb="6">
      <t>ジョウキョウ</t>
    </rPh>
    <rPh sb="6" eb="8">
      <t>ホウコク</t>
    </rPh>
    <phoneticPr fontId="2"/>
  </si>
  <si>
    <t>２　経営規模の報告</t>
    <rPh sb="2" eb="4">
      <t>ケイエイ</t>
    </rPh>
    <rPh sb="4" eb="6">
      <t>キボ</t>
    </rPh>
    <rPh sb="7" eb="9">
      <t>ホウコク</t>
    </rPh>
    <phoneticPr fontId="2"/>
  </si>
  <si>
    <r>
      <t>別添２（第９条</t>
    </r>
    <r>
      <rPr>
        <sz val="11"/>
        <rFont val="ＭＳ 明朝"/>
        <family val="1"/>
        <charset val="128"/>
      </rPr>
      <t>関係）</t>
    </r>
    <rPh sb="0" eb="2">
      <t>ベッテン</t>
    </rPh>
    <rPh sb="4" eb="5">
      <t>ダイ</t>
    </rPh>
    <rPh sb="6" eb="7">
      <t>ジョウ</t>
    </rPh>
    <rPh sb="7" eb="9">
      <t>カンケイ</t>
    </rPh>
    <phoneticPr fontId="4"/>
  </si>
  <si>
    <t xml:space="preserve"> 収入計①（上記資金を除く）</t>
    <rPh sb="1" eb="3">
      <t>シュウニュウ</t>
    </rPh>
    <rPh sb="6" eb="8">
      <t>ジョウキ</t>
    </rPh>
    <rPh sb="8" eb="10">
      <t>シキン</t>
    </rPh>
    <rPh sb="11" eb="12">
      <t>ノゾ</t>
    </rPh>
    <phoneticPr fontId="2"/>
  </si>
  <si>
    <t>５　地域のサポート体制について</t>
    <rPh sb="2" eb="4">
      <t>チイキ</t>
    </rPh>
    <rPh sb="9" eb="11">
      <t>タイセイ</t>
    </rPh>
    <phoneticPr fontId="2"/>
  </si>
  <si>
    <t>専属担当者</t>
    <rPh sb="0" eb="2">
      <t>センゾク</t>
    </rPh>
    <rPh sb="2" eb="5">
      <t>タントウシャ</t>
    </rPh>
    <phoneticPr fontId="2"/>
  </si>
  <si>
    <t>経営・技術</t>
    <rPh sb="0" eb="2">
      <t>ケイエイ</t>
    </rPh>
    <rPh sb="3" eb="5">
      <t>ギジュツ</t>
    </rPh>
    <phoneticPr fontId="2"/>
  </si>
  <si>
    <t>営農資金</t>
    <rPh sb="0" eb="2">
      <t>エイノウ</t>
    </rPh>
    <rPh sb="2" eb="4">
      <t>シキン</t>
    </rPh>
    <phoneticPr fontId="2"/>
  </si>
  <si>
    <t>農地</t>
    <rPh sb="0" eb="2">
      <t>ノウチ</t>
    </rPh>
    <phoneticPr fontId="2"/>
  </si>
  <si>
    <t>農業経営・地域生活等</t>
    <rPh sb="0" eb="2">
      <t>ノウギョウ</t>
    </rPh>
    <rPh sb="2" eb="4">
      <t>ケイエイ</t>
    </rPh>
    <rPh sb="5" eb="7">
      <t>チイキ</t>
    </rPh>
    <rPh sb="7" eb="9">
      <t>セイカツ</t>
    </rPh>
    <rPh sb="9" eb="10">
      <t>トウ</t>
    </rPh>
    <phoneticPr fontId="2"/>
  </si>
  <si>
    <t>その他</t>
    <rPh sb="2" eb="3">
      <t>タ</t>
    </rPh>
    <phoneticPr fontId="4"/>
  </si>
  <si>
    <t xml:space="preserve"> 農業所得(③＝①－②)</t>
    <rPh sb="1" eb="3">
      <t>ノウギョウ</t>
    </rPh>
    <rPh sb="3" eb="5">
      <t>ショトク</t>
    </rPh>
    <phoneticPr fontId="4"/>
  </si>
  <si>
    <t>担当業務</t>
    <rPh sb="0" eb="2">
      <t>タントウ</t>
    </rPh>
    <rPh sb="2" eb="4">
      <t>ギョウム</t>
    </rPh>
    <phoneticPr fontId="2"/>
  </si>
  <si>
    <t>特定作業受託</t>
    <rPh sb="0" eb="2">
      <t>トクテイ</t>
    </rPh>
    <rPh sb="2" eb="4">
      <t>サギョウ</t>
    </rPh>
    <rPh sb="4" eb="6">
      <t>ジュタク</t>
    </rPh>
    <phoneticPr fontId="2"/>
  </si>
  <si>
    <t>作業受託面積等</t>
    <rPh sb="0" eb="2">
      <t>サギョウ</t>
    </rPh>
    <rPh sb="2" eb="4">
      <t>ジュタク</t>
    </rPh>
    <rPh sb="4" eb="6">
      <t>メンセキ</t>
    </rPh>
    <rPh sb="6" eb="7">
      <t>トウ</t>
    </rPh>
    <phoneticPr fontId="2"/>
  </si>
  <si>
    <t>実績（作業受託面積等）</t>
    <rPh sb="0" eb="2">
      <t>ジッセキ</t>
    </rPh>
    <rPh sb="3" eb="5">
      <t>サギョウ</t>
    </rPh>
    <rPh sb="5" eb="7">
      <t>ジュタク</t>
    </rPh>
    <rPh sb="7" eb="9">
      <t>メンセキ</t>
    </rPh>
    <rPh sb="9" eb="10">
      <t>トウ</t>
    </rPh>
    <phoneticPr fontId="2"/>
  </si>
  <si>
    <t>相談実績又は今後相談したいことについて</t>
    <rPh sb="0" eb="2">
      <t>ソウダン</t>
    </rPh>
    <rPh sb="2" eb="4">
      <t>ジッセキ</t>
    </rPh>
    <rPh sb="4" eb="5">
      <t>マタ</t>
    </rPh>
    <rPh sb="6" eb="8">
      <t>コンゴ</t>
    </rPh>
    <rPh sb="8" eb="10">
      <t>ソウダン</t>
    </rPh>
    <phoneticPr fontId="2"/>
  </si>
  <si>
    <t>６　報告対象期間における交流会への参加について（いずれかにチェックしてください。）</t>
    <rPh sb="2" eb="4">
      <t>ホウコク</t>
    </rPh>
    <rPh sb="4" eb="6">
      <t>タイショウ</t>
    </rPh>
    <rPh sb="6" eb="8">
      <t>キカン</t>
    </rPh>
    <rPh sb="12" eb="15">
      <t>コウリュウカイ</t>
    </rPh>
    <rPh sb="17" eb="19">
      <t>サンカ</t>
    </rPh>
    <phoneticPr fontId="2"/>
  </si>
  <si>
    <t>７　農業共済その他農業関係の保険への加入状況について</t>
    <rPh sb="2" eb="4">
      <t>ノウギョウ</t>
    </rPh>
    <rPh sb="4" eb="6">
      <t>キョウサイ</t>
    </rPh>
    <rPh sb="8" eb="9">
      <t>タ</t>
    </rPh>
    <rPh sb="9" eb="11">
      <t>ノウギョウ</t>
    </rPh>
    <rPh sb="11" eb="13">
      <t>カンケイ</t>
    </rPh>
    <rPh sb="14" eb="16">
      <t>ホケン</t>
    </rPh>
    <rPh sb="18" eb="20">
      <t>カニュウ</t>
    </rPh>
    <rPh sb="20" eb="22">
      <t>ジョウキョウ</t>
    </rPh>
    <phoneticPr fontId="2"/>
  </si>
  <si>
    <t>８　計画達成に向けた今後の課題と改善に向けた取組</t>
    <rPh sb="2" eb="4">
      <t>ケイカク</t>
    </rPh>
    <rPh sb="4" eb="6">
      <t>タッセイ</t>
    </rPh>
    <rPh sb="7" eb="8">
      <t>ム</t>
    </rPh>
    <rPh sb="10" eb="12">
      <t>コンゴ</t>
    </rPh>
    <rPh sb="13" eb="15">
      <t>カダイ</t>
    </rPh>
    <rPh sb="16" eb="18">
      <t>カイゼン</t>
    </rPh>
    <rPh sb="19" eb="20">
      <t>ム</t>
    </rPh>
    <rPh sb="22" eb="24">
      <t>トリクミ</t>
    </rPh>
    <phoneticPr fontId="2"/>
  </si>
  <si>
    <t>計画達成に向けた課題</t>
    <rPh sb="0" eb="2">
      <t>ケイカク</t>
    </rPh>
    <rPh sb="2" eb="4">
      <t>タッセイ</t>
    </rPh>
    <rPh sb="5" eb="6">
      <t>ム</t>
    </rPh>
    <rPh sb="8" eb="10">
      <t>カダイ</t>
    </rPh>
    <phoneticPr fontId="2"/>
  </si>
  <si>
    <t>改善策
（課題解決に向けた改善策を具体的に記入）</t>
    <rPh sb="0" eb="3">
      <t>カイゼンサク</t>
    </rPh>
    <rPh sb="5" eb="7">
      <t>カダイ</t>
    </rPh>
    <rPh sb="7" eb="9">
      <t>カイケツ</t>
    </rPh>
    <rPh sb="10" eb="11">
      <t>ム</t>
    </rPh>
    <rPh sb="13" eb="16">
      <t>カイゼンサク</t>
    </rPh>
    <rPh sb="17" eb="20">
      <t>グタイテキ</t>
    </rPh>
    <rPh sb="21" eb="23">
      <t>キニュウ</t>
    </rPh>
    <phoneticPr fontId="2"/>
  </si>
  <si>
    <t>改善策の取組状況等
（改善策の取組状況、結果及び課題の解決状況を具体的に記入）</t>
    <rPh sb="0" eb="3">
      <t>カイゼンサク</t>
    </rPh>
    <rPh sb="4" eb="6">
      <t>トリクミ</t>
    </rPh>
    <rPh sb="6" eb="8">
      <t>ジョウキョウ</t>
    </rPh>
    <rPh sb="8" eb="9">
      <t>トウ</t>
    </rPh>
    <rPh sb="11" eb="14">
      <t>カイゼンサク</t>
    </rPh>
    <rPh sb="15" eb="17">
      <t>トリクミ</t>
    </rPh>
    <rPh sb="17" eb="19">
      <t>ジョウキョウ</t>
    </rPh>
    <rPh sb="20" eb="22">
      <t>ケッカ</t>
    </rPh>
    <rPh sb="22" eb="23">
      <t>オヨ</t>
    </rPh>
    <rPh sb="24" eb="26">
      <t>カダイ</t>
    </rPh>
    <rPh sb="27" eb="29">
      <t>カイケツ</t>
    </rPh>
    <rPh sb="29" eb="31">
      <t>ジョウキョウ</t>
    </rPh>
    <rPh sb="32" eb="35">
      <t>グタイテキ</t>
    </rPh>
    <rPh sb="36" eb="38">
      <t>キニュウ</t>
    </rPh>
    <phoneticPr fontId="2"/>
  </si>
  <si>
    <t>←報告の年数を入力してください。</t>
    <rPh sb="1" eb="3">
      <t>ホウコク</t>
    </rPh>
    <rPh sb="4" eb="6">
      <t>ネンスウ</t>
    </rPh>
    <rPh sb="7" eb="9">
      <t>ニュウリョク</t>
    </rPh>
    <phoneticPr fontId="2"/>
  </si>
  <si>
    <t>１　作業日誌の写し（別添１）（夫婦型の場合は、それぞれの作業従事状況（作業日、作</t>
    <rPh sb="2" eb="4">
      <t>サギョウ</t>
    </rPh>
    <rPh sb="4" eb="6">
      <t>ニッシ</t>
    </rPh>
    <rPh sb="7" eb="8">
      <t>ウツ</t>
    </rPh>
    <rPh sb="10" eb="12">
      <t>ベッテン</t>
    </rPh>
    <phoneticPr fontId="2"/>
  </si>
  <si>
    <r>
      <t>２　決算書（別添２）</t>
    </r>
    <r>
      <rPr>
        <vertAlign val="superscript"/>
        <sz val="11"/>
        <rFont val="ＭＳ 明朝"/>
        <family val="1"/>
        <charset val="128"/>
      </rPr>
      <t>※1</t>
    </r>
    <rPh sb="6" eb="8">
      <t>ベッテン</t>
    </rPh>
    <phoneticPr fontId="2"/>
  </si>
  <si>
    <r>
      <t>３　直近（当年）の確定申告書決算書の写し</t>
    </r>
    <r>
      <rPr>
        <vertAlign val="superscript"/>
        <sz val="11"/>
        <rFont val="ＭＳ 明朝"/>
        <family val="1"/>
        <charset val="128"/>
      </rPr>
      <t>※1</t>
    </r>
    <rPh sb="2" eb="4">
      <t>チョッキン</t>
    </rPh>
    <rPh sb="5" eb="7">
      <t>トウネン</t>
    </rPh>
    <rPh sb="9" eb="11">
      <t>カクテイ</t>
    </rPh>
    <rPh sb="11" eb="13">
      <t>シンコク</t>
    </rPh>
    <rPh sb="13" eb="14">
      <t>ショ</t>
    </rPh>
    <rPh sb="14" eb="17">
      <t>ケッサンショ</t>
    </rPh>
    <rPh sb="18" eb="19">
      <t>ウツ</t>
    </rPh>
    <phoneticPr fontId="2"/>
  </si>
  <si>
    <r>
      <rPr>
        <sz val="11"/>
        <rFont val="ＭＳ 明朝"/>
        <family val="1"/>
        <charset val="128"/>
      </rPr>
      <t>別添１（第９</t>
    </r>
    <r>
      <rPr>
        <strike/>
        <sz val="11"/>
        <rFont val="ＭＳ 明朝"/>
        <family val="1"/>
      </rPr>
      <t>条</t>
    </r>
    <r>
      <rPr>
        <sz val="11"/>
        <rFont val="ＭＳ 明朝"/>
        <family val="1"/>
      </rPr>
      <t>関係）</t>
    </r>
  </si>
  <si>
    <t>作業時間統計</t>
  </si>
  <si>
    <r>
      <rPr>
        <sz val="11"/>
        <rFont val="ＭＳ ゴシック"/>
        <family val="3"/>
      </rPr>
      <t>1</t>
    </r>
    <r>
      <rPr>
        <sz val="11"/>
        <rFont val="ＭＳ ゴシック"/>
        <family val="3"/>
        <charset val="128"/>
      </rPr>
      <t>月</t>
    </r>
  </si>
  <si>
    <r>
      <rPr>
        <sz val="11"/>
        <rFont val="ＭＳ ゴシック"/>
        <family val="3"/>
      </rPr>
      <t>2</t>
    </r>
    <r>
      <rPr>
        <sz val="11"/>
        <rFont val="ＭＳ ゴシック"/>
        <family val="3"/>
        <charset val="128"/>
      </rPr>
      <t>月</t>
    </r>
  </si>
  <si>
    <r>
      <rPr>
        <sz val="11"/>
        <rFont val="ＭＳ ゴシック"/>
        <family val="3"/>
      </rPr>
      <t>3</t>
    </r>
    <r>
      <rPr>
        <sz val="11"/>
        <rFont val="ＭＳ ゴシック"/>
        <family val="3"/>
        <charset val="128"/>
      </rPr>
      <t>月</t>
    </r>
  </si>
  <si>
    <r>
      <rPr>
        <sz val="11"/>
        <rFont val="ＭＳ ゴシック"/>
        <family val="3"/>
      </rPr>
      <t>4</t>
    </r>
    <r>
      <rPr>
        <sz val="11"/>
        <rFont val="ＭＳ ゴシック"/>
        <family val="3"/>
        <charset val="128"/>
      </rPr>
      <t>月</t>
    </r>
  </si>
  <si>
    <r>
      <rPr>
        <sz val="11"/>
        <rFont val="ＭＳ ゴシック"/>
        <family val="3"/>
      </rPr>
      <t>5</t>
    </r>
    <r>
      <rPr>
        <sz val="11"/>
        <rFont val="ＭＳ ゴシック"/>
        <family val="3"/>
        <charset val="128"/>
      </rPr>
      <t>月</t>
    </r>
  </si>
  <si>
    <r>
      <rPr>
        <sz val="11"/>
        <rFont val="ＭＳ ゴシック"/>
        <family val="3"/>
      </rPr>
      <t>6</t>
    </r>
    <r>
      <rPr>
        <sz val="11"/>
        <rFont val="ＭＳ ゴシック"/>
        <family val="3"/>
        <charset val="128"/>
      </rPr>
      <t>月</t>
    </r>
  </si>
  <si>
    <r>
      <rPr>
        <sz val="11"/>
        <rFont val="ＭＳ ゴシック"/>
        <family val="3"/>
      </rPr>
      <t>7</t>
    </r>
    <r>
      <rPr>
        <sz val="11"/>
        <rFont val="ＭＳ ゴシック"/>
        <family val="3"/>
        <charset val="128"/>
      </rPr>
      <t>月</t>
    </r>
  </si>
  <si>
    <r>
      <rPr>
        <sz val="11"/>
        <rFont val="ＭＳ ゴシック"/>
        <family val="3"/>
      </rPr>
      <t>8</t>
    </r>
    <r>
      <rPr>
        <sz val="11"/>
        <rFont val="ＭＳ ゴシック"/>
        <family val="3"/>
        <charset val="128"/>
      </rPr>
      <t>月</t>
    </r>
  </si>
  <si>
    <r>
      <rPr>
        <sz val="11"/>
        <rFont val="ＭＳ ゴシック"/>
        <family val="3"/>
      </rPr>
      <t>9</t>
    </r>
    <r>
      <rPr>
        <sz val="11"/>
        <rFont val="ＭＳ ゴシック"/>
        <family val="3"/>
        <charset val="128"/>
      </rPr>
      <t>月</t>
    </r>
  </si>
  <si>
    <r>
      <rPr>
        <sz val="11"/>
        <rFont val="ＭＳ ゴシック"/>
        <family val="3"/>
      </rPr>
      <t>10</t>
    </r>
    <r>
      <rPr>
        <sz val="11"/>
        <rFont val="ＭＳ ゴシック"/>
        <family val="3"/>
        <charset val="128"/>
      </rPr>
      <t>月</t>
    </r>
  </si>
  <si>
    <r>
      <rPr>
        <sz val="11"/>
        <rFont val="ＭＳ ゴシック"/>
        <family val="3"/>
      </rPr>
      <t>11</t>
    </r>
    <r>
      <rPr>
        <sz val="11"/>
        <rFont val="ＭＳ ゴシック"/>
        <family val="3"/>
        <charset val="128"/>
      </rPr>
      <t>月</t>
    </r>
  </si>
  <si>
    <r>
      <rPr>
        <sz val="11"/>
        <rFont val="ＭＳ ゴシック"/>
        <family val="3"/>
      </rPr>
      <t>12</t>
    </r>
    <r>
      <rPr>
        <sz val="11"/>
        <rFont val="ＭＳ ゴシック"/>
        <family val="3"/>
        <charset val="128"/>
      </rPr>
      <t>月</t>
    </r>
  </si>
  <si>
    <t>作　　業　　日　　誌</t>
  </si>
  <si>
    <t>本人</t>
  </si>
  <si>
    <t>家族</t>
  </si>
  <si>
    <t>月 日</t>
  </si>
  <si>
    <t>作　業　内　容</t>
  </si>
  <si>
    <t>作業時間（ｈ）</t>
  </si>
  <si>
    <t>雇用</t>
  </si>
  <si>
    <t>夫</t>
  </si>
  <si>
    <t>妻</t>
  </si>
  <si>
    <t>←作物名と作業内容を簡潔に記入してください。</t>
  </si>
  <si>
    <r>
      <rPr>
        <b/>
        <sz val="11"/>
        <color rgb="FFFF0000"/>
        <rFont val="ＭＳ ゴシック"/>
        <family val="3"/>
        <charset val="128"/>
      </rPr>
      <t>　（例</t>
    </r>
    <r>
      <rPr>
        <b/>
        <sz val="11"/>
        <color rgb="FFFF0000"/>
        <rFont val="ＭＳ ゴシック"/>
        <family val="3"/>
      </rPr>
      <t>1</t>
    </r>
    <r>
      <rPr>
        <b/>
        <sz val="11"/>
        <color rgb="FFFF0000"/>
        <rFont val="ＭＳ ゴシック"/>
        <family val="3"/>
        <charset val="128"/>
      </rPr>
      <t>：玉葱…収穫、甘藷…定植）（例</t>
    </r>
    <r>
      <rPr>
        <b/>
        <sz val="11"/>
        <color rgb="FFFF0000"/>
        <rFont val="ＭＳ ゴシック"/>
        <family val="3"/>
      </rPr>
      <t>2</t>
    </r>
    <r>
      <rPr>
        <b/>
        <sz val="11"/>
        <color rgb="FFFF0000"/>
        <rFont val="ＭＳ ゴシック"/>
        <family val="3"/>
        <charset val="128"/>
      </rPr>
      <t>：休日）（例</t>
    </r>
    <r>
      <rPr>
        <b/>
        <sz val="11"/>
        <color rgb="FFFF0000"/>
        <rFont val="ＭＳ ゴシック"/>
        <family val="3"/>
      </rPr>
      <t>3</t>
    </r>
    <r>
      <rPr>
        <b/>
        <sz val="11"/>
        <color rgb="FFFF0000"/>
        <rFont val="ＭＳ ゴシック"/>
        <family val="3"/>
        <charset val="128"/>
      </rPr>
      <t>：確定申告書類作成）</t>
    </r>
  </si>
  <si>
    <r>
      <rPr>
        <b/>
        <sz val="11"/>
        <color rgb="FFFF0000"/>
        <rFont val="ＭＳ ゴシック"/>
        <family val="3"/>
        <charset val="128"/>
      </rPr>
      <t>　</t>
    </r>
    <r>
      <rPr>
        <b/>
        <u/>
        <sz val="11"/>
        <color rgb="FFFF0000"/>
        <rFont val="ＭＳ ゴシック"/>
        <family val="3"/>
      </rPr>
      <t>※農業に関わる作業は全て記入してください。（書類作成も農作業にあたります）</t>
    </r>
  </si>
  <si>
    <t>←家族、雇用の労働力は延べ時間を合計して記入してください。</t>
  </si>
  <si>
    <r>
      <rPr>
        <b/>
        <sz val="11"/>
        <color rgb="FFFF0000"/>
        <rFont val="ＭＳ ゴシック"/>
        <family val="3"/>
        <charset val="128"/>
      </rPr>
      <t>　（例</t>
    </r>
    <r>
      <rPr>
        <b/>
        <sz val="11"/>
        <color rgb="FFFF0000"/>
        <rFont val="ＭＳ ゴシック"/>
        <family val="3"/>
      </rPr>
      <t>1</t>
    </r>
    <r>
      <rPr>
        <b/>
        <sz val="11"/>
        <color rgb="FFFF0000"/>
        <rFont val="ＭＳ ゴシック"/>
        <family val="3"/>
        <charset val="128"/>
      </rPr>
      <t>：家族</t>
    </r>
    <r>
      <rPr>
        <b/>
        <sz val="11"/>
        <color rgb="FFFF0000"/>
        <rFont val="ＭＳ ゴシック"/>
        <family val="3"/>
      </rPr>
      <t>3</t>
    </r>
    <r>
      <rPr>
        <b/>
        <sz val="11"/>
        <color rgb="FFFF0000"/>
        <rFont val="ＭＳ ゴシック"/>
        <family val="3"/>
        <charset val="128"/>
      </rPr>
      <t>人</t>
    </r>
    <r>
      <rPr>
        <b/>
        <sz val="11"/>
        <color rgb="FFFF0000"/>
        <rFont val="ＭＳ ゴシック"/>
        <family val="3"/>
      </rPr>
      <t>×8</t>
    </r>
    <r>
      <rPr>
        <b/>
        <sz val="11"/>
        <color rgb="FFFF0000"/>
        <rFont val="ＭＳ ゴシック"/>
        <family val="3"/>
        <charset val="128"/>
      </rPr>
      <t>時間＝</t>
    </r>
    <r>
      <rPr>
        <b/>
        <sz val="11"/>
        <color rgb="FFFF0000"/>
        <rFont val="ＭＳ ゴシック"/>
        <family val="3"/>
      </rPr>
      <t>24</t>
    </r>
    <r>
      <rPr>
        <b/>
        <sz val="11"/>
        <color rgb="FFFF0000"/>
        <rFont val="ＭＳ ゴシック"/>
        <family val="3"/>
        <charset val="128"/>
      </rPr>
      <t>）（例</t>
    </r>
    <r>
      <rPr>
        <b/>
        <sz val="11"/>
        <color rgb="FFFF0000"/>
        <rFont val="ＭＳ ゴシック"/>
        <family val="3"/>
      </rPr>
      <t>2</t>
    </r>
    <r>
      <rPr>
        <b/>
        <sz val="11"/>
        <color rgb="FFFF0000"/>
        <rFont val="ＭＳ ゴシック"/>
        <family val="3"/>
        <charset val="128"/>
      </rPr>
      <t>：家族休み＝</t>
    </r>
    <r>
      <rPr>
        <b/>
        <sz val="11"/>
        <color rgb="FFFF0000"/>
        <rFont val="ＭＳ ゴシック"/>
        <family val="3"/>
      </rPr>
      <t>0</t>
    </r>
    <r>
      <rPr>
        <b/>
        <sz val="11"/>
        <color rgb="FFFF0000"/>
        <rFont val="ＭＳ ゴシック"/>
        <family val="3"/>
        <charset val="128"/>
      </rPr>
      <t>）</t>
    </r>
  </si>
  <si>
    <t>　指定した月を印刷する時は、「ファイル」→「印刷」→「印刷範囲」→</t>
  </si>
  <si>
    <t>　「ページ指定」を設定します。</t>
  </si>
  <si>
    <r>
      <rPr>
        <b/>
        <sz val="11"/>
        <color rgb="FFFF0000"/>
        <rFont val="ＭＳ ゴシック"/>
        <family val="3"/>
        <charset val="128"/>
      </rPr>
      <t>　　</t>
    </r>
    <r>
      <rPr>
        <b/>
        <u/>
        <sz val="11"/>
        <color rgb="FFFF0000"/>
        <rFont val="ＭＳ ゴシック"/>
        <family val="3"/>
      </rPr>
      <t>・1～6月…開始を｢1」、終了を「6」と入力してOK</t>
    </r>
  </si>
  <si>
    <r>
      <rPr>
        <b/>
        <sz val="11"/>
        <color rgb="FFFF0000"/>
        <rFont val="ＭＳ ゴシック"/>
        <family val="3"/>
        <charset val="128"/>
      </rPr>
      <t>　　</t>
    </r>
    <r>
      <rPr>
        <b/>
        <u/>
        <sz val="11"/>
        <color rgb="FFFF0000"/>
        <rFont val="ＭＳ ゴシック"/>
        <family val="3"/>
      </rPr>
      <t>・7～12月…開始を｢7」、終了を「12」と入力してOK</t>
    </r>
  </si>
  <si>
    <t>≪参考≫本人、家族、雇用それぞれにかかる負担（労働時間）をグラフ化したものです。</t>
  </si>
  <si>
    <t>　　　　経営改善の参考にしてください。（このグラフの提出は不要です）</t>
  </si>
  <si>
    <t>小　　　　計</t>
  </si>
  <si>
    <t>←自動入力されます。</t>
  </si>
  <si>
    <t>↓この日数が農業従事日数になります！</t>
  </si>
  <si>
    <r>
      <rPr>
        <b/>
        <sz val="11"/>
        <color rgb="FFFF0000"/>
        <rFont val="ＭＳ ゴシック"/>
        <family val="3"/>
        <charset val="128"/>
      </rPr>
      <t>農業従事日数（</t>
    </r>
    <r>
      <rPr>
        <b/>
        <sz val="11"/>
        <color rgb="FFFF0000"/>
        <rFont val="ＭＳ ゴシック"/>
        <family val="3"/>
      </rPr>
      <t>1</t>
    </r>
    <r>
      <rPr>
        <b/>
        <sz val="11"/>
        <color rgb="FFFF0000"/>
        <rFont val="ＭＳ ゴシック"/>
        <family val="3"/>
        <charset val="128"/>
      </rPr>
      <t>日</t>
    </r>
    <r>
      <rPr>
        <b/>
        <sz val="11"/>
        <color rgb="FFFF0000"/>
        <rFont val="ＭＳ ゴシック"/>
        <family val="3"/>
      </rPr>
      <t>8</t>
    </r>
    <r>
      <rPr>
        <b/>
        <sz val="11"/>
        <color rgb="FFFF0000"/>
        <rFont val="ＭＳ ゴシック"/>
        <family val="3"/>
        <charset val="128"/>
      </rPr>
      <t>時間で換算）</t>
    </r>
  </si>
  <si>
    <t>合　　　　計</t>
  </si>
  <si>
    <t>合計（年間）</t>
  </si>
  <si>
    <r>
      <rPr>
        <sz val="11"/>
        <rFont val="ＭＳ 明朝"/>
        <family val="1"/>
        <charset val="128"/>
      </rPr>
      <t>別添２（第９条</t>
    </r>
    <r>
      <rPr>
        <sz val="11"/>
        <rFont val="ＭＳ 明朝"/>
        <family val="1"/>
      </rPr>
      <t>関係）</t>
    </r>
  </si>
  <si>
    <t>決　算　書　　</t>
  </si>
  <si>
    <t>←報告の年数を選択してください。（マウスで枠内をクリックすると選択できます。）</t>
  </si>
  <si>
    <r>
      <rPr>
        <sz val="11"/>
        <rFont val="ＭＳ 明朝"/>
        <family val="1"/>
        <charset val="128"/>
      </rPr>
      <t>（単位：ａ、</t>
    </r>
    <r>
      <rPr>
        <sz val="11"/>
        <rFont val="ＭＳ 明朝"/>
        <family val="1"/>
      </rPr>
      <t>kg</t>
    </r>
    <r>
      <rPr>
        <sz val="11"/>
        <rFont val="ＭＳ 明朝"/>
        <family val="1"/>
        <charset val="128"/>
      </rPr>
      <t>・箱、円、％）</t>
    </r>
  </si>
  <si>
    <t>項　　　　目</t>
  </si>
  <si>
    <t>計画
（ａ）</t>
  </si>
  <si>
    <t>実績
（ｂ）</t>
  </si>
  <si>
    <t>計画／実績
（ｂ／ａ）</t>
  </si>
  <si>
    <t>農　業　収　入</t>
  </si>
  <si>
    <t>作目：</t>
  </si>
  <si>
    <t>経営規模</t>
  </si>
  <si>
    <t>←作目と出荷単位を記入してください。</t>
  </si>
  <si>
    <t>生産量</t>
  </si>
  <si>
    <r>
      <rPr>
        <b/>
        <sz val="11"/>
        <color rgb="FFFF0000"/>
        <rFont val="ＭＳ ゴシック"/>
        <family val="3"/>
        <charset val="128"/>
      </rPr>
      <t>　</t>
    </r>
    <r>
      <rPr>
        <b/>
        <u/>
        <sz val="11"/>
        <color rgb="FFFF0000"/>
        <rFont val="ＭＳ ゴシック"/>
        <family val="3"/>
      </rPr>
      <t>※枠に収まらない場合は、文字の大きさを調整してください。</t>
    </r>
  </si>
  <si>
    <t>単位：</t>
  </si>
  <si>
    <t>販売単価</t>
  </si>
  <si>
    <t>売上高</t>
  </si>
  <si>
    <t>計画</t>
  </si>
  <si>
    <t>実績</t>
  </si>
  <si>
    <r>
      <rPr>
        <sz val="11"/>
        <rFont val="ＭＳ Ｐゴシック"/>
        <family val="3"/>
      </rPr>
      <t>1</t>
    </r>
    <r>
      <rPr>
        <sz val="11"/>
        <rFont val="ＭＳ Ｐゴシック"/>
        <family val="3"/>
        <charset val="128"/>
      </rPr>
      <t>～</t>
    </r>
    <r>
      <rPr>
        <sz val="11"/>
        <rFont val="ＭＳ Ｐゴシック"/>
        <family val="3"/>
      </rPr>
      <t>25</t>
    </r>
    <r>
      <rPr>
        <sz val="11"/>
        <rFont val="ＭＳ Ｐゴシック"/>
        <family val="3"/>
        <charset val="128"/>
      </rPr>
      <t>品目</t>
    </r>
  </si>
  <si>
    <r>
      <rPr>
        <sz val="11"/>
        <rFont val="ＭＳ Ｐゴシック"/>
        <family val="3"/>
      </rPr>
      <t>26</t>
    </r>
    <r>
      <rPr>
        <sz val="11"/>
        <rFont val="ＭＳ Ｐゴシック"/>
        <family val="3"/>
        <charset val="128"/>
      </rPr>
      <t>～</t>
    </r>
    <r>
      <rPr>
        <sz val="11"/>
        <rFont val="ＭＳ Ｐゴシック"/>
        <family val="3"/>
      </rPr>
      <t>50</t>
    </r>
    <r>
      <rPr>
        <sz val="11"/>
        <rFont val="ＭＳ Ｐゴシック"/>
        <family val="3"/>
        <charset val="128"/>
      </rPr>
      <t>品目</t>
    </r>
  </si>
  <si>
    <t>合計</t>
  </si>
  <si>
    <t>―</t>
  </si>
  <si>
    <r>
      <rPr>
        <sz val="11"/>
        <rFont val="ＭＳ 明朝"/>
        <family val="1"/>
        <charset val="128"/>
      </rPr>
      <t xml:space="preserve"> 棚卸高</t>
    </r>
    <r>
      <rPr>
        <sz val="11"/>
        <rFont val="ＭＳ 明朝"/>
        <family val="1"/>
      </rPr>
      <t>(</t>
    </r>
    <r>
      <rPr>
        <sz val="11"/>
        <rFont val="ＭＳ 明朝"/>
        <family val="1"/>
        <charset val="128"/>
      </rPr>
      <t>期首－期末</t>
    </r>
    <r>
      <rPr>
        <sz val="11"/>
        <rFont val="ＭＳ 明朝"/>
        <family val="1"/>
      </rPr>
      <t>)</t>
    </r>
  </si>
  <si>
    <t xml:space="preserve"> その他収入</t>
  </si>
  <si>
    <r>
      <rPr>
        <sz val="11"/>
        <rFont val="ＭＳ 明朝"/>
        <family val="1"/>
        <charset val="128"/>
      </rPr>
      <t xml:space="preserve"> 収入計①（</t>
    </r>
    <r>
      <rPr>
        <sz val="10"/>
        <rFont val="ＭＳ 明朝"/>
        <family val="1"/>
      </rPr>
      <t>上記資金を除く</t>
    </r>
    <r>
      <rPr>
        <sz val="11"/>
        <rFont val="ＭＳ 明朝"/>
        <family val="1"/>
      </rPr>
      <t>）</t>
    </r>
  </si>
  <si>
    <t>農　　業　　経　　営　　費</t>
  </si>
  <si>
    <t>租税公課</t>
  </si>
  <si>
    <t>直 接 生 産 費</t>
  </si>
  <si>
    <t>種苗・素蓄費</t>
  </si>
  <si>
    <r>
      <rPr>
        <b/>
        <u/>
        <sz val="11"/>
        <color rgb="FFFF0000"/>
        <rFont val="ＭＳ ゴシック"/>
        <family val="3"/>
        <charset val="128"/>
      </rPr>
      <t>※経費がかからなかった場合も「</t>
    </r>
    <r>
      <rPr>
        <b/>
        <u/>
        <sz val="11"/>
        <color rgb="FFFF0000"/>
        <rFont val="ＭＳ ゴシック"/>
        <family val="3"/>
      </rPr>
      <t>0</t>
    </r>
    <r>
      <rPr>
        <b/>
        <u/>
        <sz val="11"/>
        <color rgb="FFFF0000"/>
        <rFont val="ＭＳ ゴシック"/>
        <family val="3"/>
        <charset val="128"/>
      </rPr>
      <t>」と入力してください。</t>
    </r>
  </si>
  <si>
    <t>肥料・飼料費</t>
  </si>
  <si>
    <t>農薬・衛生費</t>
  </si>
  <si>
    <t>農具費</t>
  </si>
  <si>
    <t>諸材料費</t>
  </si>
  <si>
    <t>動力光熱費</t>
  </si>
  <si>
    <t>雇人費</t>
  </si>
  <si>
    <t>作業用衣類費</t>
  </si>
  <si>
    <t>農業共済掛金</t>
  </si>
  <si>
    <t>雑費（予備費等）</t>
  </si>
  <si>
    <t>計</t>
  </si>
  <si>
    <t>設備費</t>
  </si>
  <si>
    <t>修繕費</t>
  </si>
  <si>
    <t>減価償却費</t>
  </si>
  <si>
    <t>出荷経費</t>
  </si>
  <si>
    <t>出荷資材費</t>
  </si>
  <si>
    <t>運賃</t>
  </si>
  <si>
    <t>出荷手数料</t>
  </si>
  <si>
    <t>固定費</t>
  </si>
  <si>
    <t>土地改良水利費</t>
  </si>
  <si>
    <t>支払利息</t>
  </si>
  <si>
    <t>地代・リース料</t>
  </si>
  <si>
    <t xml:space="preserve"> 支出計②　</t>
  </si>
  <si>
    <t>所得</t>
  </si>
  <si>
    <r>
      <rPr>
        <sz val="11"/>
        <rFont val="ＭＳ 明朝"/>
        <family val="1"/>
        <charset val="128"/>
      </rPr>
      <t xml:space="preserve"> 農業所得③＝①－②</t>
    </r>
    <r>
      <rPr>
        <sz val="11"/>
        <rFont val="ＭＳ 明朝"/>
        <family val="1"/>
      </rPr>
      <t>)</t>
    </r>
  </si>
  <si>
    <r>
      <rPr>
        <sz val="11"/>
        <rFont val="ＭＳ 明朝"/>
        <family val="1"/>
        <charset val="128"/>
      </rPr>
      <t xml:space="preserve"> 所得率（③</t>
    </r>
    <r>
      <rPr>
        <sz val="11"/>
        <rFont val="ＭＳ 明朝"/>
        <family val="1"/>
      </rPr>
      <t>÷①</t>
    </r>
    <r>
      <rPr>
        <sz val="11"/>
        <rFont val="ＭＳ 明朝"/>
        <family val="1"/>
        <charset val="128"/>
      </rPr>
      <t>）</t>
    </r>
  </si>
  <si>
    <t xml:space="preserve"> 農外所得④</t>
  </si>
  <si>
    <t>←農業以外の所得を記入してください。（収入ではありません）</t>
  </si>
  <si>
    <t xml:space="preserve"> 総所得（③＋④）</t>
  </si>
  <si>
    <r>
      <rPr>
        <b/>
        <u/>
        <sz val="11"/>
        <color rgb="FFFF0000"/>
        <rFont val="ＭＳ ゴシック"/>
        <family val="3"/>
        <charset val="128"/>
      </rPr>
      <t>※経費がかからなかった場合も「</t>
    </r>
    <r>
      <rPr>
        <b/>
        <u/>
        <sz val="11"/>
        <color rgb="FFFF0000"/>
        <rFont val="ＭＳ ゴシック"/>
        <family val="3"/>
      </rPr>
      <t>1」と入力してください。</t>
    </r>
    <r>
      <rPr>
        <b/>
        <u/>
        <sz val="11"/>
        <color rgb="FFFF0000"/>
        <rFont val="ＭＳ ゴシック"/>
        <family val="3"/>
        <charset val="128"/>
      </rPr>
      <t/>
    </r>
  </si>
  <si>
    <t>7～12月</t>
    <rPh sb="4" eb="5">
      <t>ガツ</t>
    </rPh>
    <phoneticPr fontId="2"/>
  </si>
  <si>
    <t>作業日誌</t>
    <rPh sb="0" eb="2">
      <t>サギョウ</t>
    </rPh>
    <rPh sb="2" eb="4">
      <t>ニッシ</t>
    </rPh>
    <phoneticPr fontId="2"/>
  </si>
  <si>
    <t>□</t>
  </si>
  <si>
    <t>1～6月</t>
    <rPh sb="3" eb="4">
      <t>ガツ</t>
    </rPh>
    <phoneticPr fontId="2"/>
  </si>
  <si>
    <t>就農状況報告</t>
    <rPh sb="0" eb="6">
      <t>シュウノウ</t>
    </rPh>
    <phoneticPr fontId="2"/>
  </si>
  <si>
    <t>備考</t>
    <rPh sb="0" eb="2">
      <t>ビコウ</t>
    </rPh>
    <phoneticPr fontId="2"/>
  </si>
  <si>
    <t>担当者</t>
    <rPh sb="0" eb="3">
      <t>タントウシャ</t>
    </rPh>
    <phoneticPr fontId="2"/>
  </si>
  <si>
    <t>申請者</t>
    <rPh sb="0" eb="3">
      <t>シンセイシャ</t>
    </rPh>
    <phoneticPr fontId="2"/>
  </si>
  <si>
    <t>チェック事項</t>
    <rPh sb="4" eb="6">
      <t>ジコウ</t>
    </rPh>
    <phoneticPr fontId="2"/>
  </si>
  <si>
    <t>対象期間</t>
    <rPh sb="0" eb="2">
      <t>タイショウ</t>
    </rPh>
    <rPh sb="2" eb="4">
      <t>キカン</t>
    </rPh>
    <phoneticPr fontId="2"/>
  </si>
  <si>
    <t>書類名</t>
    <rPh sb="0" eb="2">
      <t>ショルイ</t>
    </rPh>
    <rPh sb="2" eb="3">
      <t>メイ</t>
    </rPh>
    <phoneticPr fontId="2"/>
  </si>
  <si>
    <t>氏名：</t>
    <rPh sb="0" eb="2">
      <t>シメイ</t>
    </rPh>
    <phoneticPr fontId="2"/>
  </si>
  <si>
    <t>昨年分</t>
    <rPh sb="0" eb="2">
      <t>サクネン</t>
    </rPh>
    <rPh sb="2" eb="3">
      <t>ブン</t>
    </rPh>
    <phoneticPr fontId="2"/>
  </si>
  <si>
    <t>所得証明書
（課税証明書）</t>
    <rPh sb="0" eb="2">
      <t>ショトク</t>
    </rPh>
    <rPh sb="2" eb="5">
      <t>ショウメイショ</t>
    </rPh>
    <rPh sb="7" eb="9">
      <t>カゼイ</t>
    </rPh>
    <rPh sb="9" eb="12">
      <t>ショウメイショ</t>
    </rPh>
    <phoneticPr fontId="2"/>
  </si>
  <si>
    <t>確定申告書
(1･2表及び青色申告決算書または収支内訳書)</t>
    <rPh sb="0" eb="2">
      <t>カクテイ</t>
    </rPh>
    <rPh sb="2" eb="4">
      <t>シンコク</t>
    </rPh>
    <rPh sb="4" eb="5">
      <t>ショ</t>
    </rPh>
    <rPh sb="10" eb="11">
      <t>ヒョウ</t>
    </rPh>
    <rPh sb="11" eb="12">
      <t>オヨ</t>
    </rPh>
    <rPh sb="13" eb="15">
      <t>アオイロ</t>
    </rPh>
    <rPh sb="15" eb="17">
      <t>シンコク</t>
    </rPh>
    <rPh sb="17" eb="20">
      <t>ケッサンショ</t>
    </rPh>
    <rPh sb="23" eb="25">
      <t>シュウシ</t>
    </rPh>
    <rPh sb="25" eb="28">
      <t>ウチワケショ</t>
    </rPh>
    <phoneticPr fontId="2"/>
  </si>
  <si>
    <t>決算書</t>
    <rPh sb="0" eb="3">
      <t>ケッサンショ</t>
    </rPh>
    <phoneticPr fontId="2"/>
  </si>
  <si>
    <t>就農状況自己評価チェックリスト</t>
    <rPh sb="0" eb="2">
      <t>シュウノウ</t>
    </rPh>
    <rPh sb="2" eb="4">
      <t>ジョウキョウ</t>
    </rPh>
    <rPh sb="4" eb="6">
      <t>ジコ</t>
    </rPh>
    <rPh sb="6" eb="8">
      <t>ヒョウカ</t>
    </rPh>
    <phoneticPr fontId="37"/>
  </si>
  <si>
    <t>氏名</t>
    <rPh sb="0" eb="2">
      <t>シメイ</t>
    </rPh>
    <phoneticPr fontId="37"/>
  </si>
  <si>
    <t>※目安</t>
    <rPh sb="1" eb="3">
      <t>メヤス</t>
    </rPh>
    <phoneticPr fontId="37"/>
  </si>
  <si>
    <t>80％以上</t>
    <rPh sb="3" eb="5">
      <t>イジョウ</t>
    </rPh>
    <phoneticPr fontId="37"/>
  </si>
  <si>
    <t>79％～
60％</t>
    <phoneticPr fontId="37"/>
  </si>
  <si>
    <t>59％～40％</t>
    <phoneticPr fontId="37"/>
  </si>
  <si>
    <t>39％以下</t>
    <rPh sb="3" eb="5">
      <t>イカ</t>
    </rPh>
    <phoneticPr fontId="37"/>
  </si>
  <si>
    <t>※該当する箇所にチェック（✓）をしてください※
※裏面もあるのでご注意ください※</t>
    <rPh sb="1" eb="3">
      <t>ガイトウ</t>
    </rPh>
    <rPh sb="5" eb="7">
      <t>カショ</t>
    </rPh>
    <rPh sb="25" eb="27">
      <t>ウラメン</t>
    </rPh>
    <rPh sb="33" eb="35">
      <t>チュウイ</t>
    </rPh>
    <phoneticPr fontId="37"/>
  </si>
  <si>
    <t>◎</t>
    <phoneticPr fontId="37"/>
  </si>
  <si>
    <t>○</t>
    <phoneticPr fontId="37"/>
  </si>
  <si>
    <t>△</t>
    <phoneticPr fontId="37"/>
  </si>
  <si>
    <t>×</t>
    <phoneticPr fontId="37"/>
  </si>
  <si>
    <t>１　営農への取組</t>
    <rPh sb="2" eb="4">
      <t>エイノウ</t>
    </rPh>
    <rPh sb="6" eb="8">
      <t>トリクミ</t>
    </rPh>
    <phoneticPr fontId="37"/>
  </si>
  <si>
    <t>　営農に対して強い意欲がある</t>
    <rPh sb="1" eb="3">
      <t>エイノウ</t>
    </rPh>
    <rPh sb="4" eb="5">
      <t>タイ</t>
    </rPh>
    <rPh sb="7" eb="8">
      <t>ツヨ</t>
    </rPh>
    <rPh sb="9" eb="11">
      <t>イヨク</t>
    </rPh>
    <phoneticPr fontId="37"/>
  </si>
  <si>
    <t>　農業についての情報を積極的に収集している</t>
    <rPh sb="1" eb="3">
      <t>ノウギョウ</t>
    </rPh>
    <rPh sb="8" eb="10">
      <t>ジョウホウ</t>
    </rPh>
    <rPh sb="11" eb="14">
      <t>セッキョクテキ</t>
    </rPh>
    <rPh sb="15" eb="17">
      <t>シュウシュウ</t>
    </rPh>
    <phoneticPr fontId="37"/>
  </si>
  <si>
    <t>　サポートチーム等関係者の助言をよく聞き、実践
　している</t>
    <rPh sb="8" eb="9">
      <t>トウ</t>
    </rPh>
    <rPh sb="9" eb="12">
      <t>カンケイシャ</t>
    </rPh>
    <rPh sb="13" eb="15">
      <t>ジョゲン</t>
    </rPh>
    <rPh sb="18" eb="19">
      <t>キ</t>
    </rPh>
    <rPh sb="21" eb="23">
      <t>ジッセン</t>
    </rPh>
    <phoneticPr fontId="37"/>
  </si>
  <si>
    <t>　地域コミュニティ・活動へよく参加・協力している</t>
    <rPh sb="1" eb="3">
      <t>チイキ</t>
    </rPh>
    <rPh sb="10" eb="12">
      <t>カツドウ</t>
    </rPh>
    <rPh sb="15" eb="17">
      <t>サンカ</t>
    </rPh>
    <rPh sb="18" eb="20">
      <t>キョウリョク</t>
    </rPh>
    <phoneticPr fontId="37"/>
  </si>
  <si>
    <t>２　栽培・経営管理</t>
    <rPh sb="2" eb="4">
      <t>サイバイ</t>
    </rPh>
    <rPh sb="5" eb="7">
      <t>ケイエイ</t>
    </rPh>
    <rPh sb="7" eb="9">
      <t>カンリ</t>
    </rPh>
    <phoneticPr fontId="37"/>
  </si>
  <si>
    <t>　栽培・管理についての技術・知識をしっかり習得
　している</t>
    <rPh sb="1" eb="3">
      <t>サイバイ</t>
    </rPh>
    <rPh sb="4" eb="6">
      <t>カンリ</t>
    </rPh>
    <rPh sb="11" eb="13">
      <t>ギジュツ</t>
    </rPh>
    <rPh sb="14" eb="16">
      <t>チシキ</t>
    </rPh>
    <rPh sb="21" eb="23">
      <t>シュウトク</t>
    </rPh>
    <phoneticPr fontId="37"/>
  </si>
  <si>
    <t>　機械・農業施設等の操作方法や安全対策を習得
　している</t>
    <rPh sb="1" eb="3">
      <t>キカイ</t>
    </rPh>
    <rPh sb="4" eb="6">
      <t>ノウギョウ</t>
    </rPh>
    <rPh sb="6" eb="8">
      <t>シセツ</t>
    </rPh>
    <rPh sb="8" eb="9">
      <t>トウ</t>
    </rPh>
    <rPh sb="10" eb="12">
      <t>ソウサ</t>
    </rPh>
    <rPh sb="12" eb="14">
      <t>ホウホウ</t>
    </rPh>
    <rPh sb="15" eb="17">
      <t>アンゼン</t>
    </rPh>
    <rPh sb="17" eb="19">
      <t>タイサク</t>
    </rPh>
    <rPh sb="20" eb="22">
      <t>シュウトク</t>
    </rPh>
    <phoneticPr fontId="37"/>
  </si>
  <si>
    <t>　経営に関する知識を習得できている</t>
    <rPh sb="1" eb="3">
      <t>ケイエイ</t>
    </rPh>
    <rPh sb="4" eb="5">
      <t>カン</t>
    </rPh>
    <rPh sb="7" eb="9">
      <t>チシキ</t>
    </rPh>
    <rPh sb="10" eb="12">
      <t>シュウトク</t>
    </rPh>
    <phoneticPr fontId="37"/>
  </si>
  <si>
    <t>　作業スケジュールを適切に管理できている</t>
    <rPh sb="1" eb="3">
      <t>サギョウ</t>
    </rPh>
    <rPh sb="10" eb="12">
      <t>テキセツ</t>
    </rPh>
    <rPh sb="13" eb="15">
      <t>カンリ</t>
    </rPh>
    <phoneticPr fontId="37"/>
  </si>
  <si>
    <t>　自主的な経営管理ができている</t>
    <rPh sb="1" eb="4">
      <t>ジシュテキ</t>
    </rPh>
    <rPh sb="5" eb="7">
      <t>ケイエイ</t>
    </rPh>
    <rPh sb="7" eb="9">
      <t>カンリ</t>
    </rPh>
    <phoneticPr fontId="37"/>
  </si>
  <si>
    <t>　効率化・コスト低減に取り組んでいる</t>
    <rPh sb="1" eb="4">
      <t>コウリツカ</t>
    </rPh>
    <rPh sb="8" eb="10">
      <t>テイゲン</t>
    </rPh>
    <rPh sb="11" eb="12">
      <t>ト</t>
    </rPh>
    <rPh sb="13" eb="14">
      <t>ク</t>
    </rPh>
    <phoneticPr fontId="37"/>
  </si>
  <si>
    <t>　収支状況を把握している</t>
    <rPh sb="1" eb="3">
      <t>シュウシ</t>
    </rPh>
    <rPh sb="3" eb="5">
      <t>ジョウキョウ</t>
    </rPh>
    <rPh sb="6" eb="8">
      <t>ハアク</t>
    </rPh>
    <phoneticPr fontId="37"/>
  </si>
  <si>
    <t>　農業経営における課題を把握し、その改善に
　取り組んでいる</t>
    <rPh sb="1" eb="3">
      <t>ノウギョウ</t>
    </rPh>
    <rPh sb="3" eb="5">
      <t>ケイエイ</t>
    </rPh>
    <rPh sb="9" eb="11">
      <t>カダイ</t>
    </rPh>
    <rPh sb="12" eb="14">
      <t>ハアク</t>
    </rPh>
    <rPh sb="18" eb="20">
      <t>カイゼン</t>
    </rPh>
    <rPh sb="23" eb="24">
      <t>ト</t>
    </rPh>
    <rPh sb="25" eb="26">
      <t>ク</t>
    </rPh>
    <phoneticPr fontId="37"/>
  </si>
  <si>
    <t>　適切に帳簿をつけている</t>
    <rPh sb="1" eb="3">
      <t>テキセツ</t>
    </rPh>
    <rPh sb="4" eb="6">
      <t>チョウボ</t>
    </rPh>
    <phoneticPr fontId="37"/>
  </si>
  <si>
    <t>３　労働環境等に対する取組</t>
    <rPh sb="2" eb="4">
      <t>ロウドウ</t>
    </rPh>
    <rPh sb="4" eb="6">
      <t>カンキョウ</t>
    </rPh>
    <rPh sb="6" eb="7">
      <t>トウ</t>
    </rPh>
    <rPh sb="8" eb="9">
      <t>タイ</t>
    </rPh>
    <rPh sb="11" eb="13">
      <t>トリクミ</t>
    </rPh>
    <phoneticPr fontId="37"/>
  </si>
  <si>
    <t>　ほ場周辺や作業環境を、清潔で快適に整備
　できている</t>
    <rPh sb="2" eb="3">
      <t>ジョウ</t>
    </rPh>
    <rPh sb="3" eb="5">
      <t>シュウヘン</t>
    </rPh>
    <rPh sb="6" eb="8">
      <t>サギョウ</t>
    </rPh>
    <rPh sb="8" eb="10">
      <t>カンキョウ</t>
    </rPh>
    <rPh sb="12" eb="14">
      <t>セイケツ</t>
    </rPh>
    <rPh sb="15" eb="17">
      <t>カイテキ</t>
    </rPh>
    <rPh sb="18" eb="20">
      <t>セイビ</t>
    </rPh>
    <phoneticPr fontId="37"/>
  </si>
  <si>
    <t>　安全性に十分配慮し、事故防止に取り組んで
　農作業できている</t>
    <rPh sb="1" eb="3">
      <t>アンゼン</t>
    </rPh>
    <rPh sb="3" eb="4">
      <t>セイ</t>
    </rPh>
    <rPh sb="5" eb="7">
      <t>ジュウブン</t>
    </rPh>
    <rPh sb="7" eb="9">
      <t>ハイリョ</t>
    </rPh>
    <rPh sb="11" eb="13">
      <t>ジコ</t>
    </rPh>
    <rPh sb="13" eb="15">
      <t>ボウシ</t>
    </rPh>
    <rPh sb="16" eb="17">
      <t>ト</t>
    </rPh>
    <rPh sb="18" eb="19">
      <t>ク</t>
    </rPh>
    <rPh sb="23" eb="26">
      <t>ノウサギョウ</t>
    </rPh>
    <phoneticPr fontId="37"/>
  </si>
  <si>
    <t>　食品衛生に十分配慮している（加工をしている
　場合のみ）</t>
    <rPh sb="1" eb="3">
      <t>ショクヒン</t>
    </rPh>
    <rPh sb="3" eb="5">
      <t>エイセイ</t>
    </rPh>
    <rPh sb="6" eb="8">
      <t>ジュウブン</t>
    </rPh>
    <rPh sb="8" eb="10">
      <t>ハイリョ</t>
    </rPh>
    <rPh sb="15" eb="17">
      <t>カコウ</t>
    </rPh>
    <rPh sb="24" eb="26">
      <t>バアイ</t>
    </rPh>
    <phoneticPr fontId="37"/>
  </si>
  <si>
    <t>　耕作していない（遊休化している）農地はない</t>
    <rPh sb="1" eb="3">
      <t>コウサク</t>
    </rPh>
    <rPh sb="9" eb="11">
      <t>ユウキュウ</t>
    </rPh>
    <rPh sb="11" eb="12">
      <t>カ</t>
    </rPh>
    <rPh sb="17" eb="19">
      <t>ノウチ</t>
    </rPh>
    <phoneticPr fontId="37"/>
  </si>
  <si>
    <t>　（農地の権利設定に変更があった場合のみ）</t>
    <rPh sb="2" eb="4">
      <t>ノウチ</t>
    </rPh>
    <rPh sb="5" eb="7">
      <t>ケンリ</t>
    </rPh>
    <rPh sb="7" eb="9">
      <t>セッテイ</t>
    </rPh>
    <rPh sb="10" eb="12">
      <t>ヘンコウ</t>
    </rPh>
    <rPh sb="16" eb="18">
      <t>バアイ</t>
    </rPh>
    <phoneticPr fontId="37"/>
  </si>
  <si>
    <t>はい</t>
    <phoneticPr fontId="37"/>
  </si>
  <si>
    <t>いいえ</t>
    <phoneticPr fontId="37"/>
  </si>
  <si>
    <t>農地法第３条の許可等（※）により、適切に農地の権利設定を行っている</t>
    <rPh sb="0" eb="2">
      <t>ノウチ</t>
    </rPh>
    <rPh sb="2" eb="3">
      <t>ホウ</t>
    </rPh>
    <rPh sb="3" eb="4">
      <t>ダイ</t>
    </rPh>
    <rPh sb="5" eb="6">
      <t>ジョウ</t>
    </rPh>
    <rPh sb="7" eb="9">
      <t>キョカ</t>
    </rPh>
    <rPh sb="9" eb="10">
      <t>トウ</t>
    </rPh>
    <rPh sb="17" eb="19">
      <t>テキセツ</t>
    </rPh>
    <rPh sb="20" eb="22">
      <t>ノウチ</t>
    </rPh>
    <rPh sb="23" eb="25">
      <t>ケンリ</t>
    </rPh>
    <rPh sb="25" eb="27">
      <t>セッテイ</t>
    </rPh>
    <rPh sb="28" eb="29">
      <t>オコナ</t>
    </rPh>
    <phoneticPr fontId="37"/>
  </si>
  <si>
    <t>※公告のあった農用地利用集積計画若しくは農用地利用配分計画、特定作業受託委託契約書又は都市農地
   の貸借の円滑化に関する法律第４条の規定に基づく事業計画による農地の権利設定を含む。</t>
    <rPh sb="1" eb="3">
      <t>コウコク</t>
    </rPh>
    <rPh sb="7" eb="8">
      <t>ノウ</t>
    </rPh>
    <rPh sb="8" eb="10">
      <t>ヨウチ</t>
    </rPh>
    <rPh sb="10" eb="12">
      <t>リヨウ</t>
    </rPh>
    <rPh sb="12" eb="14">
      <t>シュウセキ</t>
    </rPh>
    <rPh sb="14" eb="16">
      <t>ケイカク</t>
    </rPh>
    <rPh sb="16" eb="17">
      <t>モ</t>
    </rPh>
    <rPh sb="20" eb="23">
      <t>ノウヨウチ</t>
    </rPh>
    <rPh sb="23" eb="25">
      <t>リヨウ</t>
    </rPh>
    <rPh sb="25" eb="27">
      <t>ハイブン</t>
    </rPh>
    <rPh sb="27" eb="29">
      <t>ケイカク</t>
    </rPh>
    <rPh sb="30" eb="32">
      <t>トクテイ</t>
    </rPh>
    <rPh sb="32" eb="34">
      <t>サギョウ</t>
    </rPh>
    <rPh sb="34" eb="36">
      <t>ジュタク</t>
    </rPh>
    <rPh sb="36" eb="38">
      <t>イタク</t>
    </rPh>
    <rPh sb="38" eb="41">
      <t>ケイヤクショ</t>
    </rPh>
    <rPh sb="41" eb="42">
      <t>マタ</t>
    </rPh>
    <rPh sb="43" eb="45">
      <t>トシ</t>
    </rPh>
    <rPh sb="45" eb="47">
      <t>ノウチ</t>
    </rPh>
    <rPh sb="52" eb="54">
      <t>タイシャク</t>
    </rPh>
    <rPh sb="55" eb="58">
      <t>エンカツカ</t>
    </rPh>
    <rPh sb="59" eb="60">
      <t>カン</t>
    </rPh>
    <rPh sb="62" eb="64">
      <t>ホウリツ</t>
    </rPh>
    <rPh sb="64" eb="65">
      <t>ダイ</t>
    </rPh>
    <rPh sb="66" eb="67">
      <t>ジョウ</t>
    </rPh>
    <rPh sb="68" eb="70">
      <t>キテイ</t>
    </rPh>
    <rPh sb="71" eb="72">
      <t>モト</t>
    </rPh>
    <rPh sb="74" eb="76">
      <t>ジギョウ</t>
    </rPh>
    <rPh sb="76" eb="78">
      <t>ケイカク</t>
    </rPh>
    <rPh sb="81" eb="83">
      <t>ノウチ</t>
    </rPh>
    <rPh sb="84" eb="86">
      <t>ケンリ</t>
    </rPh>
    <rPh sb="86" eb="88">
      <t>セッテイ</t>
    </rPh>
    <rPh sb="89" eb="90">
      <t>フク</t>
    </rPh>
    <phoneticPr fontId="37"/>
  </si>
  <si>
    <t>79％～
60％</t>
    <phoneticPr fontId="37"/>
  </si>
  <si>
    <t>59％～40％</t>
    <phoneticPr fontId="37"/>
  </si>
  <si>
    <t>※該当する箇所にチェック（✓）をしてください※
※表面もあるのでご注意ください※</t>
    <rPh sb="1" eb="3">
      <t>ガイトウ</t>
    </rPh>
    <rPh sb="5" eb="7">
      <t>カショ</t>
    </rPh>
    <rPh sb="25" eb="27">
      <t>ヒョウメン</t>
    </rPh>
    <rPh sb="33" eb="35">
      <t>チュウイ</t>
    </rPh>
    <phoneticPr fontId="37"/>
  </si>
  <si>
    <t>４　青年等就農計画等の達成</t>
    <rPh sb="2" eb="4">
      <t>セイネン</t>
    </rPh>
    <rPh sb="4" eb="5">
      <t>トウ</t>
    </rPh>
    <rPh sb="5" eb="7">
      <t>シュウノウ</t>
    </rPh>
    <rPh sb="7" eb="9">
      <t>ケイカク</t>
    </rPh>
    <rPh sb="9" eb="10">
      <t>トウ</t>
    </rPh>
    <rPh sb="11" eb="13">
      <t>タッセイ</t>
    </rPh>
    <phoneticPr fontId="37"/>
  </si>
  <si>
    <t>　経営規模が計画どおりか</t>
    <rPh sb="1" eb="3">
      <t>ケイエイ</t>
    </rPh>
    <rPh sb="3" eb="5">
      <t>キボ</t>
    </rPh>
    <rPh sb="6" eb="8">
      <t>ケイカク</t>
    </rPh>
    <phoneticPr fontId="37"/>
  </si>
  <si>
    <t>　「うまくいった」もしくは「うまくいかなかった」理由と、実績を受けて今後取組みたい発展・改善点</t>
    <rPh sb="24" eb="26">
      <t>リユウ</t>
    </rPh>
    <rPh sb="28" eb="30">
      <t>ジッセキ</t>
    </rPh>
    <rPh sb="31" eb="32">
      <t>ウ</t>
    </rPh>
    <rPh sb="34" eb="36">
      <t>コンゴ</t>
    </rPh>
    <rPh sb="36" eb="37">
      <t>ト</t>
    </rPh>
    <rPh sb="37" eb="38">
      <t>ク</t>
    </rPh>
    <rPh sb="41" eb="43">
      <t>ハッテン</t>
    </rPh>
    <rPh sb="44" eb="46">
      <t>カイゼン</t>
    </rPh>
    <rPh sb="46" eb="47">
      <t>テン</t>
    </rPh>
    <phoneticPr fontId="37"/>
  </si>
  <si>
    <t xml:space="preserve">【理由】
【取組みたい点】
</t>
    <rPh sb="1" eb="3">
      <t>リユウ</t>
    </rPh>
    <rPh sb="11" eb="13">
      <t>トリク</t>
    </rPh>
    <rPh sb="16" eb="17">
      <t>テン</t>
    </rPh>
    <phoneticPr fontId="37"/>
  </si>
  <si>
    <t>　生産量が計画どおりか</t>
    <rPh sb="1" eb="3">
      <t>セイサン</t>
    </rPh>
    <rPh sb="3" eb="4">
      <t>リョウ</t>
    </rPh>
    <rPh sb="5" eb="7">
      <t>ケイカク</t>
    </rPh>
    <phoneticPr fontId="37"/>
  </si>
  <si>
    <t>　　『作物（畜種）名：　　　　　　　　　　　　　　』</t>
    <rPh sb="3" eb="5">
      <t>サクモツ</t>
    </rPh>
    <rPh sb="6" eb="8">
      <t>チクシュ</t>
    </rPh>
    <rPh sb="9" eb="10">
      <t>メイ</t>
    </rPh>
    <phoneticPr fontId="37"/>
  </si>
  <si>
    <t>　「うまくいった」もしくは「うまくいかなかった」理由と、実績を受けて今後取組みたい発展・改善点</t>
    <phoneticPr fontId="37"/>
  </si>
  <si>
    <t>　売上高が計画どおりか</t>
    <rPh sb="1" eb="3">
      <t>ウリアゲ</t>
    </rPh>
    <rPh sb="3" eb="4">
      <t>ダカ</t>
    </rPh>
    <rPh sb="5" eb="7">
      <t>ケイカク</t>
    </rPh>
    <phoneticPr fontId="37"/>
  </si>
  <si>
    <t>←当てはまる箇所に✓を入力してください</t>
    <rPh sb="1" eb="2">
      <t>ア</t>
    </rPh>
    <rPh sb="6" eb="8">
      <t>カショ</t>
    </rPh>
    <rPh sb="11" eb="13">
      <t>ニュウリョク</t>
    </rPh>
    <phoneticPr fontId="2"/>
  </si>
  <si>
    <t>４番は、認定された青年等就農計画（変更した場合は変更後の計画）に対してご回答ください</t>
    <rPh sb="1" eb="2">
      <t>バン</t>
    </rPh>
    <rPh sb="4" eb="6">
      <t>ニンテイ</t>
    </rPh>
    <rPh sb="9" eb="11">
      <t>セイネン</t>
    </rPh>
    <rPh sb="11" eb="12">
      <t>トウ</t>
    </rPh>
    <rPh sb="12" eb="14">
      <t>シュウノウ</t>
    </rPh>
    <rPh sb="14" eb="16">
      <t>ケイカク</t>
    </rPh>
    <rPh sb="17" eb="19">
      <t>ヘンコウ</t>
    </rPh>
    <rPh sb="21" eb="23">
      <t>バアイ</t>
    </rPh>
    <rPh sb="24" eb="26">
      <t>ヘンコウ</t>
    </rPh>
    <rPh sb="26" eb="27">
      <t>ゴ</t>
    </rPh>
    <rPh sb="28" eb="30">
      <t>ケイカク</t>
    </rPh>
    <rPh sb="32" eb="33">
      <t>タイ</t>
    </rPh>
    <rPh sb="36" eb="38">
      <t>カイトウ</t>
    </rPh>
    <phoneticPr fontId="2"/>
  </si>
  <si>
    <t>←計画通りか計画以上の実績であればうまくいった理由を、計画を下回った場合は
うまくいかなかった理由を記載してください
うまくいった場合は継続したりさらに発展を目指す取り組みを、うまくいかなかった場合は改善のために取り組む事を記載してください</t>
    <rPh sb="1" eb="3">
      <t>ケイカク</t>
    </rPh>
    <rPh sb="3" eb="4">
      <t>ドオ</t>
    </rPh>
    <rPh sb="6" eb="8">
      <t>ケイカク</t>
    </rPh>
    <rPh sb="8" eb="10">
      <t>イジョウ</t>
    </rPh>
    <rPh sb="11" eb="13">
      <t>ジッセキ</t>
    </rPh>
    <rPh sb="23" eb="25">
      <t>リユウ</t>
    </rPh>
    <rPh sb="27" eb="29">
      <t>ケイカク</t>
    </rPh>
    <rPh sb="30" eb="32">
      <t>シタマワ</t>
    </rPh>
    <rPh sb="34" eb="36">
      <t>バアイ</t>
    </rPh>
    <rPh sb="47" eb="49">
      <t>リユウ</t>
    </rPh>
    <rPh sb="50" eb="52">
      <t>キサイ</t>
    </rPh>
    <rPh sb="70" eb="72">
      <t>バアイ</t>
    </rPh>
    <rPh sb="73" eb="75">
      <t>ケイゾク</t>
    </rPh>
    <rPh sb="81" eb="83">
      <t>ハッテン</t>
    </rPh>
    <rPh sb="84" eb="86">
      <t>メザ</t>
    </rPh>
    <rPh sb="87" eb="88">
      <t>ト</t>
    </rPh>
    <rPh sb="89" eb="90">
      <t>ク</t>
    </rPh>
    <rPh sb="102" eb="104">
      <t>バアイ</t>
    </rPh>
    <rPh sb="105" eb="107">
      <t>カイゼン</t>
    </rPh>
    <rPh sb="111" eb="112">
      <t>ト</t>
    </rPh>
    <rPh sb="113" eb="114">
      <t>ク</t>
    </rPh>
    <rPh sb="115" eb="116">
      <t>コト</t>
    </rPh>
    <rPh sb="117" eb="119">
      <t>キサイ</t>
    </rPh>
    <phoneticPr fontId="2"/>
  </si>
  <si>
    <t>業内容、作業時間）が分かるよう作成すること）</t>
    <phoneticPr fontId="2"/>
  </si>
  <si>
    <t>　　（いずれかにチェックしてください。）</t>
    <phoneticPr fontId="2"/>
  </si>
  <si>
    <t>※7月の報告の際のみ記入してください</t>
    <phoneticPr fontId="2"/>
  </si>
  <si>
    <t>　８日で１日と換算してください。</t>
    <phoneticPr fontId="2"/>
  </si>
  <si>
    <t>・</t>
    <phoneticPr fontId="2"/>
  </si>
  <si>
    <t>　　　　年　　月　　日</t>
    <rPh sb="4" eb="5">
      <t>ネン</t>
    </rPh>
    <rPh sb="7" eb="8">
      <t>ガツ</t>
    </rPh>
    <rPh sb="10" eb="11">
      <t>ニチ</t>
    </rPh>
    <phoneticPr fontId="2"/>
  </si>
  <si>
    <t>経営開始　年目</t>
  </si>
  <si>
    <r>
      <t>第６号様式（第９条</t>
    </r>
    <r>
      <rPr>
        <sz val="11"/>
        <rFont val="ＭＳ 明朝"/>
        <family val="1"/>
        <charset val="128"/>
      </rPr>
      <t>関係）</t>
    </r>
    <rPh sb="0" eb="1">
      <t>ダイ</t>
    </rPh>
    <rPh sb="2" eb="3">
      <t>ゴウ</t>
    </rPh>
    <rPh sb="3" eb="5">
      <t>ヨウシキ</t>
    </rPh>
    <rPh sb="6" eb="7">
      <t>ダイ</t>
    </rPh>
    <rPh sb="8" eb="9">
      <t>ジョウ</t>
    </rPh>
    <rPh sb="9" eb="11">
      <t>カンケイ</t>
    </rPh>
    <phoneticPr fontId="2"/>
  </si>
  <si>
    <t>単位：</t>
    <phoneticPr fontId="2"/>
  </si>
  <si>
    <t>№</t>
    <phoneticPr fontId="2"/>
  </si>
  <si>
    <t>□</t>
    <phoneticPr fontId="2"/>
  </si>
  <si>
    <t/>
  </si>
  <si>
    <t>通帳</t>
    <rPh sb="0" eb="2">
      <t>ツウチョウ</t>
    </rPh>
    <phoneticPr fontId="2"/>
  </si>
  <si>
    <t>５　通帳および帳簿（経理簿）の写し（農産物等の売上げや経費の計上をしている</t>
    <rPh sb="2" eb="4">
      <t>ツウチョウ</t>
    </rPh>
    <rPh sb="10" eb="12">
      <t>ケイリ</t>
    </rPh>
    <rPh sb="12" eb="13">
      <t>ボ</t>
    </rPh>
    <rPh sb="15" eb="16">
      <t>ウツ</t>
    </rPh>
    <phoneticPr fontId="2"/>
  </si>
  <si>
    <t>全てのもの）</t>
    <phoneticPr fontId="2"/>
  </si>
  <si>
    <t>６　農地及び主要な農業機械・施設の一覧、農地の権利設定の状況が確認できる書類</t>
    <phoneticPr fontId="2"/>
  </si>
  <si>
    <t>※１　７月の報告の際のみ添付</t>
    <rPh sb="4" eb="5">
      <t>ガツ</t>
    </rPh>
    <rPh sb="6" eb="8">
      <t>ホウコク</t>
    </rPh>
    <rPh sb="9" eb="10">
      <t>サイ</t>
    </rPh>
    <rPh sb="12" eb="14">
      <t>テンプ</t>
    </rPh>
    <phoneticPr fontId="2"/>
  </si>
  <si>
    <t>※２　既に提出している書類から変更がないものについては省略できる</t>
    <phoneticPr fontId="2"/>
  </si>
  <si>
    <t>※申告時、減価償却する施設、機械を掲載</t>
    <rPh sb="1" eb="3">
      <t>シンコク</t>
    </rPh>
    <rPh sb="3" eb="4">
      <t>トキ</t>
    </rPh>
    <rPh sb="5" eb="7">
      <t>ゲンカ</t>
    </rPh>
    <rPh sb="7" eb="9">
      <t>ショウキャク</t>
    </rPh>
    <rPh sb="11" eb="13">
      <t>シセツ</t>
    </rPh>
    <rPh sb="14" eb="16">
      <t>キカイ</t>
    </rPh>
    <rPh sb="17" eb="19">
      <t>ケイサイ</t>
    </rPh>
    <phoneticPr fontId="2"/>
  </si>
  <si>
    <t>※契約書、領収書等購入内容・時期・金額がわかる書類を添付すること</t>
    <rPh sb="1" eb="4">
      <t>ケイヤクショ</t>
    </rPh>
    <rPh sb="5" eb="8">
      <t>リョウシュウショ</t>
    </rPh>
    <rPh sb="8" eb="9">
      <t>トウ</t>
    </rPh>
    <rPh sb="9" eb="11">
      <t>コウニュウ</t>
    </rPh>
    <rPh sb="11" eb="13">
      <t>ナイヨウ</t>
    </rPh>
    <rPh sb="14" eb="16">
      <t>ジキ</t>
    </rPh>
    <rPh sb="17" eb="19">
      <t>キンガク</t>
    </rPh>
    <rPh sb="23" eb="25">
      <t>ショルイ</t>
    </rPh>
    <rPh sb="26" eb="28">
      <t>テンプ</t>
    </rPh>
    <phoneticPr fontId="2"/>
  </si>
  <si>
    <t>無償譲渡</t>
    <rPh sb="0" eb="2">
      <t>ムショウ</t>
    </rPh>
    <rPh sb="2" eb="4">
      <t>ジョウト</t>
    </rPh>
    <phoneticPr fontId="2"/>
  </si>
  <si>
    <t>自己資金</t>
    <rPh sb="0" eb="2">
      <t>ジコ</t>
    </rPh>
    <rPh sb="2" eb="4">
      <t>シキン</t>
    </rPh>
    <phoneticPr fontId="2"/>
  </si>
  <si>
    <t>青年等就農資金</t>
    <rPh sb="0" eb="3">
      <t>セイネントウ</t>
    </rPh>
    <rPh sb="3" eb="5">
      <t>シュウノウ</t>
    </rPh>
    <rPh sb="5" eb="7">
      <t>シキン</t>
    </rPh>
    <phoneticPr fontId="2"/>
  </si>
  <si>
    <t>使用貸借契約</t>
    <rPh sb="0" eb="2">
      <t>シヨウ</t>
    </rPh>
    <rPh sb="2" eb="4">
      <t>タイシャク</t>
    </rPh>
    <rPh sb="4" eb="6">
      <t>ケイヤク</t>
    </rPh>
    <phoneticPr fontId="2"/>
  </si>
  <si>
    <t>所有権</t>
    <rPh sb="0" eb="3">
      <t>ショユウケン</t>
    </rPh>
    <phoneticPr fontId="2"/>
  </si>
  <si>
    <t>賃貸借契約</t>
    <rPh sb="0" eb="3">
      <t>チンタイシャク</t>
    </rPh>
    <rPh sb="3" eb="5">
      <t>ケイヤク</t>
    </rPh>
    <phoneticPr fontId="2"/>
  </si>
  <si>
    <t>貸借権</t>
    <rPh sb="0" eb="2">
      <t>タイシャク</t>
    </rPh>
    <rPh sb="2" eb="3">
      <t>ケン</t>
    </rPh>
    <phoneticPr fontId="2"/>
  </si>
  <si>
    <t>備考</t>
    <rPh sb="0" eb="2">
      <t>ビコウ</t>
    </rPh>
    <phoneticPr fontId="2"/>
  </si>
  <si>
    <t>返済残期間</t>
    <rPh sb="0" eb="2">
      <t>ヘンサイ</t>
    </rPh>
    <rPh sb="2" eb="3">
      <t>ザン</t>
    </rPh>
    <rPh sb="3" eb="5">
      <t>キカン</t>
    </rPh>
    <phoneticPr fontId="2"/>
  </si>
  <si>
    <t>購入・借受価格（円）</t>
    <rPh sb="0" eb="2">
      <t>コウニュウ</t>
    </rPh>
    <rPh sb="3" eb="5">
      <t>カリウケ</t>
    </rPh>
    <rPh sb="5" eb="7">
      <t>カカク</t>
    </rPh>
    <rPh sb="8" eb="9">
      <t>エン</t>
    </rPh>
    <phoneticPr fontId="2"/>
  </si>
  <si>
    <t>権原の種類</t>
    <rPh sb="0" eb="2">
      <t>ケンゲン</t>
    </rPh>
    <rPh sb="3" eb="5">
      <t>シュルイ</t>
    </rPh>
    <phoneticPr fontId="2"/>
  </si>
  <si>
    <t>数量</t>
    <rPh sb="0" eb="2">
      <t>スウリョウ</t>
    </rPh>
    <phoneticPr fontId="2"/>
  </si>
  <si>
    <t>規格</t>
    <rPh sb="0" eb="2">
      <t>キカク</t>
    </rPh>
    <phoneticPr fontId="2"/>
  </si>
  <si>
    <t>農業機械・施設名</t>
    <rPh sb="0" eb="2">
      <t>ノウギョウ</t>
    </rPh>
    <rPh sb="2" eb="4">
      <t>キカイ</t>
    </rPh>
    <rPh sb="5" eb="7">
      <t>シセツ</t>
    </rPh>
    <rPh sb="7" eb="8">
      <t>メイ</t>
    </rPh>
    <phoneticPr fontId="2"/>
  </si>
  <si>
    <t>番号</t>
    <rPh sb="0" eb="2">
      <t>バンゴウ</t>
    </rPh>
    <phoneticPr fontId="2"/>
  </si>
  <si>
    <t>農業機械・施設一覧</t>
    <rPh sb="0" eb="2">
      <t>ノウギョウ</t>
    </rPh>
    <rPh sb="2" eb="4">
      <t>キカイ</t>
    </rPh>
    <rPh sb="5" eb="7">
      <t>シセツ</t>
    </rPh>
    <rPh sb="7" eb="9">
      <t>イチラン</t>
    </rPh>
    <phoneticPr fontId="2"/>
  </si>
  <si>
    <t>～</t>
    <phoneticPr fontId="2"/>
  </si>
  <si>
    <t>※利用権設定の通知書等の写しを添付</t>
    <rPh sb="1" eb="3">
      <t>リヨウ</t>
    </rPh>
    <rPh sb="3" eb="4">
      <t>ケン</t>
    </rPh>
    <rPh sb="4" eb="6">
      <t>セッテイ</t>
    </rPh>
    <rPh sb="7" eb="10">
      <t>ツウチショ</t>
    </rPh>
    <rPh sb="10" eb="11">
      <t>トウ</t>
    </rPh>
    <rPh sb="12" eb="13">
      <t>ウツ</t>
    </rPh>
    <rPh sb="15" eb="17">
      <t>テンプ</t>
    </rPh>
    <phoneticPr fontId="2"/>
  </si>
  <si>
    <t>利用権</t>
    <rPh sb="0" eb="3">
      <t>リヨウケン</t>
    </rPh>
    <phoneticPr fontId="2"/>
  </si>
  <si>
    <t>畑</t>
    <rPh sb="0" eb="1">
      <t>ハタケ</t>
    </rPh>
    <phoneticPr fontId="2"/>
  </si>
  <si>
    <t>田</t>
    <rPh sb="0" eb="1">
      <t>タ</t>
    </rPh>
    <phoneticPr fontId="2"/>
  </si>
  <si>
    <t>経営作目</t>
    <rPh sb="0" eb="2">
      <t>ケイエイ</t>
    </rPh>
    <rPh sb="2" eb="4">
      <t>サクモク</t>
    </rPh>
    <phoneticPr fontId="2"/>
  </si>
  <si>
    <t>契約期間</t>
    <rPh sb="0" eb="2">
      <t>ケイヤク</t>
    </rPh>
    <rPh sb="2" eb="4">
      <t>キカン</t>
    </rPh>
    <phoneticPr fontId="2"/>
  </si>
  <si>
    <t>耕作名義</t>
    <rPh sb="0" eb="2">
      <t>コウサク</t>
    </rPh>
    <rPh sb="2" eb="4">
      <t>メイギ</t>
    </rPh>
    <phoneticPr fontId="2"/>
  </si>
  <si>
    <t>面積（㎡）</t>
    <rPh sb="0" eb="2">
      <t>メンセキ</t>
    </rPh>
    <phoneticPr fontId="2"/>
  </si>
  <si>
    <t>現況地目</t>
    <rPh sb="0" eb="2">
      <t>ゲンキョウ</t>
    </rPh>
    <rPh sb="2" eb="4">
      <t>チモク</t>
    </rPh>
    <phoneticPr fontId="2"/>
  </si>
  <si>
    <t>所在地</t>
    <rPh sb="0" eb="3">
      <t>ショザイチ</t>
    </rPh>
    <phoneticPr fontId="2"/>
  </si>
  <si>
    <t>経営農地一覧表</t>
    <rPh sb="0" eb="2">
      <t>ケイエイ</t>
    </rPh>
    <rPh sb="2" eb="4">
      <t>ノウチ</t>
    </rPh>
    <rPh sb="4" eb="6">
      <t>イチラン</t>
    </rPh>
    <rPh sb="6" eb="7">
      <t>ヒョウ</t>
    </rPh>
    <phoneticPr fontId="2"/>
  </si>
  <si>
    <t>作目：</t>
    <phoneticPr fontId="2"/>
  </si>
  <si>
    <t>※対象期間中に新たに取得した場合</t>
    <rPh sb="1" eb="5">
      <t>タイショウキカン</t>
    </rPh>
    <rPh sb="5" eb="6">
      <t>チュウ</t>
    </rPh>
    <rPh sb="7" eb="8">
      <t>アラ</t>
    </rPh>
    <rPh sb="10" eb="12">
      <t>シュトク</t>
    </rPh>
    <rPh sb="14" eb="16">
      <t>バアイ</t>
    </rPh>
    <phoneticPr fontId="2"/>
  </si>
  <si>
    <t>※対象期間中に新たに加入した場合</t>
    <rPh sb="1" eb="5">
      <t>タイショウキカン</t>
    </rPh>
    <rPh sb="5" eb="6">
      <t>チュウ</t>
    </rPh>
    <rPh sb="7" eb="8">
      <t>アラ</t>
    </rPh>
    <rPh sb="10" eb="12">
      <t>カニュウ</t>
    </rPh>
    <rPh sb="14" eb="16">
      <t>バアイ</t>
    </rPh>
    <phoneticPr fontId="2"/>
  </si>
  <si>
    <t>【７月報告のみ】</t>
    <rPh sb="2" eb="3">
      <t>ガツ</t>
    </rPh>
    <rPh sb="3" eb="5">
      <t>ホウコク</t>
    </rPh>
    <phoneticPr fontId="2"/>
  </si>
  <si>
    <t>・期間中に新たに貸借・購入した機械や施設はないか
・契約書の雛形は浜松市HPを参照</t>
    <rPh sb="1" eb="4">
      <t>キカンチュウ</t>
    </rPh>
    <rPh sb="5" eb="6">
      <t>アラ</t>
    </rPh>
    <rPh sb="8" eb="10">
      <t>タイシャク</t>
    </rPh>
    <rPh sb="11" eb="13">
      <t>コウニュウ</t>
    </rPh>
    <rPh sb="15" eb="17">
      <t>キカイ</t>
    </rPh>
    <rPh sb="18" eb="20">
      <t>シセツ</t>
    </rPh>
    <rPh sb="26" eb="29">
      <t>ケイヤクショ</t>
    </rPh>
    <rPh sb="30" eb="32">
      <t>ヒナガタ</t>
    </rPh>
    <rPh sb="33" eb="36">
      <t>ハママツシ</t>
    </rPh>
    <rPh sb="39" eb="41">
      <t>サンショウ</t>
    </rPh>
    <phoneticPr fontId="2"/>
  </si>
  <si>
    <t>・期間中に新たに購入した10万円以上の機械や施設があれば、領収書を添付
・領収書がない場合、納品書</t>
    <rPh sb="1" eb="4">
      <t>キカンチュウ</t>
    </rPh>
    <rPh sb="5" eb="6">
      <t>アラ</t>
    </rPh>
    <rPh sb="8" eb="10">
      <t>コウニュウ</t>
    </rPh>
    <rPh sb="14" eb="16">
      <t>マンエン</t>
    </rPh>
    <rPh sb="16" eb="18">
      <t>イジョウ</t>
    </rPh>
    <rPh sb="19" eb="21">
      <t>キカイ</t>
    </rPh>
    <rPh sb="22" eb="24">
      <t>シセツ</t>
    </rPh>
    <rPh sb="29" eb="32">
      <t>リョウシュウショ</t>
    </rPh>
    <rPh sb="33" eb="35">
      <t>テンプ</t>
    </rPh>
    <rPh sb="37" eb="40">
      <t>リョウシュウショ</t>
    </rPh>
    <rPh sb="43" eb="45">
      <t>バアイ</t>
    </rPh>
    <rPh sb="46" eb="49">
      <t>ノウヒンショ</t>
    </rPh>
    <phoneticPr fontId="2"/>
  </si>
  <si>
    <t>※対象期間中に新たに取得した場合、【農地一覧】を作成</t>
    <rPh sb="1" eb="5">
      <t>タイショウキカン</t>
    </rPh>
    <rPh sb="5" eb="6">
      <t>チュウ</t>
    </rPh>
    <rPh sb="7" eb="8">
      <t>アラ</t>
    </rPh>
    <rPh sb="10" eb="12">
      <t>シュトク</t>
    </rPh>
    <rPh sb="14" eb="16">
      <t>バアイ</t>
    </rPh>
    <rPh sb="18" eb="20">
      <t>ノウチ</t>
    </rPh>
    <rPh sb="20" eb="22">
      <t>イチラン</t>
    </rPh>
    <rPh sb="24" eb="26">
      <t>サクセイ</t>
    </rPh>
    <phoneticPr fontId="2"/>
  </si>
  <si>
    <t>※対象期間中に新たに取得した場合、【機械・施設一覧】を作成</t>
    <rPh sb="1" eb="5">
      <t>タイショウキカン</t>
    </rPh>
    <rPh sb="5" eb="6">
      <t>チュウ</t>
    </rPh>
    <rPh sb="7" eb="8">
      <t>アラ</t>
    </rPh>
    <rPh sb="10" eb="12">
      <t>シュトク</t>
    </rPh>
    <rPh sb="14" eb="16">
      <t>バアイ</t>
    </rPh>
    <rPh sb="18" eb="20">
      <t>キカイ</t>
    </rPh>
    <rPh sb="21" eb="23">
      <t>シセツ</t>
    </rPh>
    <phoneticPr fontId="2"/>
  </si>
  <si>
    <t>・期間中に新たに貸借・購入した農地はないか
・農地確保にあたり、農業委員会に許可申請の手続きは済んでいるか</t>
    <rPh sb="1" eb="3">
      <t>キカン</t>
    </rPh>
    <rPh sb="3" eb="4">
      <t>チュウ</t>
    </rPh>
    <rPh sb="5" eb="6">
      <t>アラ</t>
    </rPh>
    <rPh sb="8" eb="10">
      <t>タイシャク</t>
    </rPh>
    <rPh sb="11" eb="13">
      <t>コウニュウ</t>
    </rPh>
    <rPh sb="15" eb="17">
      <t>ノウチ</t>
    </rPh>
    <rPh sb="23" eb="27">
      <t>ノウチカクホ</t>
    </rPh>
    <rPh sb="32" eb="34">
      <t>ノウギョウ</t>
    </rPh>
    <rPh sb="34" eb="37">
      <t>イインカイ</t>
    </rPh>
    <rPh sb="38" eb="40">
      <t>キョカ</t>
    </rPh>
    <rPh sb="40" eb="42">
      <t>シンセイ</t>
    </rPh>
    <rPh sb="43" eb="45">
      <t>テツヅ</t>
    </rPh>
    <rPh sb="47" eb="48">
      <t>ス</t>
    </rPh>
    <phoneticPr fontId="2"/>
  </si>
  <si>
    <t>利用権設定通知書または全部事項証明書（※新規契約分のみ）</t>
    <rPh sb="0" eb="3">
      <t>リヨウケン</t>
    </rPh>
    <rPh sb="3" eb="5">
      <t>セッテイ</t>
    </rPh>
    <rPh sb="5" eb="8">
      <t>ツウチショ</t>
    </rPh>
    <rPh sb="11" eb="13">
      <t>ゼンブ</t>
    </rPh>
    <rPh sb="13" eb="15">
      <t>ジコウ</t>
    </rPh>
    <rPh sb="15" eb="18">
      <t>ショウメイショ</t>
    </rPh>
    <rPh sb="20" eb="22">
      <t>シンキ</t>
    </rPh>
    <rPh sb="22" eb="24">
      <t>ケイヤク</t>
    </rPh>
    <rPh sb="24" eb="25">
      <t>ブン</t>
    </rPh>
    <phoneticPr fontId="2"/>
  </si>
  <si>
    <t>機械・施設の領収書（※新規契約分のみ）</t>
    <rPh sb="0" eb="2">
      <t>キカイ</t>
    </rPh>
    <rPh sb="3" eb="5">
      <t>シセツ</t>
    </rPh>
    <rPh sb="6" eb="9">
      <t>リョウシュウショ</t>
    </rPh>
    <rPh sb="11" eb="13">
      <t>シンキ</t>
    </rPh>
    <rPh sb="13" eb="16">
      <t>ケイヤクブン</t>
    </rPh>
    <phoneticPr fontId="2"/>
  </si>
  <si>
    <t>園芸施設共済等の加入を証する書類（※新規加入分のみ）</t>
    <rPh sb="0" eb="2">
      <t>エンゲイ</t>
    </rPh>
    <rPh sb="2" eb="4">
      <t>シセツ</t>
    </rPh>
    <rPh sb="4" eb="6">
      <t>キョウサイ</t>
    </rPh>
    <rPh sb="6" eb="7">
      <t>トウ</t>
    </rPh>
    <rPh sb="8" eb="10">
      <t>カニュウ</t>
    </rPh>
    <rPh sb="11" eb="12">
      <t>ショウ</t>
    </rPh>
    <rPh sb="14" eb="16">
      <t>ショルイ</t>
    </rPh>
    <rPh sb="18" eb="20">
      <t>シンキ</t>
    </rPh>
    <rPh sb="20" eb="22">
      <t>カニュウ</t>
    </rPh>
    <rPh sb="22" eb="23">
      <t>ブン</t>
    </rPh>
    <phoneticPr fontId="2"/>
  </si>
  <si>
    <t>機械・施設の契約書（※新規契約分のみ）</t>
    <rPh sb="0" eb="2">
      <t>キカイ</t>
    </rPh>
    <rPh sb="3" eb="5">
      <t>シセツ</t>
    </rPh>
    <rPh sb="6" eb="9">
      <t>ケイヤクショ</t>
    </rPh>
    <rPh sb="11" eb="13">
      <t>シンキ</t>
    </rPh>
    <rPh sb="13" eb="16">
      <t>ケイヤクブン</t>
    </rPh>
    <phoneticPr fontId="2"/>
  </si>
  <si>
    <t>中野　祐介</t>
    <rPh sb="0" eb="2">
      <t>ナカノ</t>
    </rPh>
    <rPh sb="3" eb="5">
      <t>ユウスケ</t>
    </rPh>
    <phoneticPr fontId="2"/>
  </si>
  <si>
    <t>ア．表題右側に、「Ｒ○年」かを選択してください。（マウスで枠内をクリックすると矢印が出て選択できます）</t>
    <rPh sb="2" eb="4">
      <t>ヒョウダイ</t>
    </rPh>
    <rPh sb="4" eb="6">
      <t>ミギガワ</t>
    </rPh>
    <rPh sb="11" eb="12">
      <t>ネン</t>
    </rPh>
    <rPh sb="15" eb="17">
      <t>センタク</t>
    </rPh>
    <rPh sb="29" eb="31">
      <t>ワクナイ</t>
    </rPh>
    <rPh sb="39" eb="41">
      <t>ヤジルシ</t>
    </rPh>
    <rPh sb="42" eb="43">
      <t>デ</t>
    </rPh>
    <rPh sb="44" eb="46">
      <t>センタク</t>
    </rPh>
    <phoneticPr fontId="2"/>
  </si>
  <si>
    <t>　合計に計上されないため、関数の変更が必要です。変更について不明点は、事務局へ連絡してください）</t>
    <rPh sb="1" eb="3">
      <t>ゴウケイ</t>
    </rPh>
    <rPh sb="4" eb="6">
      <t>ケイジョウ</t>
    </rPh>
    <rPh sb="13" eb="15">
      <t>カンスウ</t>
    </rPh>
    <rPh sb="16" eb="18">
      <t>ヘンコウ</t>
    </rPh>
    <rPh sb="19" eb="21">
      <t>ヒツヨウ</t>
    </rPh>
    <rPh sb="24" eb="26">
      <t>ヘンコウ</t>
    </rPh>
    <rPh sb="30" eb="32">
      <t>フメイ</t>
    </rPh>
    <rPh sb="32" eb="33">
      <t>テン</t>
    </rPh>
    <rPh sb="35" eb="38">
      <t>ジムキョク</t>
    </rPh>
    <rPh sb="39" eb="41">
      <t>レンラク</t>
    </rPh>
    <phoneticPr fontId="2"/>
  </si>
  <si>
    <t>※多品目の作物を栽培された方は、「決算書（多品目栽培）」に入力してください。</t>
    <rPh sb="1" eb="2">
      <t>タ</t>
    </rPh>
    <rPh sb="2" eb="4">
      <t>ヒンモク</t>
    </rPh>
    <rPh sb="5" eb="7">
      <t>サクモツ</t>
    </rPh>
    <rPh sb="8" eb="10">
      <t>サイバイ</t>
    </rPh>
    <rPh sb="13" eb="14">
      <t>カタ</t>
    </rPh>
    <rPh sb="17" eb="19">
      <t>ケッサン</t>
    </rPh>
    <rPh sb="19" eb="20">
      <t>ショ</t>
    </rPh>
    <rPh sb="21" eb="22">
      <t>オオ</t>
    </rPh>
    <rPh sb="22" eb="24">
      <t>ヒンモク</t>
    </rPh>
    <rPh sb="24" eb="26">
      <t>サイバイ</t>
    </rPh>
    <rPh sb="29" eb="31">
      <t>ニュウリョク</t>
    </rPh>
    <phoneticPr fontId="2"/>
  </si>
  <si>
    <t>記入漏れがないかを確認した上で、全体を印刷し、</t>
    <rPh sb="0" eb="2">
      <t>キニュウ</t>
    </rPh>
    <rPh sb="2" eb="3">
      <t>モ</t>
    </rPh>
    <rPh sb="9" eb="11">
      <t>カクニン</t>
    </rPh>
    <rPh sb="13" eb="14">
      <t>ウエ</t>
    </rPh>
    <rPh sb="16" eb="18">
      <t>ゼンタイ</t>
    </rPh>
    <rPh sb="19" eb="21">
      <t>インサツ</t>
    </rPh>
    <phoneticPr fontId="2"/>
  </si>
  <si>
    <r>
      <t>ク．「減価償却費」は、10万円を超える機材について償却資産として計上が可能です。</t>
    </r>
    <r>
      <rPr>
        <b/>
        <u/>
        <sz val="11"/>
        <rFont val="ＭＳ Ｐゴシック"/>
        <family val="3"/>
        <charset val="128"/>
      </rPr>
      <t>（国税庁HP参照）</t>
    </r>
    <rPh sb="13" eb="15">
      <t>マンエン</t>
    </rPh>
    <rPh sb="16" eb="17">
      <t>コ</t>
    </rPh>
    <rPh sb="19" eb="21">
      <t>キザイ</t>
    </rPh>
    <rPh sb="25" eb="27">
      <t>ショウキャク</t>
    </rPh>
    <rPh sb="27" eb="29">
      <t>シサン</t>
    </rPh>
    <rPh sb="32" eb="34">
      <t>ケイジョウ</t>
    </rPh>
    <rPh sb="35" eb="37">
      <t>カノウ</t>
    </rPh>
    <rPh sb="41" eb="44">
      <t>コクゼイチョウ</t>
    </rPh>
    <rPh sb="46" eb="48">
      <t>サンショウ</t>
    </rPh>
    <phoneticPr fontId="2"/>
  </si>
  <si>
    <t>「決算書」は、税務署に提出された確定申告書（白色・青色）を元に入力してください。</t>
    <rPh sb="1" eb="3">
      <t>ケッサン</t>
    </rPh>
    <rPh sb="3" eb="4">
      <t>ショ</t>
    </rPh>
    <rPh sb="7" eb="10">
      <t>ゼイムショ</t>
    </rPh>
    <rPh sb="11" eb="13">
      <t>テイシュツ</t>
    </rPh>
    <rPh sb="16" eb="18">
      <t>カクテイ</t>
    </rPh>
    <rPh sb="18" eb="20">
      <t>シンコク</t>
    </rPh>
    <rPh sb="20" eb="21">
      <t>ショ</t>
    </rPh>
    <rPh sb="22" eb="24">
      <t>シロイロ</t>
    </rPh>
    <rPh sb="25" eb="27">
      <t>アオイロ</t>
    </rPh>
    <rPh sb="29" eb="30">
      <t>モト</t>
    </rPh>
    <rPh sb="31" eb="33">
      <t>ニュウリョク</t>
    </rPh>
    <phoneticPr fontId="2"/>
  </si>
  <si>
    <t>「2.自己評価チェックリスト」…該当する箇所に☑し、うまくいった（いかなかった）理由と改善点等を記入</t>
    <rPh sb="3" eb="5">
      <t>ジコ</t>
    </rPh>
    <rPh sb="5" eb="7">
      <t>ヒョウカ</t>
    </rPh>
    <rPh sb="16" eb="18">
      <t>ガイトウ</t>
    </rPh>
    <rPh sb="20" eb="22">
      <t>カショ</t>
    </rPh>
    <rPh sb="40" eb="42">
      <t>リユウ</t>
    </rPh>
    <rPh sb="43" eb="46">
      <t>カイゼンテン</t>
    </rPh>
    <rPh sb="46" eb="47">
      <t>トウ</t>
    </rPh>
    <rPh sb="48" eb="50">
      <t>キニュウ</t>
    </rPh>
    <phoneticPr fontId="2"/>
  </si>
  <si>
    <t>「5.農地一覧」…報告対象期間中に新たに農地を取得した場合に、一覧表を作成</t>
    <rPh sb="3" eb="5">
      <t>ノウチ</t>
    </rPh>
    <rPh sb="5" eb="7">
      <t>イチラン</t>
    </rPh>
    <rPh sb="9" eb="11">
      <t>ホウコク</t>
    </rPh>
    <rPh sb="11" eb="13">
      <t>タイショウ</t>
    </rPh>
    <rPh sb="13" eb="15">
      <t>キカン</t>
    </rPh>
    <rPh sb="15" eb="16">
      <t>チュウ</t>
    </rPh>
    <rPh sb="17" eb="18">
      <t>アラ</t>
    </rPh>
    <rPh sb="20" eb="22">
      <t>ノウチ</t>
    </rPh>
    <rPh sb="23" eb="25">
      <t>シュトク</t>
    </rPh>
    <rPh sb="27" eb="29">
      <t>バアイ</t>
    </rPh>
    <rPh sb="31" eb="33">
      <t>イチラン</t>
    </rPh>
    <rPh sb="33" eb="34">
      <t>ヒョウ</t>
    </rPh>
    <rPh sb="35" eb="37">
      <t>サクセイ</t>
    </rPh>
    <phoneticPr fontId="2"/>
  </si>
  <si>
    <t>「6.機械・施設一覧」…報告対象期間中に新たに機械・施設を取得した場合に、一覧表を作成</t>
    <rPh sb="3" eb="5">
      <t>キカイ</t>
    </rPh>
    <rPh sb="6" eb="8">
      <t>シセツ</t>
    </rPh>
    <rPh sb="8" eb="10">
      <t>イチラン</t>
    </rPh>
    <rPh sb="23" eb="25">
      <t>キカイ</t>
    </rPh>
    <rPh sb="26" eb="28">
      <t>シセツ</t>
    </rPh>
    <phoneticPr fontId="2"/>
  </si>
  <si>
    <r>
      <t>「1.就農状況報告」…赤色セルに該当する項目・数値を入力。</t>
    </r>
    <r>
      <rPr>
        <b/>
        <sz val="11"/>
        <color rgb="FFFF0000"/>
        <rFont val="ＭＳ Ｐゴシック"/>
        <family val="3"/>
        <charset val="128"/>
      </rPr>
      <t>氏名欄は、【署名又は記名押印】が必要</t>
    </r>
    <rPh sb="3" eb="5">
      <t>シュウノウ</t>
    </rPh>
    <rPh sb="5" eb="7">
      <t>ジョウキョウ</t>
    </rPh>
    <rPh sb="7" eb="9">
      <t>ホウコク</t>
    </rPh>
    <rPh sb="11" eb="13">
      <t>アカイロ</t>
    </rPh>
    <rPh sb="16" eb="18">
      <t>ガイトウ</t>
    </rPh>
    <rPh sb="20" eb="22">
      <t>コウモク</t>
    </rPh>
    <rPh sb="23" eb="25">
      <t>スウチ</t>
    </rPh>
    <rPh sb="26" eb="28">
      <t>ニュウリョク</t>
    </rPh>
    <rPh sb="31" eb="32">
      <t>ラン</t>
    </rPh>
    <rPh sb="45" eb="47">
      <t>ヒツヨウ</t>
    </rPh>
    <phoneticPr fontId="2"/>
  </si>
  <si>
    <t>「3.作業日誌」…報告期間中（1月報告…7月～12月分／7月報告…1月～6月分）の作業内容と作業時間を入力</t>
    <rPh sb="3" eb="5">
      <t>サギョウ</t>
    </rPh>
    <rPh sb="5" eb="7">
      <t>ニッシ</t>
    </rPh>
    <rPh sb="9" eb="11">
      <t>ホウコク</t>
    </rPh>
    <rPh sb="11" eb="13">
      <t>キカン</t>
    </rPh>
    <rPh sb="13" eb="14">
      <t>チュウ</t>
    </rPh>
    <rPh sb="16" eb="17">
      <t>ガツ</t>
    </rPh>
    <rPh sb="17" eb="19">
      <t>ホウコク</t>
    </rPh>
    <rPh sb="21" eb="22">
      <t>ガツ</t>
    </rPh>
    <rPh sb="25" eb="26">
      <t>ガツ</t>
    </rPh>
    <rPh sb="26" eb="27">
      <t>ブン</t>
    </rPh>
    <rPh sb="29" eb="30">
      <t>ガツ</t>
    </rPh>
    <rPh sb="30" eb="32">
      <t>ホウコク</t>
    </rPh>
    <rPh sb="34" eb="35">
      <t>ガツ</t>
    </rPh>
    <rPh sb="37" eb="38">
      <t>ガツ</t>
    </rPh>
    <rPh sb="38" eb="39">
      <t>ブン</t>
    </rPh>
    <rPh sb="41" eb="43">
      <t>サギョウ</t>
    </rPh>
    <rPh sb="43" eb="45">
      <t>ナイヨウ</t>
    </rPh>
    <rPh sb="46" eb="50">
      <t>サギョウジカン</t>
    </rPh>
    <rPh sb="51" eb="53">
      <t>ニュウリョク</t>
    </rPh>
    <phoneticPr fontId="2"/>
  </si>
  <si>
    <t>半期ごとの報告書作成が、皆様の“経営発展のきっかけ”となれば幸いです。</t>
    <rPh sb="0" eb="2">
      <t>ハンキ</t>
    </rPh>
    <rPh sb="5" eb="8">
      <t>ホウコクショ</t>
    </rPh>
    <rPh sb="8" eb="10">
      <t>サクセイ</t>
    </rPh>
    <rPh sb="12" eb="14">
      <t>ミナサマ</t>
    </rPh>
    <phoneticPr fontId="2"/>
  </si>
  <si>
    <t>妻</t>
    <rPh sb="0" eb="1">
      <t>ツマ</t>
    </rPh>
    <phoneticPr fontId="2"/>
  </si>
  <si>
    <t xml:space="preserve"> 経営開始資金</t>
    <rPh sb="1" eb="3">
      <t>ケイエイ</t>
    </rPh>
    <rPh sb="3" eb="5">
      <t>カイシ</t>
    </rPh>
    <rPh sb="5" eb="7">
      <t>シキン</t>
    </rPh>
    <phoneticPr fontId="2"/>
  </si>
  <si>
    <t xml:space="preserve"> 経営開始資金</t>
    <rPh sb="1" eb="5">
      <t>ケイエイカイシ</t>
    </rPh>
    <phoneticPr fontId="2"/>
  </si>
  <si>
    <t>各シート（画面下の見出し）の説明</t>
    <rPh sb="0" eb="1">
      <t>カク</t>
    </rPh>
    <rPh sb="5" eb="7">
      <t>ガメン</t>
    </rPh>
    <rPh sb="7" eb="8">
      <t>シタ</t>
    </rPh>
    <rPh sb="9" eb="11">
      <t>ミダ</t>
    </rPh>
    <rPh sb="14" eb="16">
      <t>セツメイ</t>
    </rPh>
    <phoneticPr fontId="2"/>
  </si>
  <si>
    <t>灰色…様式により定められた語句及び自動計算等により入力の必要がないセル</t>
    <rPh sb="0" eb="2">
      <t>ハイイロ</t>
    </rPh>
    <rPh sb="3" eb="5">
      <t>ヨウシキ</t>
    </rPh>
    <rPh sb="8" eb="9">
      <t>サダ</t>
    </rPh>
    <rPh sb="13" eb="15">
      <t>ゴク</t>
    </rPh>
    <rPh sb="15" eb="16">
      <t>オヨ</t>
    </rPh>
    <rPh sb="17" eb="19">
      <t>ジドウ</t>
    </rPh>
    <rPh sb="19" eb="21">
      <t>ケイサン</t>
    </rPh>
    <rPh sb="21" eb="22">
      <t>トウ</t>
    </rPh>
    <rPh sb="25" eb="27">
      <t>ニュウリョク</t>
    </rPh>
    <rPh sb="28" eb="30">
      <t>ヒツヨウ</t>
    </rPh>
    <phoneticPr fontId="2"/>
  </si>
  <si>
    <t>※5年目以降分を作成する場合があれば、「計画」欄は5年目の数字を計上してください。</t>
    <rPh sb="2" eb="4">
      <t>ネンメ</t>
    </rPh>
    <rPh sb="4" eb="6">
      <t>イコウ</t>
    </rPh>
    <rPh sb="6" eb="7">
      <t>ブン</t>
    </rPh>
    <rPh sb="8" eb="10">
      <t>サクセイ</t>
    </rPh>
    <rPh sb="12" eb="14">
      <t>バアイ</t>
    </rPh>
    <rPh sb="20" eb="22">
      <t>ケイカク</t>
    </rPh>
    <rPh sb="23" eb="24">
      <t>ラン</t>
    </rPh>
    <rPh sb="26" eb="28">
      <t>ネンメ</t>
    </rPh>
    <rPh sb="29" eb="31">
      <t>スウジ</t>
    </rPh>
    <rPh sb="32" eb="34">
      <t>ケイジョウ</t>
    </rPh>
    <phoneticPr fontId="2"/>
  </si>
  <si>
    <t>報告書類の様式は、要綱に基づきながら、皆様のご意見を賜り改善をしていこうと考えています。</t>
    <rPh sb="0" eb="2">
      <t>ホウコク</t>
    </rPh>
    <rPh sb="2" eb="4">
      <t>ショルイ</t>
    </rPh>
    <rPh sb="5" eb="7">
      <t>ヨウシキ</t>
    </rPh>
    <rPh sb="9" eb="11">
      <t>ヨウコウ</t>
    </rPh>
    <rPh sb="12" eb="13">
      <t>モト</t>
    </rPh>
    <rPh sb="19" eb="21">
      <t>ミナサマ</t>
    </rPh>
    <rPh sb="23" eb="25">
      <t>イケン</t>
    </rPh>
    <rPh sb="26" eb="27">
      <t>タマワ</t>
    </rPh>
    <rPh sb="28" eb="30">
      <t>カイゼン</t>
    </rPh>
    <rPh sb="37" eb="38">
      <t>カンガ</t>
    </rPh>
    <phoneticPr fontId="2"/>
  </si>
  <si>
    <t>皆様からのご意見の他、独自に作成されている経営分析資料がありましたら参考にご提供いただきたく存じます。</t>
    <rPh sb="0" eb="2">
      <t>ミナサマ</t>
    </rPh>
    <rPh sb="6" eb="8">
      <t>イケン</t>
    </rPh>
    <rPh sb="9" eb="10">
      <t>ホカ</t>
    </rPh>
    <rPh sb="11" eb="13">
      <t>ドクジ</t>
    </rPh>
    <rPh sb="14" eb="16">
      <t>サクセイ</t>
    </rPh>
    <rPh sb="21" eb="25">
      <t>ケイエイブンセキ</t>
    </rPh>
    <rPh sb="25" eb="27">
      <t>シリョウ</t>
    </rPh>
    <rPh sb="34" eb="36">
      <t>サンコウ</t>
    </rPh>
    <rPh sb="38" eb="40">
      <t>テイキョウ</t>
    </rPh>
    <rPh sb="46" eb="47">
      <t>ゾン</t>
    </rPh>
    <phoneticPr fontId="2"/>
  </si>
  <si>
    <t>特に、決算書においては当初の計画と実績を比較して、「何が足りなかったのか？」「何に掛かりすぎたのか？」</t>
    <rPh sb="0" eb="1">
      <t>トク</t>
    </rPh>
    <rPh sb="3" eb="5">
      <t>ケッサン</t>
    </rPh>
    <rPh sb="5" eb="6">
      <t>ショ</t>
    </rPh>
    <rPh sb="11" eb="13">
      <t>トウショ</t>
    </rPh>
    <rPh sb="14" eb="16">
      <t>ケイカク</t>
    </rPh>
    <rPh sb="17" eb="19">
      <t>ジッセキ</t>
    </rPh>
    <rPh sb="20" eb="22">
      <t>ヒカク</t>
    </rPh>
    <rPh sb="26" eb="27">
      <t>ナニ</t>
    </rPh>
    <rPh sb="28" eb="29">
      <t>タ</t>
    </rPh>
    <rPh sb="39" eb="40">
      <t>ナニ</t>
    </rPh>
    <rPh sb="41" eb="42">
      <t>カ</t>
    </rPh>
    <phoneticPr fontId="2"/>
  </si>
  <si>
    <t>などを振り返りながら数値に落とし込むことでデータ分析できる非常に重要な作業だと考えています。</t>
    <rPh sb="3" eb="4">
      <t>フ</t>
    </rPh>
    <rPh sb="5" eb="6">
      <t>カエ</t>
    </rPh>
    <rPh sb="10" eb="12">
      <t>スウチ</t>
    </rPh>
    <rPh sb="13" eb="14">
      <t>オ</t>
    </rPh>
    <rPh sb="16" eb="17">
      <t>コ</t>
    </rPh>
    <rPh sb="24" eb="26">
      <t>ブンセキ</t>
    </rPh>
    <rPh sb="29" eb="31">
      <t>ヒジョウ</t>
    </rPh>
    <rPh sb="32" eb="34">
      <t>ジュウヨウ</t>
    </rPh>
    <rPh sb="35" eb="37">
      <t>サギョウ</t>
    </rPh>
    <rPh sb="39" eb="40">
      <t>カンガ</t>
    </rPh>
    <phoneticPr fontId="2"/>
  </si>
  <si>
    <t>※「３ 昨年の世帯所得」は、7月報告の時のみ世帯全員の所得証明書を元に入力してください。</t>
    <rPh sb="4" eb="6">
      <t>サクネン</t>
    </rPh>
    <rPh sb="7" eb="9">
      <t>セタイ</t>
    </rPh>
    <rPh sb="9" eb="11">
      <t>ショトク</t>
    </rPh>
    <rPh sb="15" eb="16">
      <t>ガツ</t>
    </rPh>
    <rPh sb="16" eb="18">
      <t>ホウコク</t>
    </rPh>
    <rPh sb="19" eb="20">
      <t>トキ</t>
    </rPh>
    <rPh sb="22" eb="26">
      <t>セタイゼンイン</t>
    </rPh>
    <rPh sb="27" eb="31">
      <t>ショトクショウメイ</t>
    </rPh>
    <rPh sb="31" eb="32">
      <t>ショ</t>
    </rPh>
    <rPh sb="33" eb="34">
      <t>モト</t>
    </rPh>
    <rPh sb="35" eb="37">
      <t>ニュウリョク</t>
    </rPh>
    <phoneticPr fontId="2"/>
  </si>
  <si>
    <t>（※受給期間中及び受給期間終了後5年間、報告書が提出されない場合、資金の返還対象となります。）</t>
    <rPh sb="2" eb="7">
      <t>ジュキュウキカンチュウ</t>
    </rPh>
    <rPh sb="7" eb="8">
      <t>オヨ</t>
    </rPh>
    <rPh sb="9" eb="11">
      <t>ジュキュウ</t>
    </rPh>
    <rPh sb="11" eb="13">
      <t>キカン</t>
    </rPh>
    <rPh sb="13" eb="16">
      <t>シュウリョウゴ</t>
    </rPh>
    <rPh sb="15" eb="16">
      <t>ゴ</t>
    </rPh>
    <rPh sb="17" eb="18">
      <t>ネン</t>
    </rPh>
    <rPh sb="18" eb="19">
      <t>カン</t>
    </rPh>
    <rPh sb="20" eb="23">
      <t>ホウコクショ</t>
    </rPh>
    <rPh sb="24" eb="26">
      <t>テイシュツ</t>
    </rPh>
    <rPh sb="30" eb="32">
      <t>バアイ</t>
    </rPh>
    <rPh sb="33" eb="35">
      <t>シキン</t>
    </rPh>
    <rPh sb="36" eb="38">
      <t>ヘンカン</t>
    </rPh>
    <rPh sb="38" eb="40">
      <t>タイショウ</t>
    </rPh>
    <phoneticPr fontId="2"/>
  </si>
  <si>
    <t>報告にあたり、日頃農作業に専念される中で、気づいた点や改善点を文章化していただき、</t>
    <rPh sb="0" eb="2">
      <t>ホウコク</t>
    </rPh>
    <rPh sb="7" eb="9">
      <t>ヒゴロ</t>
    </rPh>
    <rPh sb="9" eb="12">
      <t>ノウサギョウ</t>
    </rPh>
    <rPh sb="13" eb="15">
      <t>センネン</t>
    </rPh>
    <rPh sb="18" eb="19">
      <t>ナカ</t>
    </rPh>
    <rPh sb="21" eb="22">
      <t>キ</t>
    </rPh>
    <rPh sb="25" eb="26">
      <t>テン</t>
    </rPh>
    <rPh sb="27" eb="30">
      <t>カイゼンテン</t>
    </rPh>
    <rPh sb="31" eb="34">
      <t>ブンショウカ</t>
    </rPh>
    <phoneticPr fontId="2"/>
  </si>
  <si>
    <r>
      <rPr>
        <b/>
        <sz val="11"/>
        <color rgb="FFFF0000"/>
        <rFont val="ＭＳ Ｐゴシック"/>
        <family val="3"/>
        <charset val="128"/>
      </rPr>
      <t>「提出書類確認」</t>
    </r>
    <r>
      <rPr>
        <sz val="11"/>
        <color rgb="FFFF0000"/>
        <rFont val="ＭＳ Ｐゴシック"/>
        <family val="3"/>
        <charset val="128"/>
      </rPr>
      <t>…</t>
    </r>
    <r>
      <rPr>
        <u/>
        <sz val="11"/>
        <color rgb="FFFF0000"/>
        <rFont val="ＭＳ Ｐゴシック"/>
        <family val="3"/>
        <charset val="128"/>
      </rPr>
      <t>1月報告と7月報告の提出書類は異なります。書類に漏れがないか必ずチェックしてください</t>
    </r>
    <rPh sb="1" eb="3">
      <t>テイシュツ</t>
    </rPh>
    <rPh sb="3" eb="5">
      <t>ショルイ</t>
    </rPh>
    <rPh sb="5" eb="7">
      <t>カクニン</t>
    </rPh>
    <rPh sb="10" eb="11">
      <t>ガツ</t>
    </rPh>
    <rPh sb="11" eb="13">
      <t>ホウコク</t>
    </rPh>
    <rPh sb="15" eb="16">
      <t>ガツ</t>
    </rPh>
    <rPh sb="16" eb="18">
      <t>ホウコク</t>
    </rPh>
    <rPh sb="19" eb="23">
      <t>テイシュツショルイ</t>
    </rPh>
    <rPh sb="24" eb="25">
      <t>コト</t>
    </rPh>
    <rPh sb="30" eb="32">
      <t>ショルイ</t>
    </rPh>
    <rPh sb="33" eb="34">
      <t>モ</t>
    </rPh>
    <rPh sb="39" eb="40">
      <t>カナラ</t>
    </rPh>
    <phoneticPr fontId="2"/>
  </si>
  <si>
    <t>「1.就農状況報告」シートの氏名欄に「署名又は記名押印」してご提出ください。</t>
    <rPh sb="31" eb="33">
      <t>テイシュツ</t>
    </rPh>
    <phoneticPr fontId="2"/>
  </si>
  <si>
    <r>
      <t>赤色…就農状況報告を作成する上で、</t>
    </r>
    <r>
      <rPr>
        <b/>
        <u/>
        <sz val="11"/>
        <color theme="1"/>
        <rFont val="ＭＳ Ｐゴシック"/>
        <family val="3"/>
        <charset val="128"/>
      </rPr>
      <t>最低限入力が必要となるセル</t>
    </r>
    <rPh sb="0" eb="2">
      <t>アカイロ</t>
    </rPh>
    <rPh sb="3" eb="5">
      <t>シュウノウ</t>
    </rPh>
    <rPh sb="5" eb="7">
      <t>ジョウキョウ</t>
    </rPh>
    <rPh sb="7" eb="9">
      <t>ホウコク</t>
    </rPh>
    <rPh sb="10" eb="12">
      <t>サクセイ</t>
    </rPh>
    <rPh sb="14" eb="15">
      <t>ウエ</t>
    </rPh>
    <rPh sb="17" eb="20">
      <t>サイテイゲン</t>
    </rPh>
    <rPh sb="20" eb="22">
      <t>ニュウリョク</t>
    </rPh>
    <rPh sb="23" eb="25">
      <t>ヒツヨウ</t>
    </rPh>
    <phoneticPr fontId="2"/>
  </si>
  <si>
    <r>
      <t>イ．表左上の、「作目」「単位」を入力してください。</t>
    </r>
    <r>
      <rPr>
        <b/>
        <u/>
        <sz val="11"/>
        <color theme="1"/>
        <rFont val="ＭＳ Ｐゴシック"/>
        <family val="3"/>
        <charset val="128"/>
      </rPr>
      <t>※単位は、出荷単位となります。（kg・ケース・袋 etc）</t>
    </r>
    <rPh sb="2" eb="3">
      <t>ヒョウ</t>
    </rPh>
    <rPh sb="3" eb="4">
      <t>ヒダリ</t>
    </rPh>
    <rPh sb="4" eb="5">
      <t>ウエ</t>
    </rPh>
    <rPh sb="8" eb="10">
      <t>サクモク</t>
    </rPh>
    <rPh sb="12" eb="14">
      <t>タンイ</t>
    </rPh>
    <rPh sb="16" eb="18">
      <t>ニュウリョク</t>
    </rPh>
    <rPh sb="26" eb="28">
      <t>タンイ</t>
    </rPh>
    <rPh sb="30" eb="32">
      <t>シュッカ</t>
    </rPh>
    <rPh sb="32" eb="34">
      <t>タンイ</t>
    </rPh>
    <rPh sb="48" eb="49">
      <t>フクロ</t>
    </rPh>
    <phoneticPr fontId="2"/>
  </si>
  <si>
    <r>
      <rPr>
        <sz val="11"/>
        <color theme="1"/>
        <rFont val="ＭＳ Ｐゴシック"/>
        <family val="3"/>
        <charset val="128"/>
      </rPr>
      <t xml:space="preserve">今後の発展に繋がるよう、常に </t>
    </r>
    <r>
      <rPr>
        <b/>
        <u/>
        <sz val="11"/>
        <color theme="1"/>
        <rFont val="ＭＳ Ｐゴシック"/>
        <family val="3"/>
        <charset val="128"/>
      </rPr>
      <t xml:space="preserve">PCDA（Plan→Check→Do→Action） </t>
    </r>
    <r>
      <rPr>
        <sz val="11"/>
        <color theme="1"/>
        <rFont val="ＭＳ Ｐゴシック"/>
        <family val="3"/>
        <charset val="128"/>
      </rPr>
      <t>を意識してみてください。</t>
    </r>
    <rPh sb="3" eb="5">
      <t>ハッテン</t>
    </rPh>
    <rPh sb="6" eb="7">
      <t>ツナ</t>
    </rPh>
    <rPh sb="12" eb="13">
      <t>ツネ</t>
    </rPh>
    <rPh sb="43" eb="45">
      <t>イシキ</t>
    </rPh>
    <phoneticPr fontId="2"/>
  </si>
  <si>
    <r>
      <t xml:space="preserve">及び農業機械・施設を自ら所有し、又は借りていることが確認できる書類 </t>
    </r>
    <r>
      <rPr>
        <vertAlign val="superscript"/>
        <sz val="11"/>
        <color theme="1"/>
        <rFont val="ＭＳ 明朝"/>
        <family val="1"/>
        <charset val="128"/>
      </rPr>
      <t>※2</t>
    </r>
    <phoneticPr fontId="2"/>
  </si>
  <si>
    <t>オ．「農業次世代人材投資資金」の金額を入力してください。</t>
    <rPh sb="16" eb="18">
      <t>キンガク</t>
    </rPh>
    <rPh sb="19" eb="21">
      <t>ニュウリョク</t>
    </rPh>
    <phoneticPr fontId="2"/>
  </si>
  <si>
    <t>る書類</t>
    <phoneticPr fontId="2"/>
  </si>
  <si>
    <t>ただし、令和3年度に本事業を開始した者においては、前年の世帯全体の所得を証明す</t>
    <phoneticPr fontId="2"/>
  </si>
  <si>
    <r>
      <t>４　前年の所得を証明する書類（所得証明書等）</t>
    </r>
    <r>
      <rPr>
        <vertAlign val="superscript"/>
        <sz val="11"/>
        <rFont val="ＭＳ 明朝"/>
        <family val="1"/>
        <charset val="128"/>
      </rPr>
      <t>※1</t>
    </r>
    <rPh sb="2" eb="4">
      <t>ゼンネン</t>
    </rPh>
    <rPh sb="5" eb="7">
      <t>ショトク</t>
    </rPh>
    <rPh sb="8" eb="10">
      <t>ショウメイ</t>
    </rPh>
    <rPh sb="12" eb="14">
      <t>ショルイ</t>
    </rPh>
    <rPh sb="15" eb="17">
      <t>ショトク</t>
    </rPh>
    <rPh sb="17" eb="21">
      <t>ショウメイショナド</t>
    </rPh>
    <phoneticPr fontId="2"/>
  </si>
  <si>
    <t>←今後の課題とその改善について、具体的に記入してください。</t>
    <rPh sb="1" eb="3">
      <t>コンゴ</t>
    </rPh>
    <rPh sb="4" eb="6">
      <t>カダイ</t>
    </rPh>
    <rPh sb="9" eb="11">
      <t>カイゼン</t>
    </rPh>
    <rPh sb="16" eb="19">
      <t>グタイテキ</t>
    </rPh>
    <rPh sb="20" eb="22">
      <t>キニュウ</t>
    </rPh>
    <phoneticPr fontId="2"/>
  </si>
  <si>
    <r>
      <t>　</t>
    </r>
    <r>
      <rPr>
        <b/>
        <u/>
        <sz val="11"/>
        <color indexed="56"/>
        <rFont val="ＭＳ ゴシック"/>
        <family val="3"/>
        <charset val="128"/>
      </rPr>
      <t>※世帯の所得（所得証明書の世帯合計）の金額となります。</t>
    </r>
    <rPh sb="2" eb="4">
      <t>セタイ</t>
    </rPh>
    <rPh sb="5" eb="7">
      <t>ショトク</t>
    </rPh>
    <rPh sb="8" eb="10">
      <t>ショトク</t>
    </rPh>
    <rPh sb="10" eb="13">
      <t>ショウメイショ</t>
    </rPh>
    <rPh sb="14" eb="16">
      <t>セタイ</t>
    </rPh>
    <rPh sb="16" eb="18">
      <t>ゴウケイ</t>
    </rPh>
    <rPh sb="20" eb="22">
      <t>キンガク</t>
    </rPh>
    <phoneticPr fontId="2"/>
  </si>
  <si>
    <t>前年の世帯所得（資金を含む。被災による資金の交付休止期間中の所得を除く。）</t>
    <phoneticPr fontId="2"/>
  </si>
  <si>
    <t>※令和3年度に承認された者</t>
    <rPh sb="1" eb="2">
      <t>レイ</t>
    </rPh>
    <rPh sb="2" eb="3">
      <t>ワ</t>
    </rPh>
    <rPh sb="4" eb="6">
      <t>ネンド</t>
    </rPh>
    <rPh sb="7" eb="9">
      <t>ショウニン</t>
    </rPh>
    <rPh sb="12" eb="13">
      <t>モノ</t>
    </rPh>
    <phoneticPr fontId="2"/>
  </si>
  <si>
    <t>３－２　令和3年度に本事業を開始した者</t>
    <rPh sb="4" eb="5">
      <t>レイ</t>
    </rPh>
    <rPh sb="5" eb="6">
      <t>ワ</t>
    </rPh>
    <rPh sb="7" eb="9">
      <t>ネンド</t>
    </rPh>
    <rPh sb="10" eb="11">
      <t>ホン</t>
    </rPh>
    <rPh sb="11" eb="13">
      <t>ジギョウ</t>
    </rPh>
    <rPh sb="14" eb="16">
      <t>カイシ</t>
    </rPh>
    <rPh sb="18" eb="19">
      <t>モノ</t>
    </rPh>
    <phoneticPr fontId="2"/>
  </si>
  <si>
    <r>
      <t>　</t>
    </r>
    <r>
      <rPr>
        <b/>
        <u/>
        <sz val="11"/>
        <color indexed="10"/>
        <rFont val="ＭＳ ゴシック"/>
        <family val="3"/>
        <charset val="128"/>
      </rPr>
      <t>※所得証明書の金額から</t>
    </r>
    <r>
      <rPr>
        <b/>
        <u/>
        <sz val="11"/>
        <color indexed="56"/>
        <rFont val="ＭＳ ゴシック"/>
        <family val="3"/>
        <charset val="128"/>
      </rPr>
      <t>資金額</t>
    </r>
    <r>
      <rPr>
        <b/>
        <u/>
        <sz val="11"/>
        <color indexed="10"/>
        <rFont val="ＭＳ ゴシック"/>
        <family val="3"/>
        <charset val="128"/>
      </rPr>
      <t>を引いた</t>
    </r>
    <r>
      <rPr>
        <b/>
        <u/>
        <sz val="11"/>
        <color indexed="56"/>
        <rFont val="ＭＳ ゴシック"/>
        <family val="3"/>
        <charset val="128"/>
      </rPr>
      <t>金額</t>
    </r>
    <r>
      <rPr>
        <b/>
        <u/>
        <sz val="11"/>
        <color indexed="10"/>
        <rFont val="ＭＳ ゴシック"/>
        <family val="3"/>
        <charset val="128"/>
      </rPr>
      <t>となります。</t>
    </r>
    <rPh sb="2" eb="4">
      <t>ショトク</t>
    </rPh>
    <rPh sb="4" eb="7">
      <t>ショウメイショ</t>
    </rPh>
    <rPh sb="8" eb="10">
      <t>キンガク</t>
    </rPh>
    <rPh sb="12" eb="14">
      <t>シキン</t>
    </rPh>
    <rPh sb="14" eb="15">
      <t>ガク</t>
    </rPh>
    <rPh sb="16" eb="17">
      <t>ヒ</t>
    </rPh>
    <rPh sb="19" eb="21">
      <t>キンガク</t>
    </rPh>
    <phoneticPr fontId="2"/>
  </si>
  <si>
    <t>前年の総所得（資金を除く。）</t>
    <phoneticPr fontId="2"/>
  </si>
  <si>
    <t>※令和2年度までに承認された者</t>
    <rPh sb="1" eb="2">
      <t>レイ</t>
    </rPh>
    <rPh sb="2" eb="3">
      <t>ワ</t>
    </rPh>
    <rPh sb="4" eb="6">
      <t>ネンド</t>
    </rPh>
    <rPh sb="9" eb="11">
      <t>ショウニン</t>
    </rPh>
    <rPh sb="14" eb="15">
      <t>モノ</t>
    </rPh>
    <phoneticPr fontId="2"/>
  </si>
  <si>
    <t>３－１　令和2年度までに本事業を開始した者</t>
    <rPh sb="12" eb="13">
      <t>ホン</t>
    </rPh>
    <rPh sb="13" eb="15">
      <t>ジギョウ</t>
    </rPh>
    <rPh sb="16" eb="18">
      <t>カイシ</t>
    </rPh>
    <phoneticPr fontId="2"/>
  </si>
  <si>
    <t>・販売額の程度に応じ、当該収入を農作業・販売の受託の対価として充当する事を契約上明らかにしている農地</t>
    <rPh sb="1" eb="3">
      <t>ハンバイ</t>
    </rPh>
    <rPh sb="3" eb="4">
      <t>ガク</t>
    </rPh>
    <rPh sb="5" eb="7">
      <t>テイド</t>
    </rPh>
    <rPh sb="8" eb="9">
      <t>オウ</t>
    </rPh>
    <rPh sb="11" eb="13">
      <t>トウガイ</t>
    </rPh>
    <rPh sb="13" eb="15">
      <t>シュウニュウ</t>
    </rPh>
    <rPh sb="16" eb="19">
      <t>ノウサギョウ</t>
    </rPh>
    <rPh sb="20" eb="22">
      <t>ハンバイ</t>
    </rPh>
    <rPh sb="23" eb="25">
      <t>ジュタク</t>
    </rPh>
    <rPh sb="26" eb="28">
      <t>タイカ</t>
    </rPh>
    <rPh sb="31" eb="33">
      <t>ジュウトウ</t>
    </rPh>
    <rPh sb="35" eb="36">
      <t>コト</t>
    </rPh>
    <rPh sb="37" eb="39">
      <t>ケイヤク</t>
    </rPh>
    <rPh sb="39" eb="40">
      <t>ジョウ</t>
    </rPh>
    <rPh sb="40" eb="41">
      <t>アキ</t>
    </rPh>
    <rPh sb="48" eb="50">
      <t>ノウチ</t>
    </rPh>
    <phoneticPr fontId="2"/>
  </si>
  <si>
    <t>・生産した農産物を受託者の名義で販売する</t>
    <phoneticPr fontId="2"/>
  </si>
  <si>
    <t>　（特定作業受託の条件）</t>
    <rPh sb="2" eb="4">
      <t>トクテイ</t>
    </rPh>
    <rPh sb="4" eb="6">
      <t>サギョウ</t>
    </rPh>
    <rPh sb="6" eb="8">
      <t>ジュタク</t>
    </rPh>
    <rPh sb="9" eb="11">
      <t>ジョウケン</t>
    </rPh>
    <phoneticPr fontId="2"/>
  </si>
  <si>
    <t>・受託者が農産物を生産するのに必要な基幹的作業を行っている</t>
    <phoneticPr fontId="2"/>
  </si>
  <si>
    <t>←特定作業受託を行っている場合は、記入してください。</t>
    <rPh sb="1" eb="3">
      <t>トクテイ</t>
    </rPh>
    <rPh sb="3" eb="5">
      <t>サギョウ</t>
    </rPh>
    <rPh sb="5" eb="7">
      <t>ジュタク</t>
    </rPh>
    <rPh sb="8" eb="9">
      <t>オコナ</t>
    </rPh>
    <rPh sb="13" eb="15">
      <t>バアイ</t>
    </rPh>
    <rPh sb="17" eb="19">
      <t>キニュウ</t>
    </rPh>
    <phoneticPr fontId="2"/>
  </si>
  <si>
    <r>
      <t>←申請者本人の実績を記入してください。</t>
    </r>
    <r>
      <rPr>
        <b/>
        <sz val="11"/>
        <color indexed="12"/>
        <rFont val="ＭＳ ゴシック"/>
        <family val="3"/>
        <charset val="128"/>
      </rPr>
      <t>（続柄はマウスで枠内をクリックすると選択できます）</t>
    </r>
    <rPh sb="1" eb="4">
      <t>シンセイシャ</t>
    </rPh>
    <rPh sb="4" eb="6">
      <t>ホンニン</t>
    </rPh>
    <rPh sb="7" eb="9">
      <t>ジッセキ</t>
    </rPh>
    <rPh sb="10" eb="12">
      <t>キニュウ</t>
    </rPh>
    <rPh sb="20" eb="22">
      <t>ゾクガラ</t>
    </rPh>
    <rPh sb="27" eb="29">
      <t>ワクナイ</t>
    </rPh>
    <rPh sb="37" eb="39">
      <t>センタク</t>
    </rPh>
    <phoneticPr fontId="2"/>
  </si>
  <si>
    <t>　このことについて、浜松市農業次世代人材投資資金交付要綱第９条第１項に基づき農業次世代人材投資資金にかかる就農状況報告を提出します。</t>
    <rPh sb="10" eb="13">
      <t>ハママツシ</t>
    </rPh>
    <rPh sb="13" eb="24">
      <t>ノウギョウジセダイジンザイトウシシキン</t>
    </rPh>
    <rPh sb="24" eb="26">
      <t>コウフ</t>
    </rPh>
    <rPh sb="26" eb="28">
      <t>ヨウコウ</t>
    </rPh>
    <rPh sb="28" eb="29">
      <t>ダイ</t>
    </rPh>
    <rPh sb="30" eb="31">
      <t>ジョウ</t>
    </rPh>
    <rPh sb="31" eb="32">
      <t>ダイ</t>
    </rPh>
    <rPh sb="33" eb="34">
      <t>コウ</t>
    </rPh>
    <rPh sb="35" eb="36">
      <t>モト</t>
    </rPh>
    <phoneticPr fontId="2"/>
  </si>
  <si>
    <t>（署名又は記名押印をしてください）　　</t>
    <phoneticPr fontId="2"/>
  </si>
  <si>
    <r>
      <t>就農状況報告は、</t>
    </r>
    <r>
      <rPr>
        <b/>
        <sz val="11"/>
        <rFont val="ＭＳ Ｐゴシック"/>
        <family val="3"/>
        <charset val="128"/>
      </rPr>
      <t>農業次世代人材投資資金</t>
    </r>
    <r>
      <rPr>
        <sz val="11"/>
        <rFont val="ＭＳ Ｐゴシック"/>
        <family val="3"/>
        <charset val="128"/>
      </rPr>
      <t>の受給対象となった方が半年毎に提出いただく報告書類です。</t>
    </r>
    <rPh sb="0" eb="2">
      <t>シュウノウ</t>
    </rPh>
    <rPh sb="2" eb="4">
      <t>ジョウキョウ</t>
    </rPh>
    <rPh sb="4" eb="6">
      <t>ホウコク</t>
    </rPh>
    <rPh sb="20" eb="22">
      <t>ジュキュウ</t>
    </rPh>
    <rPh sb="22" eb="24">
      <t>タイショウ</t>
    </rPh>
    <rPh sb="28" eb="29">
      <t>カタ</t>
    </rPh>
    <rPh sb="40" eb="44">
      <t>ホウコクショルイ</t>
    </rPh>
    <phoneticPr fontId="2"/>
  </si>
  <si>
    <t>自己評価チェックリスト</t>
    <rPh sb="2" eb="4">
      <t>ヒョウカ</t>
    </rPh>
    <phoneticPr fontId="2"/>
  </si>
  <si>
    <t>「4.決算書」…計画（a)は青年等就農計画の目標値、実績(b)は確定申告書等の実績を入力（7月報告のみ）</t>
    <rPh sb="3" eb="6">
      <t>ケッサンショ</t>
    </rPh>
    <rPh sb="8" eb="10">
      <t>ケイカク</t>
    </rPh>
    <rPh sb="14" eb="17">
      <t>セイネントウ</t>
    </rPh>
    <rPh sb="17" eb="19">
      <t>シュウノウ</t>
    </rPh>
    <rPh sb="19" eb="21">
      <t>ケイカク</t>
    </rPh>
    <rPh sb="22" eb="24">
      <t>モクヒョウ</t>
    </rPh>
    <rPh sb="24" eb="25">
      <t>アタイ</t>
    </rPh>
    <rPh sb="26" eb="28">
      <t>ジッセキ</t>
    </rPh>
    <rPh sb="32" eb="37">
      <t>カクテイシンコクショ</t>
    </rPh>
    <rPh sb="37" eb="38">
      <t>トウ</t>
    </rPh>
    <rPh sb="39" eb="41">
      <t>ジッセキ</t>
    </rPh>
    <rPh sb="42" eb="44">
      <t>ニュウリョク</t>
    </rPh>
    <rPh sb="46" eb="49">
      <t>ガツホウコク</t>
    </rPh>
    <phoneticPr fontId="2"/>
  </si>
  <si>
    <t>「4.決算書（多品目）」…4品目以上の作物を栽培されている方が使用するシート（7月報告のみ）</t>
    <rPh sb="3" eb="5">
      <t>ケッサン</t>
    </rPh>
    <rPh sb="5" eb="6">
      <t>ショ</t>
    </rPh>
    <rPh sb="7" eb="8">
      <t>タ</t>
    </rPh>
    <rPh sb="8" eb="10">
      <t>ヒンモク</t>
    </rPh>
    <rPh sb="14" eb="16">
      <t>ヒンモク</t>
    </rPh>
    <rPh sb="16" eb="18">
      <t>イジョウ</t>
    </rPh>
    <rPh sb="19" eb="21">
      <t>サクモツ</t>
    </rPh>
    <rPh sb="22" eb="24">
      <t>サイバイ</t>
    </rPh>
    <rPh sb="29" eb="30">
      <t>カタ</t>
    </rPh>
    <rPh sb="31" eb="33">
      <t>シヨウ</t>
    </rPh>
    <phoneticPr fontId="2"/>
  </si>
  <si>
    <t>・期間中に新たに園芸施設共済の引受対象となる施設を所有した場合は必ず園芸施設共済等に加入する
・保険証書等を添付</t>
    <rPh sb="1" eb="4">
      <t>キカンチュウ</t>
    </rPh>
    <rPh sb="5" eb="6">
      <t>アラ</t>
    </rPh>
    <rPh sb="8" eb="10">
      <t>エンゲイ</t>
    </rPh>
    <rPh sb="10" eb="12">
      <t>シセツ</t>
    </rPh>
    <rPh sb="12" eb="14">
      <t>キョウサイ</t>
    </rPh>
    <rPh sb="15" eb="17">
      <t>ヒキウケ</t>
    </rPh>
    <rPh sb="17" eb="19">
      <t>タイショウ</t>
    </rPh>
    <rPh sb="22" eb="24">
      <t>シセツ</t>
    </rPh>
    <rPh sb="25" eb="27">
      <t>ショユウ</t>
    </rPh>
    <rPh sb="29" eb="31">
      <t>バアイ</t>
    </rPh>
    <rPh sb="32" eb="33">
      <t>カナラ</t>
    </rPh>
    <rPh sb="34" eb="36">
      <t>エンゲイ</t>
    </rPh>
    <rPh sb="36" eb="38">
      <t>シセツ</t>
    </rPh>
    <rPh sb="38" eb="40">
      <t>キョウサイ</t>
    </rPh>
    <rPh sb="40" eb="41">
      <t>トウ</t>
    </rPh>
    <rPh sb="42" eb="44">
      <t>カニュウ</t>
    </rPh>
    <rPh sb="48" eb="51">
      <t>ホケンショウ</t>
    </rPh>
    <rPh sb="51" eb="52">
      <t>ショ</t>
    </rPh>
    <rPh sb="52" eb="53">
      <t>トウ</t>
    </rPh>
    <rPh sb="54" eb="56">
      <t>テンプ</t>
    </rPh>
    <phoneticPr fontId="2"/>
  </si>
  <si>
    <t>・期間中に作付け・収穫した全ての作物を記入したか
・『3.作業日誌』と日数の整合性はとれているか
　（1日8時間換算した農業従事日数を記入）</t>
    <rPh sb="1" eb="4">
      <t>キカンチュウ</t>
    </rPh>
    <rPh sb="5" eb="7">
      <t>サクツ</t>
    </rPh>
    <rPh sb="9" eb="11">
      <t>シュウカク</t>
    </rPh>
    <rPh sb="13" eb="14">
      <t>スベ</t>
    </rPh>
    <rPh sb="16" eb="18">
      <t>サクモツ</t>
    </rPh>
    <rPh sb="19" eb="21">
      <t>キニュウ</t>
    </rPh>
    <rPh sb="29" eb="31">
      <t>サギョウ</t>
    </rPh>
    <rPh sb="31" eb="33">
      <t>ニッシ</t>
    </rPh>
    <rPh sb="38" eb="41">
      <t>セイゴウセイ</t>
    </rPh>
    <rPh sb="60" eb="62">
      <t>ノウギョウ</t>
    </rPh>
    <phoneticPr fontId="2"/>
  </si>
  <si>
    <t>・全ての項目にチェックをつけたか
・「理由」と「取り組みたい点」が適切に記載されているか</t>
    <rPh sb="1" eb="2">
      <t>スベ</t>
    </rPh>
    <rPh sb="4" eb="6">
      <t>コウモク</t>
    </rPh>
    <rPh sb="19" eb="21">
      <t>リユウ</t>
    </rPh>
    <rPh sb="24" eb="25">
      <t>ト</t>
    </rPh>
    <rPh sb="26" eb="27">
      <t>ク</t>
    </rPh>
    <rPh sb="30" eb="31">
      <t>テン</t>
    </rPh>
    <rPh sb="33" eb="35">
      <t>テキセツ</t>
    </rPh>
    <rPh sb="36" eb="38">
      <t>キサイ</t>
    </rPh>
    <phoneticPr fontId="2"/>
  </si>
  <si>
    <r>
      <rPr>
        <sz val="10"/>
        <color theme="1"/>
        <rFont val="ＭＳ Ｐゴシック"/>
        <family val="3"/>
        <charset val="128"/>
        <scheme val="minor"/>
      </rPr>
      <t>・農業従事（生産・販売・管理等）について、年間150日かつ1,200時間（8時間/日）以上確保できているか</t>
    </r>
    <r>
      <rPr>
        <sz val="10"/>
        <color theme="1"/>
        <rFont val="ＭＳ Ｐ明朝"/>
        <family val="1"/>
        <charset val="128"/>
      </rPr>
      <t xml:space="preserve">
・「家族」「雇用」欄は、該当者全員の作業時間の合計を記入したか</t>
    </r>
    <rPh sb="1" eb="3">
      <t>ノウギョウ</t>
    </rPh>
    <rPh sb="3" eb="5">
      <t>ジュウジ</t>
    </rPh>
    <rPh sb="6" eb="8">
      <t>セイサン</t>
    </rPh>
    <rPh sb="9" eb="11">
      <t>ハンバイ</t>
    </rPh>
    <rPh sb="12" eb="14">
      <t>カンリ</t>
    </rPh>
    <rPh sb="14" eb="15">
      <t>トウ</t>
    </rPh>
    <rPh sb="21" eb="23">
      <t>ネンカン</t>
    </rPh>
    <rPh sb="26" eb="27">
      <t>ニチ</t>
    </rPh>
    <rPh sb="34" eb="36">
      <t>ジカン</t>
    </rPh>
    <rPh sb="38" eb="40">
      <t>ジカン</t>
    </rPh>
    <rPh sb="41" eb="42">
      <t>ニチ</t>
    </rPh>
    <rPh sb="43" eb="45">
      <t>イジョウ</t>
    </rPh>
    <rPh sb="45" eb="47">
      <t>カクホ</t>
    </rPh>
    <rPh sb="56" eb="58">
      <t>カゾク</t>
    </rPh>
    <rPh sb="60" eb="62">
      <t>コヨウ</t>
    </rPh>
    <rPh sb="63" eb="64">
      <t>ラン</t>
    </rPh>
    <rPh sb="66" eb="69">
      <t>ガイトウシャ</t>
    </rPh>
    <rPh sb="69" eb="71">
      <t>ゼンイン</t>
    </rPh>
    <rPh sb="72" eb="74">
      <t>サギョウ</t>
    </rPh>
    <rPh sb="74" eb="76">
      <t>ジカン</t>
    </rPh>
    <rPh sb="77" eb="79">
      <t>ゴウケイ</t>
    </rPh>
    <rPh sb="80" eb="82">
      <t>キニュウ</t>
    </rPh>
    <phoneticPr fontId="2"/>
  </si>
  <si>
    <r>
      <t>・口座名義人のページの写しをとったか
・農業用の通帳全ての写しをとったか
・</t>
    </r>
    <r>
      <rPr>
        <u/>
        <sz val="10"/>
        <color theme="1"/>
        <rFont val="ＭＳ Ｐ明朝"/>
        <family val="1"/>
        <charset val="128"/>
      </rPr>
      <t>帳簿との整合性（取引日、金額）</t>
    </r>
    <r>
      <rPr>
        <sz val="10"/>
        <color theme="1"/>
        <rFont val="ＭＳ Ｐ明朝"/>
        <family val="1"/>
        <charset val="128"/>
      </rPr>
      <t>はとれているか</t>
    </r>
    <rPh sb="1" eb="3">
      <t>コウザ</t>
    </rPh>
    <rPh sb="3" eb="5">
      <t>メイギ</t>
    </rPh>
    <rPh sb="5" eb="6">
      <t>ニン</t>
    </rPh>
    <rPh sb="11" eb="12">
      <t>ウツ</t>
    </rPh>
    <rPh sb="20" eb="23">
      <t>ノウギョウヨウ</t>
    </rPh>
    <rPh sb="24" eb="26">
      <t>ツウチョウ</t>
    </rPh>
    <rPh sb="26" eb="27">
      <t>スベ</t>
    </rPh>
    <rPh sb="29" eb="30">
      <t>ウツ</t>
    </rPh>
    <rPh sb="38" eb="40">
      <t>チョウボ</t>
    </rPh>
    <rPh sb="42" eb="45">
      <t>セイゴウセイ</t>
    </rPh>
    <rPh sb="46" eb="48">
      <t>トリヒキ</t>
    </rPh>
    <rPh sb="48" eb="49">
      <t>ビ</t>
    </rPh>
    <rPh sb="50" eb="52">
      <t>キンガク</t>
    </rPh>
    <phoneticPr fontId="2"/>
  </si>
  <si>
    <r>
      <t xml:space="preserve">帳簿
</t>
    </r>
    <r>
      <rPr>
        <sz val="10"/>
        <color theme="1"/>
        <rFont val="ＭＳ Ｐ明朝"/>
        <family val="1"/>
        <charset val="128"/>
      </rPr>
      <t>（仕訳帳など）</t>
    </r>
    <rPh sb="0" eb="2">
      <t>チョウボ</t>
    </rPh>
    <phoneticPr fontId="2"/>
  </si>
  <si>
    <r>
      <rPr>
        <sz val="10"/>
        <rFont val="ＭＳ Ｐゴシック"/>
        <family val="3"/>
        <charset val="128"/>
        <scheme val="minor"/>
      </rPr>
      <t>・期間内の日々の取引が全て正確に記帳されているか</t>
    </r>
    <r>
      <rPr>
        <sz val="10"/>
        <rFont val="ＭＳ Ｐ明朝"/>
        <family val="1"/>
        <charset val="128"/>
      </rPr>
      <t xml:space="preserve">
・</t>
    </r>
    <r>
      <rPr>
        <u/>
        <sz val="10"/>
        <rFont val="ＭＳ Ｐ明朝"/>
        <family val="1"/>
        <charset val="128"/>
      </rPr>
      <t>通帳との整合性（取引日、金額）</t>
    </r>
    <r>
      <rPr>
        <sz val="10"/>
        <rFont val="ＭＳ Ｐ明朝"/>
        <family val="1"/>
        <charset val="128"/>
      </rPr>
      <t>はとれているか</t>
    </r>
    <rPh sb="1" eb="4">
      <t>キカンナイ</t>
    </rPh>
    <rPh sb="3" eb="4">
      <t>ナイ</t>
    </rPh>
    <rPh sb="5" eb="7">
      <t>ヒビ</t>
    </rPh>
    <rPh sb="8" eb="10">
      <t>トリヒキ</t>
    </rPh>
    <rPh sb="11" eb="12">
      <t>スベ</t>
    </rPh>
    <rPh sb="13" eb="15">
      <t>セイカク</t>
    </rPh>
    <rPh sb="16" eb="18">
      <t>キチョウ</t>
    </rPh>
    <phoneticPr fontId="2"/>
  </si>
  <si>
    <r>
      <t>6</t>
    </r>
    <r>
      <rPr>
        <vertAlign val="superscript"/>
        <sz val="10.5"/>
        <color theme="1"/>
        <rFont val="ＭＳ Ｐ明朝"/>
        <family val="1"/>
        <charset val="128"/>
      </rPr>
      <t>*</t>
    </r>
    <phoneticPr fontId="2"/>
  </si>
  <si>
    <r>
      <t>7</t>
    </r>
    <r>
      <rPr>
        <vertAlign val="superscript"/>
        <sz val="10.5"/>
        <color theme="1"/>
        <rFont val="ＭＳ Ｐ明朝"/>
        <family val="1"/>
        <charset val="128"/>
      </rPr>
      <t>*</t>
    </r>
    <phoneticPr fontId="2"/>
  </si>
  <si>
    <r>
      <t>8</t>
    </r>
    <r>
      <rPr>
        <vertAlign val="superscript"/>
        <sz val="10.5"/>
        <color theme="1"/>
        <rFont val="ＭＳ Ｐ明朝"/>
        <family val="1"/>
        <charset val="128"/>
      </rPr>
      <t>*</t>
    </r>
    <phoneticPr fontId="2"/>
  </si>
  <si>
    <r>
      <t>9</t>
    </r>
    <r>
      <rPr>
        <vertAlign val="superscript"/>
        <sz val="10.5"/>
        <color theme="1"/>
        <rFont val="ＭＳ Ｐ明朝"/>
        <family val="1"/>
        <charset val="128"/>
      </rPr>
      <t>*</t>
    </r>
    <phoneticPr fontId="2"/>
  </si>
  <si>
    <r>
      <rPr>
        <sz val="10"/>
        <color rgb="FFFF0000"/>
        <rFont val="ＭＳ Ｐゴシック"/>
        <family val="3"/>
        <charset val="128"/>
        <scheme val="minor"/>
      </rPr>
      <t>・「計画」には青年等就農計画における該当年の計画値、「実績」には確定申告又は法人決算の金額を記載</t>
    </r>
    <r>
      <rPr>
        <sz val="10"/>
        <color theme="1"/>
        <rFont val="ＭＳ Ｐ明朝"/>
        <family val="1"/>
        <charset val="128"/>
      </rPr>
      <t xml:space="preserve">
・計画変更の必要はないか（新規作物の導入や作目変更などは変更申請必要な場合あり）</t>
    </r>
    <rPh sb="2" eb="4">
      <t>ケイカク</t>
    </rPh>
    <rPh sb="7" eb="10">
      <t>セイネントウ</t>
    </rPh>
    <rPh sb="10" eb="14">
      <t>シュウノウケイカク</t>
    </rPh>
    <rPh sb="18" eb="21">
      <t>ガイトウネン</t>
    </rPh>
    <rPh sb="22" eb="25">
      <t>ケイカクチ</t>
    </rPh>
    <rPh sb="27" eb="29">
      <t>ジッセキ</t>
    </rPh>
    <rPh sb="32" eb="36">
      <t>カクテイシンコク</t>
    </rPh>
    <rPh sb="36" eb="37">
      <t>マタ</t>
    </rPh>
    <rPh sb="38" eb="40">
      <t>ホウジン</t>
    </rPh>
    <rPh sb="40" eb="42">
      <t>ケッサン</t>
    </rPh>
    <rPh sb="43" eb="45">
      <t>キンガク</t>
    </rPh>
    <rPh sb="46" eb="48">
      <t>キサイ</t>
    </rPh>
    <rPh sb="50" eb="52">
      <t>ケイカク</t>
    </rPh>
    <rPh sb="52" eb="54">
      <t>ヘンコウ</t>
    </rPh>
    <rPh sb="55" eb="57">
      <t>ヒツヨウ</t>
    </rPh>
    <rPh sb="62" eb="64">
      <t>シンキ</t>
    </rPh>
    <rPh sb="64" eb="66">
      <t>サクモツ</t>
    </rPh>
    <rPh sb="67" eb="69">
      <t>ドウニュウ</t>
    </rPh>
    <rPh sb="70" eb="72">
      <t>サクモク</t>
    </rPh>
    <rPh sb="72" eb="74">
      <t>ヘンコウ</t>
    </rPh>
    <rPh sb="77" eb="79">
      <t>ヘンコウ</t>
    </rPh>
    <rPh sb="79" eb="81">
      <t>シンセイ</t>
    </rPh>
    <rPh sb="81" eb="83">
      <t>ヒツヨウ</t>
    </rPh>
    <rPh sb="84" eb="86">
      <t>バアイ</t>
    </rPh>
    <phoneticPr fontId="2"/>
  </si>
  <si>
    <r>
      <t>10</t>
    </r>
    <r>
      <rPr>
        <vertAlign val="superscript"/>
        <sz val="10.5"/>
        <color theme="1"/>
        <rFont val="ＭＳ Ｐ明朝"/>
        <family val="1"/>
        <charset val="128"/>
      </rPr>
      <t>*</t>
    </r>
    <phoneticPr fontId="2"/>
  </si>
  <si>
    <r>
      <t>11</t>
    </r>
    <r>
      <rPr>
        <vertAlign val="superscript"/>
        <sz val="10.5"/>
        <color theme="1"/>
        <rFont val="ＭＳ Ｐ明朝"/>
        <family val="1"/>
        <charset val="128"/>
      </rPr>
      <t>*</t>
    </r>
    <phoneticPr fontId="2"/>
  </si>
  <si>
    <r>
      <t>12</t>
    </r>
    <r>
      <rPr>
        <vertAlign val="superscript"/>
        <sz val="10.5"/>
        <color theme="1"/>
        <rFont val="ＭＳ Ｐ明朝"/>
        <family val="1"/>
        <charset val="128"/>
      </rPr>
      <t>*</t>
    </r>
    <phoneticPr fontId="2"/>
  </si>
  <si>
    <r>
      <t>・決算書との整合性（次世代投資</t>
    </r>
    <r>
      <rPr>
        <sz val="10"/>
        <rFont val="ＭＳ Ｐ明朝"/>
        <family val="1"/>
        <charset val="128"/>
      </rPr>
      <t>資金</t>
    </r>
    <r>
      <rPr>
        <sz val="10"/>
        <color indexed="8"/>
        <rFont val="ＭＳ Ｐ明朝"/>
        <family val="1"/>
        <charset val="128"/>
      </rPr>
      <t>は雑収入）はとれているか</t>
    </r>
    <r>
      <rPr>
        <u/>
        <sz val="10"/>
        <color indexed="10"/>
        <rFont val="ＭＳ Ｐ明朝"/>
        <family val="1"/>
        <charset val="128"/>
      </rPr>
      <t xml:space="preserve">
</t>
    </r>
    <r>
      <rPr>
        <sz val="10"/>
        <rFont val="ＭＳ Ｐゴシック"/>
        <family val="3"/>
        <charset val="128"/>
        <scheme val="minor"/>
      </rPr>
      <t>・税務署の受付印のある写しか。または税務署からの電子申告の受信通知を添付したか</t>
    </r>
    <rPh sb="1" eb="4">
      <t>ケッサンショ</t>
    </rPh>
    <rPh sb="6" eb="9">
      <t>セイゴウセイ</t>
    </rPh>
    <rPh sb="10" eb="13">
      <t>ジセダイ</t>
    </rPh>
    <rPh sb="13" eb="15">
      <t>トウシ</t>
    </rPh>
    <rPh sb="15" eb="17">
      <t>シキン</t>
    </rPh>
    <rPh sb="18" eb="21">
      <t>ザツシュウニュウ</t>
    </rPh>
    <rPh sb="31" eb="34">
      <t>ゼイムショ</t>
    </rPh>
    <rPh sb="35" eb="37">
      <t>ウケツケ</t>
    </rPh>
    <rPh sb="37" eb="38">
      <t>イン</t>
    </rPh>
    <rPh sb="41" eb="42">
      <t>ウツ</t>
    </rPh>
    <rPh sb="48" eb="51">
      <t>ゼイムショ</t>
    </rPh>
    <rPh sb="54" eb="56">
      <t>デンシ</t>
    </rPh>
    <rPh sb="56" eb="58">
      <t>シンコク</t>
    </rPh>
    <rPh sb="59" eb="61">
      <t>ジュシン</t>
    </rPh>
    <rPh sb="61" eb="63">
      <t>ツウチ</t>
    </rPh>
    <rPh sb="64" eb="66">
      <t>テンプ</t>
    </rPh>
    <phoneticPr fontId="2"/>
  </si>
  <si>
    <r>
      <t>　　　　　　　　提出書類確認シート＜就農状況報告：</t>
    </r>
    <r>
      <rPr>
        <u/>
        <sz val="14"/>
        <color rgb="FFFF0000"/>
        <rFont val="ＭＳ Ｐゴシック"/>
        <family val="3"/>
        <charset val="128"/>
      </rPr>
      <t>7月</t>
    </r>
    <r>
      <rPr>
        <sz val="14"/>
        <color theme="1"/>
        <rFont val="ＭＳ Ｐゴシック"/>
        <family val="3"/>
        <charset val="128"/>
      </rPr>
      <t>報告＞</t>
    </r>
    <rPh sb="8" eb="10">
      <t>テイシュツ</t>
    </rPh>
    <rPh sb="10" eb="12">
      <t>ショルイ</t>
    </rPh>
    <rPh sb="12" eb="14">
      <t>カクニン</t>
    </rPh>
    <rPh sb="18" eb="24">
      <t>シュウノウ</t>
    </rPh>
    <rPh sb="26" eb="27">
      <t>ガツ</t>
    </rPh>
    <rPh sb="27" eb="29">
      <t>ホウコク</t>
    </rPh>
    <phoneticPr fontId="2"/>
  </si>
  <si>
    <r>
      <t>　　　　　　　　提出書類確認シート＜就農状況報告：</t>
    </r>
    <r>
      <rPr>
        <u/>
        <sz val="14"/>
        <color rgb="FFFF0000"/>
        <rFont val="ＭＳ Ｐゴシック"/>
        <family val="3"/>
        <charset val="128"/>
      </rPr>
      <t>1月</t>
    </r>
    <r>
      <rPr>
        <sz val="14"/>
        <color theme="1"/>
        <rFont val="ＭＳ Ｐゴシック"/>
        <family val="3"/>
        <charset val="128"/>
      </rPr>
      <t>報告＞</t>
    </r>
    <rPh sb="8" eb="10">
      <t>テイシュツ</t>
    </rPh>
    <rPh sb="10" eb="12">
      <t>ショルイ</t>
    </rPh>
    <rPh sb="12" eb="14">
      <t>カクニン</t>
    </rPh>
    <rPh sb="18" eb="24">
      <t>シュウノウ</t>
    </rPh>
    <rPh sb="26" eb="27">
      <t>ガツ</t>
    </rPh>
    <rPh sb="27" eb="29">
      <t>ホウコク</t>
    </rPh>
    <phoneticPr fontId="2"/>
  </si>
  <si>
    <t>＜次世代人材＞</t>
    <rPh sb="1" eb="4">
      <t>ジセダイ</t>
    </rPh>
    <rPh sb="4" eb="6">
      <t>ジンザイ</t>
    </rPh>
    <phoneticPr fontId="82"/>
  </si>
  <si>
    <r>
      <t>・夫婦共同申請の場合、夫婦両方の最新年度の証明書が必要</t>
    </r>
    <r>
      <rPr>
        <sz val="10"/>
        <color indexed="8"/>
        <rFont val="ＭＳ Ｐ明朝"/>
        <family val="1"/>
        <charset val="128"/>
      </rPr>
      <t xml:space="preserve">
</t>
    </r>
    <r>
      <rPr>
        <u/>
        <sz val="10"/>
        <color rgb="FFFF0000"/>
        <rFont val="ＭＳ Ｐ明朝"/>
        <family val="1"/>
        <charset val="128"/>
      </rPr>
      <t>・Ｒ3年度に受給開始した場合は、</t>
    </r>
    <r>
      <rPr>
        <u/>
        <sz val="10"/>
        <color rgb="FFFF0000"/>
        <rFont val="ＭＳ Ｐゴシック"/>
        <family val="3"/>
        <charset val="128"/>
        <scheme val="minor"/>
      </rPr>
      <t>最新年度の証明書（</t>
    </r>
    <r>
      <rPr>
        <b/>
        <u/>
        <sz val="10"/>
        <color rgb="FFFF0000"/>
        <rFont val="ＭＳ Ｐゴシック"/>
        <family val="3"/>
        <charset val="128"/>
        <scheme val="minor"/>
      </rPr>
      <t>世帯全員分</t>
    </r>
    <r>
      <rPr>
        <u/>
        <sz val="10"/>
        <color rgb="FFFF0000"/>
        <rFont val="ＭＳ Ｐゴシック"/>
        <family val="3"/>
        <charset val="128"/>
        <scheme val="minor"/>
      </rPr>
      <t>）</t>
    </r>
    <r>
      <rPr>
        <u/>
        <sz val="10"/>
        <color rgb="FFFF0000"/>
        <rFont val="ＭＳ Ｐ明朝"/>
        <family val="1"/>
        <charset val="128"/>
      </rPr>
      <t>が必要</t>
    </r>
    <r>
      <rPr>
        <sz val="10"/>
        <color indexed="8"/>
        <rFont val="ＭＳ Ｐ明朝"/>
        <family val="1"/>
        <charset val="128"/>
      </rPr>
      <t xml:space="preserve">
・所得がマイナスの場合、課税証明書</t>
    </r>
    <rPh sb="1" eb="3">
      <t>フウフ</t>
    </rPh>
    <rPh sb="3" eb="5">
      <t>キョウドウ</t>
    </rPh>
    <rPh sb="5" eb="7">
      <t>シンセイ</t>
    </rPh>
    <rPh sb="8" eb="10">
      <t>バアイ</t>
    </rPh>
    <rPh sb="11" eb="13">
      <t>フウフ</t>
    </rPh>
    <rPh sb="13" eb="15">
      <t>リョウホウ</t>
    </rPh>
    <rPh sb="16" eb="20">
      <t>サイシンネンド</t>
    </rPh>
    <rPh sb="21" eb="24">
      <t>ショウメイショ</t>
    </rPh>
    <rPh sb="25" eb="27">
      <t>ヒツヨウ</t>
    </rPh>
    <rPh sb="31" eb="33">
      <t>ネンド</t>
    </rPh>
    <rPh sb="34" eb="36">
      <t>ジュキュウ</t>
    </rPh>
    <rPh sb="36" eb="38">
      <t>カイシ</t>
    </rPh>
    <rPh sb="40" eb="42">
      <t>バアイ</t>
    </rPh>
    <rPh sb="44" eb="48">
      <t>サイシンネンド</t>
    </rPh>
    <rPh sb="49" eb="52">
      <t>ショウメイショ</t>
    </rPh>
    <rPh sb="53" eb="55">
      <t>セタイ</t>
    </rPh>
    <rPh sb="55" eb="58">
      <t>ゼンインブン</t>
    </rPh>
    <rPh sb="60" eb="62">
      <t>ヒツヨウ</t>
    </rPh>
    <rPh sb="64" eb="66">
      <t>ショトク</t>
    </rPh>
    <rPh sb="72" eb="74">
      <t>バアイ</t>
    </rPh>
    <rPh sb="75" eb="77">
      <t>ヒカゼイ</t>
    </rPh>
    <rPh sb="77" eb="80">
      <t>ショウメイショ</t>
    </rPh>
    <phoneticPr fontId="2"/>
  </si>
  <si>
    <t>７　上記に掲げるもののほか、市長が必要があると認める書類</t>
    <rPh sb="2" eb="4">
      <t>ジョウキ</t>
    </rPh>
    <phoneticPr fontId="2"/>
  </si>
  <si>
    <t>←報告日を記入してください。（令和○○年○○月○○日）</t>
    <rPh sb="1" eb="3">
      <t>ホウコク</t>
    </rPh>
    <rPh sb="3" eb="4">
      <t>ビ</t>
    </rPh>
    <rPh sb="5" eb="7">
      <t>キニュウ</t>
    </rPh>
    <rPh sb="15" eb="17">
      <t>レイワ</t>
    </rPh>
    <rPh sb="19" eb="20">
      <t>ネン</t>
    </rPh>
    <rPh sb="22" eb="23">
      <t>ガツ</t>
    </rPh>
    <rPh sb="25" eb="26">
      <t>ニチ</t>
    </rPh>
    <phoneticPr fontId="2"/>
  </si>
  <si>
    <t>←氏名（夫又は妻）は、署名又は記名押印の上、ご提出ください</t>
    <rPh sb="1" eb="2">
      <t>シ</t>
    </rPh>
    <rPh sb="2" eb="3">
      <t>メイ</t>
    </rPh>
    <rPh sb="4" eb="5">
      <t>オット</t>
    </rPh>
    <rPh sb="5" eb="6">
      <t>マタ</t>
    </rPh>
    <rPh sb="7" eb="8">
      <t>ツマ</t>
    </rPh>
    <rPh sb="11" eb="13">
      <t>ショメイ</t>
    </rPh>
    <rPh sb="13" eb="14">
      <t>マタ</t>
    </rPh>
    <rPh sb="15" eb="17">
      <t>キメイ</t>
    </rPh>
    <rPh sb="17" eb="19">
      <t>オウイン</t>
    </rPh>
    <rPh sb="20" eb="21">
      <t>ウエ</t>
    </rPh>
    <rPh sb="23" eb="25">
      <t>テイシュツ</t>
    </rPh>
    <phoneticPr fontId="2"/>
  </si>
  <si>
    <t>＜夫婦共同経営＞</t>
    <rPh sb="1" eb="3">
      <t>フウフ</t>
    </rPh>
    <rPh sb="3" eb="5">
      <t>キョウドウ</t>
    </rPh>
    <rPh sb="5" eb="7">
      <t>ケイエイ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</si>
</sst>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quot;　㊞&quot;"/>
    <numFmt numFmtId="178" formatCode="#,##0_ "/>
    <numFmt numFmtId="179" formatCode="#,##0_ ;[Red]\-#,##0\ "/>
    <numFmt numFmtId="180" formatCode="[$-411]m&quot;月&quot;d&quot;日&quot;"/>
  </numFmts>
  <fonts count="85">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7"/>
      <name val="ＭＳ Ｐ明朝"/>
      <family val="1"/>
      <charset val="128"/>
    </font>
    <font>
      <sz val="12"/>
      <name val="ＭＳ 明朝"/>
      <family val="1"/>
      <charset val="128"/>
    </font>
    <font>
      <sz val="14"/>
      <name val="ＭＳ 明朝"/>
      <family val="1"/>
      <charset val="128"/>
    </font>
    <font>
      <b/>
      <sz val="11"/>
      <color indexed="10"/>
      <name val="ＭＳ ゴシック"/>
      <family val="3"/>
      <charset val="128"/>
    </font>
    <font>
      <vertAlign val="superscript"/>
      <sz val="11"/>
      <name val="ＭＳ 明朝"/>
      <family val="1"/>
      <charset val="128"/>
    </font>
    <font>
      <b/>
      <u/>
      <sz val="11"/>
      <color indexed="10"/>
      <name val="ＭＳ ゴシック"/>
      <family val="3"/>
      <charset val="128"/>
    </font>
    <font>
      <sz val="12"/>
      <name val="ＭＳ Ｐゴシック"/>
      <family val="3"/>
      <charset val="128"/>
    </font>
    <font>
      <b/>
      <u/>
      <sz val="11"/>
      <color indexed="10"/>
      <name val="ＭＳ Ｐゴシック"/>
      <family val="3"/>
      <charset val="128"/>
    </font>
    <font>
      <sz val="11"/>
      <name val="ＭＳ Ｐゴシック"/>
      <family val="3"/>
      <charset val="128"/>
    </font>
    <font>
      <b/>
      <sz val="11"/>
      <color indexed="12"/>
      <name val="ＭＳ ゴシック"/>
      <family val="3"/>
      <charset val="128"/>
    </font>
    <font>
      <b/>
      <sz val="9"/>
      <color indexed="81"/>
      <name val="ＭＳ Ｐゴシック"/>
      <family val="3"/>
      <charset val="128"/>
    </font>
    <font>
      <b/>
      <u/>
      <sz val="9"/>
      <color indexed="81"/>
      <name val="ＭＳ Ｐゴシック"/>
      <family val="3"/>
      <charset val="128"/>
    </font>
    <font>
      <sz val="10"/>
      <name val="ＭＳ 明朝"/>
      <family val="1"/>
      <charset val="128"/>
    </font>
    <font>
      <b/>
      <sz val="11"/>
      <color rgb="FFFF0000"/>
      <name val="ＭＳ ゴシック"/>
      <family val="3"/>
      <charset val="128"/>
    </font>
    <font>
      <b/>
      <u/>
      <sz val="11"/>
      <color rgb="FFFF0000"/>
      <name val="ＭＳ ゴシック"/>
      <family val="3"/>
      <charset val="128"/>
    </font>
    <font>
      <strike/>
      <sz val="11"/>
      <name val="ＭＳ 明朝"/>
      <family val="1"/>
    </font>
    <font>
      <sz val="11"/>
      <name val="ＭＳ 明朝"/>
      <family val="1"/>
    </font>
    <font>
      <sz val="11"/>
      <name val="ＭＳ ゴシック"/>
      <family val="3"/>
      <charset val="128"/>
    </font>
    <font>
      <sz val="11"/>
      <name val="ＭＳ ゴシック"/>
      <family val="3"/>
    </font>
    <font>
      <b/>
      <sz val="11"/>
      <color rgb="FFFF0000"/>
      <name val="ＭＳ ゴシック"/>
      <family val="3"/>
    </font>
    <font>
      <b/>
      <u/>
      <sz val="11"/>
      <color rgb="FFFF0000"/>
      <name val="ＭＳ ゴシック"/>
      <family val="3"/>
    </font>
    <font>
      <b/>
      <sz val="16"/>
      <color rgb="FF0000FF"/>
      <name val="ＭＳ ゴシック"/>
      <family val="3"/>
      <charset val="128"/>
    </font>
    <font>
      <sz val="14"/>
      <name val="ＭＳ 明朝"/>
      <family val="1"/>
    </font>
    <font>
      <sz val="11"/>
      <name val="ＭＳ Ｐゴシック"/>
      <family val="3"/>
    </font>
    <font>
      <sz val="10"/>
      <name val="ＭＳ 明朝"/>
      <family val="1"/>
    </font>
    <font>
      <sz val="11"/>
      <color theme="1"/>
      <name val="ＭＳ Ｐ明朝"/>
      <family val="1"/>
      <charset val="128"/>
    </font>
    <font>
      <sz val="10.5"/>
      <color theme="1"/>
      <name val="ＭＳ Ｐ明朝"/>
      <family val="1"/>
      <charset val="128"/>
    </font>
    <font>
      <sz val="14"/>
      <color theme="1"/>
      <name val="ＭＳ Ｐ明朝"/>
      <family val="1"/>
      <charset val="128"/>
    </font>
    <font>
      <sz val="10.5"/>
      <color theme="1"/>
      <name val="ＭＳ Ｐゴシック"/>
      <family val="3"/>
      <charset val="128"/>
    </font>
    <font>
      <sz val="12"/>
      <color theme="1"/>
      <name val="ＭＳ Ｐ明朝"/>
      <family val="1"/>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4"/>
      <color theme="1"/>
      <name val="ＭＳ Ｐゴシック"/>
      <family val="2"/>
      <charset val="128"/>
      <scheme val="minor"/>
    </font>
    <font>
      <sz val="10"/>
      <color theme="1"/>
      <name val="ＭＳ Ｐゴシック"/>
      <family val="3"/>
      <charset val="128"/>
      <scheme val="minor"/>
    </font>
    <font>
      <sz val="11"/>
      <color rgb="FFFF0000"/>
      <name val="ＭＳ 明朝"/>
      <family val="1"/>
      <charset val="128"/>
    </font>
    <font>
      <b/>
      <sz val="11"/>
      <name val="ＭＳ Ｐゴシック"/>
      <family val="3"/>
      <charset val="128"/>
    </font>
    <font>
      <b/>
      <sz val="10.5"/>
      <color rgb="FFFF0000"/>
      <name val="ＭＳ Ｐゴシック"/>
      <family val="3"/>
      <charset val="128"/>
    </font>
    <font>
      <sz val="11"/>
      <color indexed="10"/>
      <name val="ＭＳ Ｐゴシック"/>
      <family val="3"/>
      <charset val="128"/>
    </font>
    <font>
      <sz val="9"/>
      <color theme="1"/>
      <name val="ＭＳ Ｐ明朝"/>
      <family val="1"/>
      <charset val="128"/>
    </font>
    <font>
      <b/>
      <u/>
      <sz val="11"/>
      <name val="ＭＳ Ｐゴシック"/>
      <family val="3"/>
      <charset val="128"/>
    </font>
    <font>
      <u/>
      <sz val="11"/>
      <name val="ＭＳ Ｐゴシック"/>
      <family val="3"/>
      <charset val="128"/>
    </font>
    <font>
      <b/>
      <sz val="11"/>
      <color rgb="FFFF0000"/>
      <name val="ＭＳ Ｐゴシック"/>
      <family val="3"/>
      <charset val="128"/>
    </font>
    <font>
      <b/>
      <u/>
      <sz val="12"/>
      <color theme="1"/>
      <name val="ＭＳ Ｐゴシック"/>
      <family val="3"/>
      <charset val="128"/>
      <scheme val="major"/>
    </font>
    <font>
      <sz val="9"/>
      <color indexed="81"/>
      <name val="MS P ゴシック"/>
      <family val="3"/>
      <charset val="128"/>
    </font>
    <font>
      <b/>
      <sz val="9"/>
      <color indexed="81"/>
      <name val="MS P ゴシック"/>
      <family val="3"/>
      <charset val="128"/>
    </font>
    <font>
      <b/>
      <u/>
      <sz val="14"/>
      <name val="ＭＳ Ｐゴシック"/>
      <family val="3"/>
      <charset val="128"/>
    </font>
    <font>
      <sz val="11"/>
      <color rgb="FFFF0000"/>
      <name val="ＭＳ Ｐゴシック"/>
      <family val="3"/>
      <charset val="128"/>
    </font>
    <font>
      <u/>
      <sz val="11"/>
      <color rgb="FFFF0000"/>
      <name val="ＭＳ Ｐゴシック"/>
      <family val="3"/>
      <charset val="128"/>
    </font>
    <font>
      <sz val="11"/>
      <color theme="1"/>
      <name val="ＭＳ Ｐゴシック"/>
      <family val="3"/>
      <charset val="128"/>
    </font>
    <font>
      <b/>
      <u/>
      <sz val="11"/>
      <color theme="1"/>
      <name val="ＭＳ Ｐゴシック"/>
      <family val="3"/>
      <charset val="128"/>
    </font>
    <font>
      <sz val="11"/>
      <color theme="1"/>
      <name val="ＭＳ 明朝"/>
      <family val="1"/>
      <charset val="128"/>
    </font>
    <font>
      <vertAlign val="superscript"/>
      <sz val="11"/>
      <color theme="1"/>
      <name val="ＭＳ 明朝"/>
      <family val="1"/>
      <charset val="128"/>
    </font>
    <font>
      <b/>
      <sz val="11"/>
      <color rgb="FF002060"/>
      <name val="ＭＳ ゴシック"/>
      <family val="3"/>
      <charset val="128"/>
    </font>
    <font>
      <b/>
      <u/>
      <sz val="11"/>
      <color indexed="56"/>
      <name val="ＭＳ ゴシック"/>
      <family val="3"/>
      <charset val="128"/>
    </font>
    <font>
      <sz val="11"/>
      <color rgb="FFFF0000"/>
      <name val="ＭＳ ゴシック"/>
      <family val="3"/>
      <charset val="128"/>
    </font>
    <font>
      <b/>
      <sz val="11"/>
      <color rgb="FFFF0000"/>
      <name val="ＭＳ 明朝"/>
      <family val="1"/>
      <charset val="128"/>
    </font>
    <font>
      <b/>
      <sz val="11"/>
      <name val="ＭＳ ゴシック"/>
      <family val="3"/>
      <charset val="128"/>
    </font>
    <font>
      <sz val="9"/>
      <color rgb="FFFF0000"/>
      <name val="ＭＳ 明朝"/>
      <family val="1"/>
      <charset val="128"/>
    </font>
    <font>
      <sz val="10.5"/>
      <color rgb="FFFF0000"/>
      <name val="ＭＳ Ｐ明朝"/>
      <family val="1"/>
      <charset val="128"/>
    </font>
    <font>
      <sz val="10"/>
      <color theme="1"/>
      <name val="ＭＳ Ｐ明朝"/>
      <family val="1"/>
      <charset val="128"/>
    </font>
    <font>
      <u/>
      <sz val="10"/>
      <color theme="1"/>
      <name val="ＭＳ Ｐ明朝"/>
      <family val="1"/>
      <charset val="128"/>
    </font>
    <font>
      <sz val="10"/>
      <name val="ＭＳ Ｐ明朝"/>
      <family val="1"/>
      <charset val="128"/>
    </font>
    <font>
      <sz val="10"/>
      <name val="ＭＳ Ｐゴシック"/>
      <family val="3"/>
      <charset val="128"/>
      <scheme val="minor"/>
    </font>
    <font>
      <u/>
      <sz val="10"/>
      <name val="ＭＳ Ｐ明朝"/>
      <family val="1"/>
      <charset val="128"/>
    </font>
    <font>
      <vertAlign val="superscript"/>
      <sz val="10.5"/>
      <color theme="1"/>
      <name val="ＭＳ Ｐ明朝"/>
      <family val="1"/>
      <charset val="128"/>
    </font>
    <font>
      <sz val="10"/>
      <color rgb="FFFF0000"/>
      <name val="ＭＳ Ｐゴシック"/>
      <family val="3"/>
      <charset val="128"/>
      <scheme val="minor"/>
    </font>
    <font>
      <sz val="10"/>
      <color indexed="8"/>
      <name val="ＭＳ Ｐ明朝"/>
      <family val="1"/>
      <charset val="128"/>
    </font>
    <font>
      <u/>
      <sz val="10"/>
      <color indexed="10"/>
      <name val="ＭＳ Ｐ明朝"/>
      <family val="1"/>
      <charset val="128"/>
    </font>
    <font>
      <u/>
      <sz val="10"/>
      <name val="ＭＳ Ｐゴシック"/>
      <family val="3"/>
      <charset val="128"/>
    </font>
    <font>
      <u/>
      <sz val="10"/>
      <color rgb="FFFF0000"/>
      <name val="ＭＳ Ｐ明朝"/>
      <family val="1"/>
      <charset val="128"/>
    </font>
    <font>
      <u/>
      <sz val="14"/>
      <color rgb="FFFF0000"/>
      <name val="ＭＳ Ｐゴシック"/>
      <family val="3"/>
      <charset val="128"/>
    </font>
    <font>
      <sz val="8"/>
      <color rgb="FF000000"/>
      <name val="ＭＳ Ｐゴシック"/>
      <family val="3"/>
      <charset val="128"/>
    </font>
    <font>
      <sz val="6"/>
      <color rgb="FF000000"/>
      <name val="ＭＳ Ｐゴシック"/>
      <family val="3"/>
      <charset val="128"/>
    </font>
    <font>
      <u/>
      <sz val="10"/>
      <color rgb="FFFF0000"/>
      <name val="ＭＳ Ｐゴシック"/>
      <family val="3"/>
      <charset val="128"/>
      <scheme val="minor"/>
    </font>
    <font>
      <b/>
      <u/>
      <sz val="10"/>
      <color rgb="FFFF0000"/>
      <name val="ＭＳ Ｐゴシック"/>
      <family val="3"/>
      <charset val="128"/>
      <scheme val="minor"/>
    </font>
  </fonts>
  <fills count="19">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theme="0" tint="-0.249977111117893"/>
        <bgColor indexed="64"/>
      </patternFill>
    </fill>
    <fill>
      <patternFill patternType="solid">
        <fgColor rgb="FFFF99FF"/>
        <bgColor indexed="64"/>
      </patternFill>
    </fill>
    <fill>
      <patternFill patternType="solid">
        <fgColor rgb="FF00FF00"/>
        <bgColor indexed="64"/>
      </patternFill>
    </fill>
    <fill>
      <patternFill patternType="solid">
        <fgColor rgb="FFC0C0C0"/>
        <bgColor indexed="64"/>
      </patternFill>
    </fill>
    <fill>
      <patternFill patternType="solid">
        <fgColor rgb="FFC0C0C0"/>
        <bgColor rgb="FFCCCCFF"/>
      </patternFill>
    </fill>
    <fill>
      <patternFill patternType="solid">
        <fgColor rgb="FFFF99CC"/>
        <bgColor rgb="FFFF8080"/>
      </patternFill>
    </fill>
    <fill>
      <patternFill patternType="solid">
        <fgColor rgb="FFFF99FF"/>
        <bgColor rgb="FFFF8080"/>
      </patternFill>
    </fill>
    <fill>
      <patternFill patternType="solid">
        <fgColor rgb="FFFF99CC"/>
        <bgColor indexed="64"/>
      </patternFill>
    </fill>
    <fill>
      <patternFill patternType="solid">
        <fgColor theme="9" tint="0.39997558519241921"/>
        <bgColor indexed="64"/>
      </patternFill>
    </fill>
    <fill>
      <patternFill patternType="solid">
        <fgColor rgb="FFFFFF00"/>
        <bgColor indexed="64"/>
      </patternFill>
    </fill>
    <fill>
      <patternFill patternType="solid">
        <fgColor rgb="FF92D050"/>
        <bgColor indexed="64"/>
      </patternFill>
    </fill>
    <fill>
      <patternFill patternType="solid">
        <fgColor indexed="13"/>
        <bgColor indexed="64"/>
      </patternFill>
    </fill>
    <fill>
      <patternFill patternType="solid">
        <fgColor indexed="42"/>
        <bgColor indexed="64"/>
      </patternFill>
    </fill>
    <fill>
      <patternFill patternType="solid">
        <fgColor rgb="FFFFC000"/>
        <bgColor indexed="64"/>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diagonalDown="1">
      <left style="thin">
        <color auto="1"/>
      </left>
      <right style="thin">
        <color auto="1"/>
      </right>
      <top style="thin">
        <color auto="1"/>
      </top>
      <bottom style="thin">
        <color auto="1"/>
      </bottom>
      <diagonal style="thin">
        <color auto="1"/>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5">
    <xf numFmtId="0" fontId="0" fillId="0" borderId="0"/>
    <xf numFmtId="9" fontId="12" fillId="0" borderId="0" applyFont="0" applyFill="0" applyBorder="0" applyAlignment="0" applyProtection="0"/>
    <xf numFmtId="0" fontId="3" fillId="0" borderId="0"/>
    <xf numFmtId="9" fontId="12" fillId="0" borderId="0" applyBorder="0" applyAlignment="0" applyProtection="0"/>
    <xf numFmtId="0" fontId="1" fillId="0" borderId="0">
      <alignment vertical="center"/>
    </xf>
  </cellStyleXfs>
  <cellXfs count="538">
    <xf numFmtId="0" fontId="0" fillId="0" borderId="0" xfId="0"/>
    <xf numFmtId="176" fontId="0" fillId="0" borderId="0" xfId="0" applyNumberFormat="1"/>
    <xf numFmtId="0" fontId="7" fillId="0" borderId="0" xfId="0" applyFont="1" applyAlignment="1">
      <alignment vertical="center"/>
    </xf>
    <xf numFmtId="0" fontId="3" fillId="0" borderId="0" xfId="0" applyFont="1"/>
    <xf numFmtId="0" fontId="6" fillId="0" borderId="0" xfId="0" applyFont="1"/>
    <xf numFmtId="0" fontId="6" fillId="2" borderId="0" xfId="0" applyFont="1" applyFill="1"/>
    <xf numFmtId="177" fontId="3" fillId="2" borderId="0" xfId="0" applyNumberFormat="1" applyFont="1" applyFill="1"/>
    <xf numFmtId="0" fontId="3" fillId="2" borderId="0" xfId="0" applyFont="1" applyFill="1" applyAlignment="1">
      <alignment vertical="center"/>
    </xf>
    <xf numFmtId="0" fontId="6" fillId="2" borderId="0" xfId="0" applyFont="1" applyFill="1" applyAlignment="1">
      <alignment vertical="center"/>
    </xf>
    <xf numFmtId="0" fontId="7" fillId="0" borderId="0" xfId="0" applyFont="1"/>
    <xf numFmtId="0" fontId="5" fillId="2" borderId="0" xfId="2" applyFont="1" applyFill="1" applyBorder="1" applyAlignment="1" applyProtection="1">
      <alignment horizontal="center" vertical="center"/>
    </xf>
    <xf numFmtId="0" fontId="3" fillId="2" borderId="0" xfId="2" applyFont="1" applyFill="1" applyBorder="1" applyAlignment="1" applyProtection="1">
      <alignment horizontal="left"/>
    </xf>
    <xf numFmtId="0" fontId="5" fillId="2" borderId="0" xfId="2" applyFont="1" applyFill="1" applyBorder="1"/>
    <xf numFmtId="176" fontId="5" fillId="2" borderId="0" xfId="2" applyNumberFormat="1" applyFont="1" applyFill="1" applyBorder="1"/>
    <xf numFmtId="0" fontId="3" fillId="2" borderId="0" xfId="0" applyFont="1" applyFill="1" applyAlignment="1" applyProtection="1">
      <alignment horizontal="right" vertical="center"/>
      <protection locked="0"/>
    </xf>
    <xf numFmtId="0" fontId="6" fillId="2" borderId="0" xfId="0" applyFont="1" applyFill="1" applyAlignment="1">
      <alignment horizontal="right" vertical="center"/>
    </xf>
    <xf numFmtId="176" fontId="3" fillId="2" borderId="1" xfId="2" applyNumberFormat="1" applyFont="1" applyFill="1" applyBorder="1" applyAlignment="1" applyProtection="1">
      <alignment horizontal="center" vertical="center" wrapText="1"/>
    </xf>
    <xf numFmtId="176" fontId="3" fillId="2" borderId="0" xfId="2" applyNumberFormat="1" applyFont="1" applyFill="1" applyBorder="1" applyAlignment="1">
      <alignment horizontal="center"/>
    </xf>
    <xf numFmtId="0" fontId="3" fillId="2" borderId="0" xfId="0" applyFont="1" applyFill="1" applyBorder="1" applyAlignment="1" applyProtection="1">
      <alignment horizontal="center" vertical="center" shrinkToFit="1"/>
      <protection locked="0"/>
    </xf>
    <xf numFmtId="0" fontId="3" fillId="0" borderId="0" xfId="0" applyFont="1" applyAlignment="1"/>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2" applyFont="1" applyFill="1" applyBorder="1" applyAlignment="1" applyProtection="1">
      <alignment horizontal="left" vertical="center"/>
    </xf>
    <xf numFmtId="0" fontId="3" fillId="2" borderId="7" xfId="2" applyFont="1" applyFill="1" applyBorder="1" applyAlignment="1" applyProtection="1">
      <alignment horizontal="left" vertical="center"/>
    </xf>
    <xf numFmtId="0" fontId="0" fillId="0" borderId="0" xfId="0" applyFont="1" applyFill="1"/>
    <xf numFmtId="0" fontId="0" fillId="0" borderId="0" xfId="0" applyFont="1"/>
    <xf numFmtId="0" fontId="0" fillId="3" borderId="0" xfId="0" applyFont="1" applyFill="1"/>
    <xf numFmtId="0" fontId="0" fillId="2" borderId="0" xfId="0" applyFont="1" applyFill="1"/>
    <xf numFmtId="10" fontId="3" fillId="2" borderId="8" xfId="2" applyNumberFormat="1" applyFont="1" applyFill="1" applyBorder="1" applyAlignment="1" applyProtection="1">
      <alignment vertical="center"/>
    </xf>
    <xf numFmtId="10" fontId="3" fillId="2" borderId="9" xfId="2" applyNumberFormat="1" applyFont="1" applyFill="1" applyBorder="1" applyAlignment="1" applyProtection="1">
      <alignment vertical="center"/>
    </xf>
    <xf numFmtId="10" fontId="3" fillId="2" borderId="10" xfId="2" applyNumberFormat="1" applyFont="1" applyFill="1" applyBorder="1" applyAlignment="1" applyProtection="1">
      <alignment vertical="center"/>
    </xf>
    <xf numFmtId="179" fontId="3" fillId="2" borderId="9" xfId="2" applyNumberFormat="1" applyFont="1" applyFill="1" applyBorder="1" applyAlignment="1" applyProtection="1">
      <alignment vertical="center"/>
    </xf>
    <xf numFmtId="10" fontId="3" fillId="2" borderId="11" xfId="2" applyNumberFormat="1" applyFont="1" applyFill="1" applyBorder="1" applyAlignment="1" applyProtection="1">
      <alignment vertical="center"/>
    </xf>
    <xf numFmtId="10" fontId="3" fillId="2" borderId="1" xfId="2" applyNumberFormat="1" applyFont="1" applyFill="1" applyBorder="1" applyAlignment="1" applyProtection="1">
      <alignment vertical="center"/>
    </xf>
    <xf numFmtId="179" fontId="3" fillId="2" borderId="12" xfId="2" applyNumberFormat="1" applyFont="1" applyFill="1" applyBorder="1" applyAlignment="1" applyProtection="1">
      <alignment vertical="center"/>
    </xf>
    <xf numFmtId="179" fontId="3" fillId="2" borderId="1" xfId="2" applyNumberFormat="1" applyFont="1" applyFill="1" applyBorder="1" applyAlignment="1" applyProtection="1">
      <alignment vertical="center"/>
    </xf>
    <xf numFmtId="179" fontId="3" fillId="2" borderId="13" xfId="2" applyNumberFormat="1" applyFont="1" applyFill="1" applyBorder="1" applyAlignment="1" applyProtection="1">
      <alignment vertical="center"/>
    </xf>
    <xf numFmtId="10" fontId="3" fillId="2" borderId="14" xfId="2" applyNumberFormat="1" applyFont="1" applyFill="1" applyBorder="1" applyAlignment="1" applyProtection="1">
      <alignment vertical="center"/>
    </xf>
    <xf numFmtId="179" fontId="3" fillId="2" borderId="15" xfId="2" applyNumberFormat="1" applyFont="1" applyFill="1" applyBorder="1" applyAlignment="1" applyProtection="1">
      <alignment vertical="center"/>
    </xf>
    <xf numFmtId="10" fontId="3" fillId="2" borderId="12" xfId="2" applyNumberFormat="1" applyFont="1" applyFill="1" applyBorder="1" applyAlignment="1" applyProtection="1">
      <alignment vertical="center"/>
    </xf>
    <xf numFmtId="179" fontId="3" fillId="2" borderId="1" xfId="0" applyNumberFormat="1" applyFont="1" applyFill="1" applyBorder="1" applyAlignment="1">
      <alignment vertical="center"/>
    </xf>
    <xf numFmtId="0" fontId="9" fillId="0" borderId="0" xfId="0" applyFont="1" applyAlignment="1">
      <alignment vertical="center"/>
    </xf>
    <xf numFmtId="0" fontId="0" fillId="3" borderId="0" xfId="0" applyFill="1"/>
    <xf numFmtId="0" fontId="11" fillId="0" borderId="0" xfId="0" applyFont="1"/>
    <xf numFmtId="0" fontId="12" fillId="0" borderId="0" xfId="0" applyFont="1"/>
    <xf numFmtId="0" fontId="3" fillId="0" borderId="0" xfId="0" applyFont="1" applyAlignment="1">
      <alignment vertical="center"/>
    </xf>
    <xf numFmtId="0" fontId="3" fillId="4" borderId="0" xfId="0" applyFont="1" applyFill="1"/>
    <xf numFmtId="179" fontId="3" fillId="5" borderId="8" xfId="2" applyNumberFormat="1" applyFont="1" applyFill="1" applyBorder="1" applyAlignment="1" applyProtection="1">
      <alignment vertical="center"/>
      <protection locked="0"/>
    </xf>
    <xf numFmtId="179" fontId="3" fillId="5" borderId="9" xfId="2" applyNumberFormat="1" applyFont="1" applyFill="1" applyBorder="1" applyAlignment="1" applyProtection="1">
      <alignment vertical="center"/>
      <protection locked="0"/>
    </xf>
    <xf numFmtId="179" fontId="3" fillId="5" borderId="16" xfId="2" applyNumberFormat="1" applyFont="1" applyFill="1" applyBorder="1" applyAlignment="1" applyProtection="1">
      <alignment vertical="center"/>
      <protection locked="0"/>
    </xf>
    <xf numFmtId="179" fontId="3" fillId="5" borderId="1" xfId="0" applyNumberFormat="1" applyFont="1" applyFill="1" applyBorder="1" applyAlignment="1" applyProtection="1">
      <alignment vertical="center"/>
      <protection locked="0"/>
    </xf>
    <xf numFmtId="179" fontId="3" fillId="5" borderId="1" xfId="2" applyNumberFormat="1" applyFont="1" applyFill="1" applyBorder="1" applyAlignment="1" applyProtection="1">
      <alignment vertical="center"/>
      <protection locked="0"/>
    </xf>
    <xf numFmtId="179" fontId="3" fillId="5" borderId="10" xfId="2" applyNumberFormat="1" applyFont="1" applyFill="1" applyBorder="1" applyAlignment="1" applyProtection="1">
      <alignment vertical="center"/>
      <protection locked="0"/>
    </xf>
    <xf numFmtId="179" fontId="3" fillId="5" borderId="13" xfId="2" applyNumberFormat="1" applyFont="1" applyFill="1" applyBorder="1" applyAlignment="1" applyProtection="1">
      <alignment vertical="center"/>
      <protection locked="0"/>
    </xf>
    <xf numFmtId="0" fontId="3" fillId="5" borderId="6"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17" fillId="0" borderId="0" xfId="0" applyFont="1" applyAlignment="1">
      <alignment horizontal="left" vertical="center"/>
    </xf>
    <xf numFmtId="0" fontId="6" fillId="0" borderId="0" xfId="0" applyFont="1" applyAlignment="1">
      <alignment vertical="center"/>
    </xf>
    <xf numFmtId="0" fontId="3" fillId="2" borderId="18" xfId="0" applyFont="1" applyFill="1" applyBorder="1" applyAlignment="1">
      <alignment vertical="center"/>
    </xf>
    <xf numFmtId="0" fontId="10" fillId="6" borderId="0" xfId="0" applyFont="1" applyFill="1"/>
    <xf numFmtId="0" fontId="0" fillId="6" borderId="0" xfId="0" applyFill="1"/>
    <xf numFmtId="0" fontId="3" fillId="2" borderId="0" xfId="0" applyFont="1" applyFill="1" applyBorder="1" applyAlignment="1">
      <alignment vertical="center"/>
    </xf>
    <xf numFmtId="0" fontId="3" fillId="7" borderId="0" xfId="0" applyFont="1" applyFill="1" applyBorder="1" applyAlignment="1" applyProtection="1">
      <alignment vertical="center" wrapText="1"/>
      <protection locked="0"/>
    </xf>
    <xf numFmtId="0" fontId="3" fillId="7" borderId="0" xfId="0" applyFont="1" applyFill="1" applyBorder="1" applyAlignment="1" applyProtection="1">
      <alignment horizontal="center" vertical="center"/>
      <protection locked="0"/>
    </xf>
    <xf numFmtId="0" fontId="3" fillId="2" borderId="0" xfId="0" applyFont="1" applyFill="1" applyBorder="1" applyAlignment="1">
      <alignment horizontal="left" vertical="center"/>
    </xf>
    <xf numFmtId="0" fontId="3" fillId="7" borderId="0" xfId="0" applyFont="1" applyFill="1" applyBorder="1" applyAlignment="1">
      <alignment horizontal="left" vertical="center"/>
    </xf>
    <xf numFmtId="0" fontId="3" fillId="7" borderId="0" xfId="0" applyFont="1" applyFill="1" applyBorder="1" applyAlignment="1" applyProtection="1">
      <alignment horizontal="left" vertical="center" wrapText="1"/>
      <protection locked="0"/>
    </xf>
    <xf numFmtId="0" fontId="3" fillId="2" borderId="0" xfId="0" applyFont="1" applyFill="1" applyAlignment="1">
      <alignment horizontal="right"/>
    </xf>
    <xf numFmtId="0" fontId="3" fillId="2" borderId="0" xfId="0" applyFont="1" applyFill="1" applyBorder="1"/>
    <xf numFmtId="0" fontId="3" fillId="2" borderId="0" xfId="0" applyFont="1" applyFill="1" applyBorder="1" applyAlignment="1">
      <alignment horizontal="right"/>
    </xf>
    <xf numFmtId="0" fontId="3" fillId="5" borderId="22" xfId="2" applyFont="1" applyFill="1" applyBorder="1" applyAlignment="1" applyProtection="1">
      <alignment horizontal="left" vertical="center"/>
      <protection locked="0"/>
    </xf>
    <xf numFmtId="0" fontId="3" fillId="5" borderId="23" xfId="2" applyFont="1" applyFill="1" applyBorder="1" applyAlignment="1" applyProtection="1">
      <alignment horizontal="left" vertical="center"/>
      <protection locked="0"/>
    </xf>
    <xf numFmtId="10" fontId="3" fillId="2" borderId="13" xfId="2" applyNumberFormat="1" applyFont="1" applyFill="1" applyBorder="1" applyAlignment="1" applyProtection="1">
      <alignment vertical="center"/>
    </xf>
    <xf numFmtId="179" fontId="3" fillId="5" borderId="12" xfId="2" applyNumberFormat="1" applyFont="1" applyFill="1" applyBorder="1" applyAlignment="1" applyProtection="1">
      <alignment vertical="center"/>
      <protection locked="0"/>
    </xf>
    <xf numFmtId="10" fontId="3" fillId="2" borderId="1" xfId="1" applyNumberFormat="1" applyFont="1" applyFill="1" applyBorder="1" applyAlignment="1" applyProtection="1">
      <alignment vertical="center"/>
    </xf>
    <xf numFmtId="0" fontId="17" fillId="0" borderId="0" xfId="0" applyFont="1" applyAlignment="1">
      <alignment vertical="center"/>
    </xf>
    <xf numFmtId="0" fontId="3" fillId="8" borderId="0" xfId="0" applyFont="1" applyFill="1"/>
    <xf numFmtId="0" fontId="3" fillId="8" borderId="0" xfId="0" applyFont="1" applyFill="1" applyAlignment="1">
      <alignment shrinkToFit="1"/>
    </xf>
    <xf numFmtId="0" fontId="21" fillId="0" borderId="0" xfId="0" applyFont="1"/>
    <xf numFmtId="0" fontId="21" fillId="0" borderId="57" xfId="0" applyFont="1" applyBorder="1"/>
    <xf numFmtId="0" fontId="22" fillId="0" borderId="1" xfId="0" applyFont="1" applyBorder="1" applyAlignment="1">
      <alignment horizontal="center" vertical="center"/>
    </xf>
    <xf numFmtId="0" fontId="21" fillId="0" borderId="1" xfId="0" applyFont="1" applyBorder="1" applyAlignment="1">
      <alignment horizontal="center" vertical="center"/>
    </xf>
    <xf numFmtId="178" fontId="22" fillId="0" borderId="1" xfId="0" applyNumberFormat="1" applyFont="1" applyBorder="1" applyAlignment="1">
      <alignment horizontal="right" vertical="center" shrinkToFit="1"/>
    </xf>
    <xf numFmtId="0" fontId="17" fillId="0" borderId="0" xfId="0" applyFont="1" applyAlignment="1">
      <alignment vertical="top"/>
    </xf>
    <xf numFmtId="0" fontId="17" fillId="0" borderId="0" xfId="0" applyFont="1"/>
    <xf numFmtId="0" fontId="25" fillId="0" borderId="0" xfId="0" applyFont="1"/>
    <xf numFmtId="178" fontId="22" fillId="0" borderId="58" xfId="0" applyNumberFormat="1" applyFont="1" applyBorder="1"/>
    <xf numFmtId="0" fontId="3" fillId="0" borderId="0" xfId="0" applyFont="1" applyAlignment="1">
      <alignment shrinkToFit="1"/>
    </xf>
    <xf numFmtId="0" fontId="3" fillId="5" borderId="17" xfId="2" applyFont="1" applyFill="1" applyBorder="1" applyAlignment="1" applyProtection="1">
      <alignment horizontal="left" vertical="center"/>
      <protection locked="0"/>
    </xf>
    <xf numFmtId="0" fontId="3" fillId="8" borderId="0" xfId="2" applyFont="1" applyFill="1" applyBorder="1" applyAlignment="1" applyProtection="1">
      <alignment horizontal="left"/>
    </xf>
    <xf numFmtId="0" fontId="5" fillId="8" borderId="0" xfId="2" applyFont="1" applyFill="1" applyBorder="1"/>
    <xf numFmtId="176" fontId="5" fillId="8" borderId="0" xfId="2" applyNumberFormat="1" applyFont="1" applyFill="1" applyBorder="1"/>
    <xf numFmtId="0" fontId="26" fillId="9" borderId="0" xfId="2" applyFont="1" applyFill="1" applyBorder="1" applyAlignment="1" applyProtection="1">
      <alignment horizontal="left" vertical="center"/>
      <protection locked="0"/>
    </xf>
    <xf numFmtId="0" fontId="5" fillId="8" borderId="0" xfId="2" applyFont="1" applyFill="1" applyBorder="1" applyAlignment="1" applyProtection="1">
      <alignment horizontal="center" vertical="center"/>
    </xf>
    <xf numFmtId="176" fontId="3" fillId="8" borderId="0" xfId="2" applyNumberFormat="1" applyFont="1" applyFill="1" applyBorder="1" applyAlignment="1">
      <alignment horizontal="center"/>
    </xf>
    <xf numFmtId="176" fontId="3" fillId="8" borderId="1" xfId="2" applyNumberFormat="1" applyFont="1" applyFill="1" applyBorder="1" applyAlignment="1" applyProtection="1">
      <alignment horizontal="center" vertical="center" wrapText="1"/>
    </xf>
    <xf numFmtId="0" fontId="3" fillId="8" borderId="6" xfId="2" applyFont="1" applyFill="1" applyBorder="1" applyAlignment="1" applyProtection="1">
      <alignment horizontal="left" vertical="center"/>
    </xf>
    <xf numFmtId="179" fontId="3" fillId="9" borderId="8" xfId="2" applyNumberFormat="1" applyFont="1" applyFill="1" applyBorder="1" applyAlignment="1" applyProtection="1">
      <alignment vertical="center"/>
      <protection locked="0"/>
    </xf>
    <xf numFmtId="10" fontId="20" fillId="8" borderId="8" xfId="2" applyNumberFormat="1" applyFont="1" applyFill="1" applyBorder="1" applyAlignment="1" applyProtection="1">
      <alignment vertical="center"/>
    </xf>
    <xf numFmtId="0" fontId="3" fillId="8" borderId="7" xfId="2" applyFont="1" applyFill="1" applyBorder="1" applyAlignment="1" applyProtection="1">
      <alignment horizontal="left" vertical="center"/>
    </xf>
    <xf numFmtId="179" fontId="3" fillId="9" borderId="9" xfId="2" applyNumberFormat="1" applyFont="1" applyFill="1" applyBorder="1" applyAlignment="1" applyProtection="1">
      <alignment vertical="center"/>
      <protection locked="0"/>
    </xf>
    <xf numFmtId="10" fontId="20" fillId="8" borderId="9" xfId="2" applyNumberFormat="1" applyFont="1" applyFill="1" applyBorder="1" applyAlignment="1" applyProtection="1">
      <alignment vertical="center"/>
    </xf>
    <xf numFmtId="10" fontId="20" fillId="8" borderId="10" xfId="2" applyNumberFormat="1" applyFont="1" applyFill="1" applyBorder="1" applyAlignment="1" applyProtection="1">
      <alignment vertical="center"/>
    </xf>
    <xf numFmtId="179" fontId="20" fillId="8" borderId="9" xfId="2" applyNumberFormat="1" applyFont="1" applyFill="1" applyBorder="1" applyAlignment="1" applyProtection="1">
      <alignment vertical="center"/>
    </xf>
    <xf numFmtId="10" fontId="20" fillId="8" borderId="11" xfId="2" applyNumberFormat="1" applyFont="1" applyFill="1" applyBorder="1" applyAlignment="1" applyProtection="1">
      <alignment vertical="center"/>
    </xf>
    <xf numFmtId="0" fontId="0" fillId="0" borderId="1" xfId="0" applyFont="1" applyBorder="1" applyAlignment="1">
      <alignment horizontal="center"/>
    </xf>
    <xf numFmtId="0" fontId="27" fillId="0" borderId="1" xfId="0" applyFont="1" applyBorder="1" applyAlignment="1">
      <alignment horizontal="right"/>
    </xf>
    <xf numFmtId="179" fontId="27" fillId="0" borderId="1" xfId="0" applyNumberFormat="1" applyFont="1" applyBorder="1"/>
    <xf numFmtId="0" fontId="3" fillId="8" borderId="17" xfId="2" applyFont="1" applyFill="1" applyBorder="1" applyAlignment="1" applyProtection="1">
      <alignment horizontal="left" vertical="center"/>
    </xf>
    <xf numFmtId="179" fontId="20" fillId="8" borderId="11" xfId="2" applyNumberFormat="1" applyFont="1" applyFill="1" applyBorder="1" applyAlignment="1" applyProtection="1">
      <alignment vertical="center"/>
    </xf>
    <xf numFmtId="179" fontId="20" fillId="8" borderId="8" xfId="2" applyNumberFormat="1" applyFont="1" applyFill="1" applyBorder="1" applyAlignment="1" applyProtection="1">
      <alignment vertical="center"/>
    </xf>
    <xf numFmtId="179" fontId="3" fillId="8" borderId="9" xfId="2" applyNumberFormat="1" applyFont="1" applyFill="1" applyBorder="1" applyAlignment="1" applyProtection="1">
      <alignment horizontal="right" vertical="center"/>
    </xf>
    <xf numFmtId="10" fontId="3" fillId="8" borderId="9" xfId="2" applyNumberFormat="1" applyFont="1" applyFill="1" applyBorder="1" applyAlignment="1" applyProtection="1">
      <alignment horizontal="right" vertical="center"/>
    </xf>
    <xf numFmtId="179" fontId="3" fillId="9" borderId="16" xfId="2" applyNumberFormat="1" applyFont="1" applyFill="1" applyBorder="1" applyAlignment="1" applyProtection="1">
      <alignment vertical="center"/>
      <protection locked="0"/>
    </xf>
    <xf numFmtId="10" fontId="20" fillId="8" borderId="1" xfId="2" applyNumberFormat="1" applyFont="1" applyFill="1" applyBorder="1" applyAlignment="1" applyProtection="1">
      <alignment vertical="center"/>
    </xf>
    <xf numFmtId="179" fontId="3" fillId="9" borderId="1" xfId="0" applyNumberFormat="1" applyFont="1" applyFill="1" applyBorder="1" applyAlignment="1" applyProtection="1">
      <alignment vertical="center"/>
      <protection locked="0"/>
    </xf>
    <xf numFmtId="179" fontId="20" fillId="8" borderId="12" xfId="2" applyNumberFormat="1" applyFont="1" applyFill="1" applyBorder="1" applyAlignment="1" applyProtection="1">
      <alignment vertical="center"/>
    </xf>
    <xf numFmtId="179" fontId="3" fillId="9" borderId="1" xfId="2" applyNumberFormat="1" applyFont="1" applyFill="1" applyBorder="1" applyAlignment="1" applyProtection="1">
      <alignment vertical="center"/>
      <protection locked="0"/>
    </xf>
    <xf numFmtId="179" fontId="3" fillId="9" borderId="10" xfId="2" applyNumberFormat="1" applyFont="1" applyFill="1" applyBorder="1" applyAlignment="1" applyProtection="1">
      <alignment vertical="center"/>
      <protection locked="0"/>
    </xf>
    <xf numFmtId="0" fontId="18" fillId="0" borderId="0" xfId="0" applyFont="1" applyAlignment="1">
      <alignment vertical="center"/>
    </xf>
    <xf numFmtId="179" fontId="20" fillId="8" borderId="1" xfId="2" applyNumberFormat="1" applyFont="1" applyFill="1" applyBorder="1" applyAlignment="1" applyProtection="1">
      <alignment vertical="center"/>
    </xf>
    <xf numFmtId="179" fontId="20" fillId="8" borderId="13" xfId="2" applyNumberFormat="1" applyFont="1" applyFill="1" applyBorder="1" applyAlignment="1" applyProtection="1">
      <alignment vertical="center"/>
    </xf>
    <xf numFmtId="10" fontId="20" fillId="8" borderId="14" xfId="2" applyNumberFormat="1" applyFont="1" applyFill="1" applyBorder="1" applyAlignment="1" applyProtection="1">
      <alignment vertical="center"/>
    </xf>
    <xf numFmtId="179" fontId="20" fillId="8" borderId="15" xfId="2" applyNumberFormat="1" applyFont="1" applyFill="1" applyBorder="1" applyAlignment="1" applyProtection="1">
      <alignment vertical="center"/>
    </xf>
    <xf numFmtId="10" fontId="20" fillId="8" borderId="12" xfId="2" applyNumberFormat="1" applyFont="1" applyFill="1" applyBorder="1" applyAlignment="1" applyProtection="1">
      <alignment vertical="center"/>
    </xf>
    <xf numFmtId="10" fontId="20" fillId="8" borderId="1" xfId="3" applyNumberFormat="1" applyFont="1" applyFill="1" applyBorder="1" applyAlignment="1" applyProtection="1">
      <alignment vertical="center"/>
    </xf>
    <xf numFmtId="179" fontId="20" fillId="8" borderId="1" xfId="0" applyNumberFormat="1" applyFont="1" applyFill="1" applyBorder="1" applyAlignment="1">
      <alignment vertical="center"/>
    </xf>
    <xf numFmtId="0" fontId="26" fillId="10" borderId="0" xfId="2" applyFont="1" applyFill="1" applyBorder="1" applyAlignment="1" applyProtection="1">
      <alignment horizontal="left" vertical="center"/>
      <protection locked="0"/>
    </xf>
    <xf numFmtId="0" fontId="3" fillId="11" borderId="30" xfId="2" applyFont="1" applyFill="1" applyBorder="1" applyAlignment="1" applyProtection="1">
      <alignment horizontal="left" vertical="center"/>
      <protection locked="0"/>
    </xf>
    <xf numFmtId="0" fontId="3" fillId="11" borderId="31" xfId="2" applyFont="1" applyFill="1" applyBorder="1" applyAlignment="1" applyProtection="1">
      <alignment horizontal="left" vertical="center"/>
      <protection locked="0"/>
    </xf>
    <xf numFmtId="0" fontId="3" fillId="11" borderId="32" xfId="2" applyFont="1" applyFill="1" applyBorder="1" applyAlignment="1" applyProtection="1">
      <alignment horizontal="left" vertical="center"/>
      <protection locked="0"/>
    </xf>
    <xf numFmtId="179" fontId="3" fillId="11" borderId="13" xfId="2" applyNumberFormat="1" applyFont="1" applyFill="1" applyBorder="1" applyAlignment="1" applyProtection="1">
      <alignment vertical="center"/>
      <protection locked="0"/>
    </xf>
    <xf numFmtId="0" fontId="29" fillId="0" borderId="0" xfId="0" applyFont="1"/>
    <xf numFmtId="0" fontId="29" fillId="0" borderId="0" xfId="0" applyFont="1" applyAlignment="1">
      <alignment horizontal="center"/>
    </xf>
    <xf numFmtId="0" fontId="29" fillId="0" borderId="0" xfId="0" applyFont="1" applyAlignment="1">
      <alignment vertical="center"/>
    </xf>
    <xf numFmtId="0" fontId="30" fillId="0" borderId="1" xfId="0" applyFont="1" applyFill="1" applyBorder="1" applyAlignment="1" applyProtection="1">
      <alignment vertical="center" wrapText="1"/>
      <protection locked="0"/>
    </xf>
    <xf numFmtId="0" fontId="32" fillId="4" borderId="1" xfId="0" applyFont="1" applyFill="1" applyBorder="1" applyAlignment="1">
      <alignment horizontal="center" vertical="center"/>
    </xf>
    <xf numFmtId="0" fontId="1" fillId="0" borderId="0" xfId="4">
      <alignment vertical="center"/>
    </xf>
    <xf numFmtId="0" fontId="36" fillId="0" borderId="0" xfId="4" applyFont="1" applyBorder="1" applyAlignment="1">
      <alignment horizontal="center" vertical="center"/>
    </xf>
    <xf numFmtId="0" fontId="38" fillId="0" borderId="31" xfId="4" applyFont="1" applyBorder="1" applyAlignment="1">
      <alignment horizontal="center" vertical="center"/>
    </xf>
    <xf numFmtId="0" fontId="38" fillId="0" borderId="0" xfId="4" applyFont="1" applyBorder="1" applyAlignment="1">
      <alignment horizontal="left" vertical="center"/>
    </xf>
    <xf numFmtId="0" fontId="38" fillId="0" borderId="0" xfId="4" applyFont="1" applyBorder="1" applyAlignment="1">
      <alignment horizontal="center" vertical="center"/>
    </xf>
    <xf numFmtId="0" fontId="39" fillId="0" borderId="0" xfId="4" applyFont="1" applyBorder="1" applyAlignment="1">
      <alignment horizontal="right" vertical="center"/>
    </xf>
    <xf numFmtId="0" fontId="40" fillId="0" borderId="0" xfId="4" applyFont="1" applyBorder="1" applyAlignment="1">
      <alignment horizontal="center" vertical="center"/>
    </xf>
    <xf numFmtId="0" fontId="41" fillId="0" borderId="0" xfId="4" applyFont="1" applyBorder="1" applyAlignment="1">
      <alignment horizontal="center" vertical="center"/>
    </xf>
    <xf numFmtId="0" fontId="42" fillId="0" borderId="1" xfId="4" applyFont="1" applyBorder="1" applyAlignment="1">
      <alignment horizontal="center" vertical="center"/>
    </xf>
    <xf numFmtId="0" fontId="36" fillId="0" borderId="1" xfId="4" applyFont="1" applyBorder="1" applyAlignment="1">
      <alignment horizontal="center" vertical="center"/>
    </xf>
    <xf numFmtId="0" fontId="1" fillId="0" borderId="1" xfId="4" applyBorder="1" applyAlignment="1">
      <alignment horizontal="center" vertical="center"/>
    </xf>
    <xf numFmtId="0" fontId="1" fillId="0" borderId="0" xfId="4" applyBorder="1" applyAlignment="1">
      <alignment horizontal="center" vertical="center"/>
    </xf>
    <xf numFmtId="0" fontId="39" fillId="0" borderId="0" xfId="4" applyFont="1" applyBorder="1" applyAlignment="1">
      <alignment horizontal="left" vertical="top" wrapText="1"/>
    </xf>
    <xf numFmtId="0" fontId="43" fillId="0" borderId="0" xfId="4" applyFont="1" applyBorder="1" applyAlignment="1">
      <alignment horizontal="left" vertical="top" wrapText="1"/>
    </xf>
    <xf numFmtId="0" fontId="1" fillId="0" borderId="1" xfId="4" applyBorder="1">
      <alignment vertical="center"/>
    </xf>
    <xf numFmtId="0" fontId="1" fillId="0" borderId="1" xfId="4" applyBorder="1" applyAlignment="1">
      <alignment horizontal="left" vertical="center"/>
    </xf>
    <xf numFmtId="0" fontId="1" fillId="0" borderId="0" xfId="4" applyAlignment="1">
      <alignment horizontal="center" vertical="center" wrapText="1"/>
    </xf>
    <xf numFmtId="0" fontId="1" fillId="0" borderId="0" xfId="4" applyAlignment="1">
      <alignment horizontal="center" vertical="center"/>
    </xf>
    <xf numFmtId="0" fontId="1" fillId="4" borderId="13" xfId="4" applyFill="1" applyBorder="1">
      <alignment vertical="center"/>
    </xf>
    <xf numFmtId="0" fontId="1" fillId="4" borderId="12" xfId="4" applyFill="1" applyBorder="1" applyAlignment="1">
      <alignment horizontal="left" vertical="center"/>
    </xf>
    <xf numFmtId="0" fontId="1" fillId="4" borderId="12" xfId="4" applyFill="1" applyBorder="1">
      <alignment vertical="center"/>
    </xf>
    <xf numFmtId="10" fontId="20" fillId="8" borderId="1" xfId="2" applyNumberFormat="1" applyFont="1" applyFill="1" applyBorder="1" applyAlignment="1">
      <alignment vertical="center"/>
    </xf>
    <xf numFmtId="0" fontId="3" fillId="4" borderId="0" xfId="0" applyFont="1" applyFill="1" applyAlignment="1">
      <alignment vertical="center"/>
    </xf>
    <xf numFmtId="179" fontId="3" fillId="10" borderId="16" xfId="2" applyNumberFormat="1" applyFill="1" applyBorder="1" applyAlignment="1" applyProtection="1">
      <alignment vertical="center"/>
      <protection locked="0"/>
    </xf>
    <xf numFmtId="0" fontId="3" fillId="7" borderId="0" xfId="0" applyFont="1" applyFill="1" applyAlignment="1">
      <alignment vertical="center" wrapText="1"/>
    </xf>
    <xf numFmtId="0" fontId="46" fillId="0" borderId="1" xfId="0" applyFont="1" applyFill="1" applyBorder="1" applyAlignment="1" applyProtection="1">
      <alignment vertical="center" wrapText="1"/>
      <protection locked="0"/>
    </xf>
    <xf numFmtId="0" fontId="30" fillId="14" borderId="1" xfId="0" applyFont="1" applyFill="1" applyBorder="1" applyAlignment="1">
      <alignment vertical="center" wrapText="1" shrinkToFit="1"/>
    </xf>
    <xf numFmtId="0" fontId="44" fillId="4" borderId="0" xfId="0" applyFont="1" applyFill="1" applyAlignment="1">
      <alignment vertical="center"/>
    </xf>
    <xf numFmtId="0" fontId="0" fillId="0" borderId="0" xfId="0" applyAlignment="1">
      <alignment horizontal="center"/>
    </xf>
    <xf numFmtId="176" fontId="0" fillId="0" borderId="0" xfId="0" applyNumberFormat="1" applyAlignment="1">
      <alignment horizontal="right"/>
    </xf>
    <xf numFmtId="176" fontId="0" fillId="0" borderId="0" xfId="0" applyNumberFormat="1" applyAlignment="1">
      <alignment horizontal="center"/>
    </xf>
    <xf numFmtId="0" fontId="0" fillId="0" borderId="0" xfId="0" applyAlignment="1">
      <alignment horizontal="right"/>
    </xf>
    <xf numFmtId="0" fontId="0" fillId="0" borderId="1" xfId="0" applyBorder="1" applyAlignment="1">
      <alignment horizontal="center"/>
    </xf>
    <xf numFmtId="0" fontId="0" fillId="0" borderId="1" xfId="0" applyBorder="1" applyAlignment="1"/>
    <xf numFmtId="176" fontId="0" fillId="0" borderId="1" xfId="0" applyNumberFormat="1" applyBorder="1" applyAlignment="1">
      <alignment horizontal="right"/>
    </xf>
    <xf numFmtId="176" fontId="0" fillId="0" borderId="1" xfId="0" applyNumberFormat="1" applyBorder="1" applyAlignment="1">
      <alignment horizontal="center"/>
    </xf>
    <xf numFmtId="0" fontId="0" fillId="0" borderId="1" xfId="0" applyBorder="1" applyAlignment="1">
      <alignment horizontal="right"/>
    </xf>
    <xf numFmtId="0" fontId="47" fillId="0" borderId="1" xfId="0" applyFont="1" applyBorder="1" applyAlignment="1"/>
    <xf numFmtId="38" fontId="0" fillId="0" borderId="1" xfId="0" applyNumberFormat="1" applyFont="1" applyBorder="1" applyAlignment="1">
      <alignment horizontal="right"/>
    </xf>
    <xf numFmtId="0" fontId="0" fillId="0" borderId="0" xfId="0" applyBorder="1"/>
    <xf numFmtId="0" fontId="0" fillId="0" borderId="0" xfId="0" applyBorder="1" applyAlignment="1">
      <alignment horizontal="left"/>
    </xf>
    <xf numFmtId="0" fontId="0" fillId="0" borderId="0" xfId="0" applyFont="1" applyBorder="1" applyAlignment="1">
      <alignment horizontal="left" wrapText="1"/>
    </xf>
    <xf numFmtId="0" fontId="0" fillId="0" borderId="0" xfId="0" applyAlignment="1">
      <alignment vertical="center"/>
    </xf>
    <xf numFmtId="0" fontId="0" fillId="15" borderId="1" xfId="0" applyFill="1" applyBorder="1" applyAlignment="1">
      <alignment horizontal="center" vertical="center"/>
    </xf>
    <xf numFmtId="176" fontId="0" fillId="15" borderId="1" xfId="0" applyNumberFormat="1" applyFill="1" applyBorder="1" applyAlignment="1">
      <alignment horizontal="center" vertical="center"/>
    </xf>
    <xf numFmtId="0" fontId="0" fillId="0" borderId="0" xfId="0" applyAlignment="1">
      <alignment vertical="top"/>
    </xf>
    <xf numFmtId="0" fontId="0" fillId="0" borderId="0" xfId="0" applyAlignment="1">
      <alignment horizontal="center" vertical="top"/>
    </xf>
    <xf numFmtId="176" fontId="0" fillId="0" borderId="0" xfId="0" applyNumberFormat="1" applyAlignment="1">
      <alignment horizontal="right" vertical="top"/>
    </xf>
    <xf numFmtId="176" fontId="0" fillId="0" borderId="0" xfId="0" applyNumberFormat="1" applyAlignment="1">
      <alignment horizontal="center" vertical="top"/>
    </xf>
    <xf numFmtId="0" fontId="0" fillId="0" borderId="0" xfId="0" applyBorder="1" applyAlignment="1">
      <alignment horizontal="right" vertical="top"/>
    </xf>
    <xf numFmtId="0" fontId="0" fillId="0" borderId="31" xfId="0" applyBorder="1" applyAlignment="1">
      <alignment vertical="top"/>
    </xf>
    <xf numFmtId="0" fontId="0" fillId="0" borderId="31" xfId="0" applyBorder="1" applyAlignment="1">
      <alignment horizontal="center" vertical="center"/>
    </xf>
    <xf numFmtId="176" fontId="0" fillId="0" borderId="0" xfId="0" applyNumberFormat="1" applyAlignment="1"/>
    <xf numFmtId="0" fontId="0" fillId="0" borderId="0" xfId="0" applyBorder="1" applyAlignment="1"/>
    <xf numFmtId="176" fontId="0" fillId="0" borderId="1" xfId="0" applyNumberFormat="1" applyBorder="1" applyAlignment="1"/>
    <xf numFmtId="0" fontId="0" fillId="0" borderId="0" xfId="0" applyFill="1" applyBorder="1" applyAlignment="1"/>
    <xf numFmtId="0" fontId="0" fillId="0" borderId="28" xfId="0" applyBorder="1" applyAlignment="1"/>
    <xf numFmtId="0" fontId="0" fillId="0" borderId="0" xfId="0" applyBorder="1" applyAlignment="1">
      <alignment vertical="center"/>
    </xf>
    <xf numFmtId="0" fontId="0" fillId="16" borderId="0" xfId="0" applyFill="1" applyBorder="1" applyAlignment="1">
      <alignment horizontal="center" vertical="center"/>
    </xf>
    <xf numFmtId="176" fontId="0" fillId="0" borderId="0" xfId="0" applyNumberFormat="1" applyAlignment="1">
      <alignment vertical="top"/>
    </xf>
    <xf numFmtId="0" fontId="0" fillId="0" borderId="0" xfId="0" applyAlignment="1">
      <alignment horizontal="center" vertical="center"/>
    </xf>
    <xf numFmtId="0" fontId="0" fillId="13" borderId="1" xfId="0" applyFill="1" applyBorder="1" applyAlignment="1">
      <alignment horizontal="center" vertical="center"/>
    </xf>
    <xf numFmtId="176" fontId="0" fillId="13" borderId="1" xfId="0" applyNumberFormat="1" applyFill="1" applyBorder="1" applyAlignment="1">
      <alignment horizontal="center" vertical="center"/>
    </xf>
    <xf numFmtId="0" fontId="50" fillId="0" borderId="0" xfId="0" applyFont="1"/>
    <xf numFmtId="0" fontId="51" fillId="0" borderId="0" xfId="0" applyFont="1"/>
    <xf numFmtId="0" fontId="56" fillId="0" borderId="0" xfId="0" applyFont="1"/>
    <xf numFmtId="0" fontId="32" fillId="4" borderId="21" xfId="0" applyFont="1" applyFill="1" applyBorder="1" applyAlignment="1">
      <alignment horizontal="center" vertical="center"/>
    </xf>
    <xf numFmtId="0" fontId="3" fillId="2" borderId="0" xfId="0" applyFont="1" applyFill="1" applyAlignment="1"/>
    <xf numFmtId="0" fontId="3" fillId="7" borderId="0" xfId="0" applyFont="1" applyFill="1" applyAlignment="1">
      <alignment vertical="center"/>
    </xf>
    <xf numFmtId="0" fontId="3" fillId="2" borderId="0" xfId="0" applyFont="1" applyFill="1" applyBorder="1" applyAlignment="1">
      <alignment horizontal="center" vertical="center"/>
    </xf>
    <xf numFmtId="0" fontId="3" fillId="2" borderId="0" xfId="0" applyFont="1" applyFill="1"/>
    <xf numFmtId="0" fontId="6" fillId="2" borderId="0" xfId="0" applyFont="1" applyFill="1" applyAlignment="1">
      <alignment horizontal="left" vertical="center"/>
    </xf>
    <xf numFmtId="0" fontId="3" fillId="2" borderId="2" xfId="0" applyFont="1" applyFill="1" applyBorder="1" applyAlignment="1">
      <alignment horizontal="center" vertical="center"/>
    </xf>
    <xf numFmtId="0" fontId="3" fillId="2" borderId="19" xfId="0" applyFont="1" applyFill="1" applyBorder="1" applyAlignment="1">
      <alignment vertical="center"/>
    </xf>
    <xf numFmtId="0" fontId="3" fillId="2" borderId="20" xfId="0" applyFont="1" applyFill="1" applyBorder="1" applyAlignment="1">
      <alignment vertical="center"/>
    </xf>
    <xf numFmtId="0" fontId="3" fillId="2" borderId="21" xfId="0" applyFont="1" applyFill="1" applyBorder="1" applyAlignment="1">
      <alignment vertical="center"/>
    </xf>
    <xf numFmtId="0" fontId="58" fillId="0" borderId="0" xfId="0" applyFont="1"/>
    <xf numFmtId="0" fontId="60" fillId="7" borderId="0" xfId="0" applyFont="1" applyFill="1" applyAlignment="1">
      <alignment vertical="center"/>
    </xf>
    <xf numFmtId="0" fontId="60" fillId="4" borderId="0" xfId="0" applyFont="1" applyFill="1" applyAlignment="1">
      <alignment vertical="center"/>
    </xf>
    <xf numFmtId="49" fontId="60" fillId="4" borderId="0" xfId="0" applyNumberFormat="1" applyFont="1" applyFill="1" applyAlignment="1">
      <alignment horizontal="left" vertical="center"/>
    </xf>
    <xf numFmtId="0" fontId="60" fillId="4" borderId="0" xfId="0" applyFont="1" applyFill="1" applyAlignment="1">
      <alignment vertical="center" wrapText="1"/>
    </xf>
    <xf numFmtId="0" fontId="48" fillId="14" borderId="1" xfId="0" applyFont="1" applyFill="1" applyBorder="1" applyAlignment="1" applyProtection="1">
      <alignment vertical="center" wrapText="1"/>
      <protection locked="0"/>
    </xf>
    <xf numFmtId="0" fontId="30" fillId="0" borderId="1" xfId="0" applyFont="1" applyFill="1" applyBorder="1" applyAlignment="1">
      <alignment horizontal="center" vertical="center"/>
    </xf>
    <xf numFmtId="0" fontId="30" fillId="0" borderId="1" xfId="0" applyFont="1" applyFill="1" applyBorder="1" applyAlignment="1">
      <alignment vertical="center" wrapText="1" shrinkToFit="1"/>
    </xf>
    <xf numFmtId="0" fontId="30" fillId="0" borderId="1" xfId="0" applyFont="1" applyFill="1" applyBorder="1" applyAlignment="1">
      <alignment horizontal="center" vertical="center" shrinkToFit="1"/>
    </xf>
    <xf numFmtId="0" fontId="29" fillId="18" borderId="0" xfId="0" applyFont="1" applyFill="1" applyAlignment="1">
      <alignment vertical="center"/>
    </xf>
    <xf numFmtId="0" fontId="29" fillId="18" borderId="0" xfId="0" applyFont="1" applyFill="1" applyAlignment="1">
      <alignment horizontal="center" vertical="center"/>
    </xf>
    <xf numFmtId="0" fontId="34" fillId="18" borderId="31" xfId="0" applyFont="1" applyFill="1" applyBorder="1" applyAlignment="1">
      <alignment horizontal="center"/>
    </xf>
    <xf numFmtId="0" fontId="30" fillId="13" borderId="1" xfId="0" applyFont="1" applyFill="1" applyBorder="1" applyAlignment="1">
      <alignment horizontal="center" vertical="center"/>
    </xf>
    <xf numFmtId="0" fontId="55" fillId="18" borderId="0" xfId="0" applyFont="1" applyFill="1" applyAlignment="1">
      <alignment vertical="center"/>
    </xf>
    <xf numFmtId="0" fontId="0" fillId="18" borderId="0" xfId="0" applyFont="1" applyFill="1"/>
    <xf numFmtId="0" fontId="62" fillId="0" borderId="0" xfId="0" applyFont="1" applyAlignment="1">
      <alignment vertical="center"/>
    </xf>
    <xf numFmtId="0" fontId="64" fillId="0" borderId="0" xfId="0" applyFont="1" applyAlignment="1">
      <alignment vertical="center"/>
    </xf>
    <xf numFmtId="0" fontId="65" fillId="0" borderId="0" xfId="0" applyFont="1" applyFill="1" applyBorder="1" applyAlignment="1">
      <alignment horizontal="left" vertical="center"/>
    </xf>
    <xf numFmtId="0" fontId="66" fillId="0" borderId="0" xfId="0" applyFont="1" applyAlignment="1">
      <alignment vertical="center"/>
    </xf>
    <xf numFmtId="0" fontId="67" fillId="4" borderId="0" xfId="0" applyFont="1" applyFill="1" applyAlignment="1">
      <alignment vertical="center"/>
    </xf>
    <xf numFmtId="0" fontId="31" fillId="0" borderId="21" xfId="0" applyFont="1" applyFill="1" applyBorder="1" applyAlignment="1" applyProtection="1">
      <alignment horizontal="center" vertical="center"/>
    </xf>
    <xf numFmtId="0" fontId="32" fillId="11" borderId="62" xfId="0" applyFont="1" applyFill="1" applyBorder="1" applyAlignment="1">
      <alignment horizontal="center" vertical="center"/>
    </xf>
    <xf numFmtId="0" fontId="31" fillId="18" borderId="65" xfId="0" applyFont="1" applyFill="1" applyBorder="1" applyAlignment="1" applyProtection="1">
      <alignment horizontal="center" vertical="center"/>
      <protection locked="0"/>
    </xf>
    <xf numFmtId="0" fontId="31" fillId="18" borderId="63" xfId="0" applyFont="1" applyFill="1" applyBorder="1" applyAlignment="1" applyProtection="1">
      <alignment horizontal="center" vertical="center"/>
      <protection locked="0"/>
    </xf>
    <xf numFmtId="0" fontId="31" fillId="0" borderId="65" xfId="0" applyFont="1" applyFill="1" applyBorder="1" applyAlignment="1" applyProtection="1">
      <alignment horizontal="center" vertical="center"/>
      <protection locked="0"/>
    </xf>
    <xf numFmtId="0" fontId="31" fillId="0" borderId="63" xfId="0" applyFont="1" applyFill="1" applyBorder="1" applyAlignment="1" applyProtection="1">
      <alignment horizontal="center" vertical="center"/>
      <protection locked="0"/>
    </xf>
    <xf numFmtId="0" fontId="31" fillId="0" borderId="64" xfId="0" applyFont="1" applyFill="1" applyBorder="1" applyAlignment="1" applyProtection="1">
      <alignment horizontal="center" vertical="center"/>
      <protection locked="0"/>
    </xf>
    <xf numFmtId="0" fontId="56" fillId="13" borderId="1" xfId="0" applyFont="1" applyFill="1" applyBorder="1" applyAlignment="1" applyProtection="1">
      <alignment vertical="center" wrapText="1"/>
      <protection locked="0"/>
    </xf>
    <xf numFmtId="0" fontId="68" fillId="13" borderId="1" xfId="0" applyFont="1" applyFill="1" applyBorder="1" applyAlignment="1">
      <alignment vertical="center" wrapText="1" shrinkToFit="1"/>
    </xf>
    <xf numFmtId="0" fontId="30" fillId="14" borderId="1" xfId="0" applyFont="1" applyFill="1" applyBorder="1" applyAlignment="1">
      <alignment horizontal="center" vertical="center" shrinkToFit="1"/>
    </xf>
    <xf numFmtId="0" fontId="81" fillId="18" borderId="0" xfId="0" applyFont="1" applyFill="1" applyAlignment="1">
      <alignment horizontal="right" vertical="top"/>
    </xf>
    <xf numFmtId="0" fontId="3" fillId="7" borderId="0" xfId="0" applyFont="1" applyFill="1" applyAlignment="1">
      <alignment vertical="center"/>
    </xf>
    <xf numFmtId="0" fontId="3" fillId="2" borderId="0" xfId="0" applyFont="1" applyFill="1"/>
    <xf numFmtId="0" fontId="10" fillId="6" borderId="0" xfId="0" applyFont="1" applyFill="1"/>
    <xf numFmtId="0" fontId="55" fillId="17" borderId="0" xfId="0" applyFont="1" applyFill="1" applyAlignment="1">
      <alignment vertical="center"/>
    </xf>
    <xf numFmtId="0" fontId="69" fillId="0" borderId="19" xfId="0" applyFont="1" applyFill="1" applyBorder="1" applyAlignment="1">
      <alignment horizontal="left" vertical="center" wrapText="1"/>
    </xf>
    <xf numFmtId="0" fontId="69" fillId="0" borderId="20" xfId="0" applyFont="1" applyFill="1" applyBorder="1" applyAlignment="1">
      <alignment horizontal="left" vertical="center" wrapText="1"/>
    </xf>
    <xf numFmtId="0" fontId="71" fillId="0" borderId="19" xfId="0" applyFont="1" applyFill="1" applyBorder="1" applyAlignment="1">
      <alignment horizontal="left" vertical="center" wrapText="1"/>
    </xf>
    <xf numFmtId="0" fontId="35" fillId="18" borderId="0" xfId="0" applyFont="1" applyFill="1" applyAlignment="1">
      <alignment horizontal="center" vertical="center"/>
    </xf>
    <xf numFmtId="0" fontId="33" fillId="18" borderId="31" xfId="0" applyFont="1" applyFill="1" applyBorder="1" applyAlignment="1" applyProtection="1">
      <alignment horizontal="center" shrinkToFit="1"/>
    </xf>
    <xf numFmtId="0" fontId="32" fillId="4" borderId="19" xfId="0" applyFont="1" applyFill="1" applyBorder="1" applyAlignment="1">
      <alignment horizontal="center" vertical="center"/>
    </xf>
    <xf numFmtId="0" fontId="32" fillId="4" borderId="20" xfId="0" applyFont="1" applyFill="1" applyBorder="1" applyAlignment="1">
      <alignment horizontal="center" vertical="center"/>
    </xf>
    <xf numFmtId="0" fontId="78" fillId="0" borderId="19" xfId="0" applyFont="1" applyFill="1" applyBorder="1" applyAlignment="1">
      <alignment horizontal="left" vertical="center" wrapText="1"/>
    </xf>
    <xf numFmtId="0" fontId="78" fillId="0" borderId="20" xfId="0" applyFont="1" applyFill="1" applyBorder="1" applyAlignment="1">
      <alignment horizontal="left" vertical="center" wrapText="1"/>
    </xf>
    <xf numFmtId="0" fontId="3" fillId="5" borderId="19" xfId="0"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5" borderId="28" xfId="0" applyFont="1" applyFill="1" applyBorder="1" applyAlignment="1">
      <alignment horizontal="left" vertical="center" wrapText="1"/>
    </xf>
    <xf numFmtId="0" fontId="3" fillId="5" borderId="0"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3" fillId="5" borderId="29" xfId="0" applyFont="1" applyFill="1" applyBorder="1" applyAlignment="1">
      <alignment horizontal="left" vertical="center" wrapText="1"/>
    </xf>
    <xf numFmtId="0" fontId="3" fillId="5" borderId="11" xfId="0" applyFont="1" applyFill="1" applyBorder="1" applyAlignment="1" applyProtection="1">
      <alignment horizontal="center" vertical="center" shrinkToFit="1"/>
      <protection locked="0"/>
    </xf>
    <xf numFmtId="0" fontId="44" fillId="5" borderId="12" xfId="0" applyFont="1" applyFill="1" applyBorder="1" applyAlignment="1">
      <alignment horizontal="center"/>
    </xf>
    <xf numFmtId="0" fontId="3" fillId="2" borderId="1" xfId="0" applyFont="1" applyFill="1" applyBorder="1" applyAlignment="1">
      <alignment horizontal="center"/>
    </xf>
    <xf numFmtId="0" fontId="44" fillId="5" borderId="8" xfId="0" applyFont="1" applyFill="1" applyBorder="1" applyAlignment="1" applyProtection="1">
      <alignment horizontal="center" vertical="center" shrinkToFit="1"/>
      <protection locked="0"/>
    </xf>
    <xf numFmtId="0" fontId="44" fillId="5" borderId="8" xfId="0" applyFont="1" applyFill="1" applyBorder="1" applyAlignment="1">
      <alignment horizontal="center"/>
    </xf>
    <xf numFmtId="0" fontId="44" fillId="5" borderId="30" xfId="0" applyFont="1" applyFill="1" applyBorder="1" applyAlignment="1">
      <alignment horizontal="center" vertical="center"/>
    </xf>
    <xf numFmtId="0" fontId="44" fillId="5" borderId="31" xfId="0" applyFont="1" applyFill="1" applyBorder="1" applyAlignment="1">
      <alignment horizontal="center" vertical="center"/>
    </xf>
    <xf numFmtId="0" fontId="44" fillId="5" borderId="32" xfId="0" applyFont="1" applyFill="1" applyBorder="1" applyAlignment="1">
      <alignment horizontal="center" vertical="center"/>
    </xf>
    <xf numFmtId="0" fontId="44" fillId="5" borderId="30" xfId="0" applyFont="1" applyFill="1" applyBorder="1" applyAlignment="1" applyProtection="1">
      <alignment horizontal="center" vertical="center" shrinkToFit="1"/>
      <protection locked="0"/>
    </xf>
    <xf numFmtId="0" fontId="44" fillId="5" borderId="31" xfId="0" applyFont="1" applyFill="1" applyBorder="1" applyAlignment="1" applyProtection="1">
      <alignment horizontal="center" vertical="center" shrinkToFit="1"/>
      <protection locked="0"/>
    </xf>
    <xf numFmtId="0" fontId="44" fillId="5" borderId="32" xfId="0" applyFont="1" applyFill="1" applyBorder="1" applyAlignment="1" applyProtection="1">
      <alignment horizontal="center" vertical="center" shrinkToFit="1"/>
      <protection locked="0"/>
    </xf>
    <xf numFmtId="0" fontId="44" fillId="5" borderId="12" xfId="0" applyFont="1" applyFill="1" applyBorder="1" applyAlignment="1" applyProtection="1">
      <alignment horizontal="center" vertical="center" shrinkToFit="1"/>
      <protection locked="0"/>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 xfId="0" applyFont="1" applyFill="1" applyBorder="1" applyAlignment="1">
      <alignment horizontal="center" vertical="center"/>
    </xf>
    <xf numFmtId="0" fontId="3" fillId="5" borderId="6" xfId="0" applyFont="1" applyFill="1" applyBorder="1" applyAlignment="1" applyProtection="1">
      <alignment horizontal="center" vertical="center" shrinkToFit="1"/>
      <protection locked="0"/>
    </xf>
    <xf numFmtId="0" fontId="3" fillId="5" borderId="25" xfId="0" applyFont="1" applyFill="1" applyBorder="1" applyAlignment="1" applyProtection="1">
      <alignment horizontal="center" vertical="center" shrinkToFit="1"/>
      <protection locked="0"/>
    </xf>
    <xf numFmtId="0" fontId="3" fillId="5" borderId="26" xfId="0" applyFont="1" applyFill="1" applyBorder="1" applyAlignment="1" applyProtection="1">
      <alignment horizontal="center" vertical="center" shrinkToFit="1"/>
      <protection locked="0"/>
    </xf>
    <xf numFmtId="0" fontId="3" fillId="5" borderId="8" xfId="0" applyFont="1" applyFill="1" applyBorder="1" applyAlignment="1" applyProtection="1">
      <alignment horizontal="center" vertical="center" shrinkToFit="1"/>
      <protection locked="0"/>
    </xf>
    <xf numFmtId="0" fontId="3" fillId="5" borderId="17" xfId="0" applyFont="1" applyFill="1" applyBorder="1" applyAlignment="1" applyProtection="1">
      <alignment horizontal="center" vertical="center" shrinkToFit="1"/>
      <protection locked="0"/>
    </xf>
    <xf numFmtId="0" fontId="3" fillId="5" borderId="22" xfId="0" applyFont="1" applyFill="1" applyBorder="1" applyAlignment="1" applyProtection="1">
      <alignment horizontal="center" vertical="center" shrinkToFit="1"/>
      <protection locked="0"/>
    </xf>
    <xf numFmtId="0" fontId="3" fillId="5" borderId="23" xfId="0" applyFont="1" applyFill="1" applyBorder="1" applyAlignment="1" applyProtection="1">
      <alignment horizontal="center" vertical="center" shrinkToFit="1"/>
      <protection locked="0"/>
    </xf>
    <xf numFmtId="0" fontId="3" fillId="7" borderId="0" xfId="0" applyFont="1" applyFill="1" applyAlignment="1">
      <alignment vertical="center"/>
    </xf>
    <xf numFmtId="0" fontId="3" fillId="5" borderId="30" xfId="0" applyFont="1" applyFill="1" applyBorder="1" applyAlignment="1">
      <alignment horizontal="left" vertical="center" wrapText="1"/>
    </xf>
    <xf numFmtId="0" fontId="3" fillId="5" borderId="31" xfId="0" applyFont="1" applyFill="1" applyBorder="1" applyAlignment="1">
      <alignment horizontal="left" vertical="center" wrapText="1"/>
    </xf>
    <xf numFmtId="0" fontId="3" fillId="5" borderId="32" xfId="0" applyFont="1" applyFill="1" applyBorder="1" applyAlignment="1">
      <alignment horizontal="left" vertical="center" wrapText="1"/>
    </xf>
    <xf numFmtId="0" fontId="44" fillId="4" borderId="0" xfId="0" applyFont="1" applyFill="1" applyAlignment="1">
      <alignment vertical="center"/>
    </xf>
    <xf numFmtId="178" fontId="3" fillId="5" borderId="33" xfId="0" applyNumberFormat="1" applyFont="1" applyFill="1" applyBorder="1" applyAlignment="1" applyProtection="1">
      <alignment horizontal="center" vertical="center" shrinkToFit="1"/>
      <protection locked="0"/>
    </xf>
    <xf numFmtId="178" fontId="3" fillId="5" borderId="2" xfId="0" applyNumberFormat="1" applyFont="1" applyFill="1" applyBorder="1" applyAlignment="1" applyProtection="1">
      <alignment horizontal="center" vertical="center" shrinkToFit="1"/>
      <protection locked="0"/>
    </xf>
    <xf numFmtId="0" fontId="3" fillId="2" borderId="2"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16" xfId="0" applyFont="1" applyFill="1" applyBorder="1" applyAlignment="1">
      <alignment horizontal="left" vertical="center" wrapText="1"/>
    </xf>
    <xf numFmtId="0" fontId="3" fillId="2" borderId="16" xfId="0" applyFont="1" applyFill="1" applyBorder="1" applyAlignment="1">
      <alignment horizontal="left" vertical="center"/>
    </xf>
    <xf numFmtId="0" fontId="3" fillId="2" borderId="13" xfId="0" applyFont="1" applyFill="1" applyBorder="1" applyAlignment="1">
      <alignment horizontal="left" vertical="center"/>
    </xf>
    <xf numFmtId="0" fontId="3" fillId="2" borderId="12" xfId="0" applyFont="1" applyFill="1" applyBorder="1" applyAlignment="1">
      <alignment horizontal="left" vertical="center"/>
    </xf>
    <xf numFmtId="0" fontId="3" fillId="5" borderId="27" xfId="0" applyFont="1" applyFill="1" applyBorder="1" applyAlignment="1" applyProtection="1">
      <alignment horizontal="left" vertical="center" wrapText="1"/>
      <protection locked="0"/>
    </xf>
    <xf numFmtId="0" fontId="3" fillId="5" borderId="24"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2" borderId="22" xfId="0" applyFont="1" applyFill="1" applyBorder="1" applyAlignment="1">
      <alignment vertical="center"/>
    </xf>
    <xf numFmtId="0" fontId="3" fillId="2" borderId="23" xfId="0" applyFont="1" applyFill="1" applyBorder="1" applyAlignment="1">
      <alignment vertical="center"/>
    </xf>
    <xf numFmtId="0" fontId="3" fillId="2" borderId="1" xfId="0" applyFont="1" applyFill="1" applyBorder="1" applyAlignment="1">
      <alignment horizontal="lef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 fillId="5" borderId="24" xfId="0" applyFont="1" applyFill="1" applyBorder="1" applyAlignment="1" applyProtection="1">
      <alignment vertical="center"/>
      <protection locked="0"/>
    </xf>
    <xf numFmtId="0" fontId="16" fillId="2" borderId="19" xfId="0" applyFont="1" applyFill="1" applyBorder="1" applyAlignment="1">
      <alignment horizontal="center" vertical="center" shrinkToFit="1"/>
    </xf>
    <xf numFmtId="0" fontId="16" fillId="2" borderId="20" xfId="0" applyFont="1" applyFill="1" applyBorder="1" applyAlignment="1">
      <alignment horizontal="center" vertical="center" shrinkToFit="1"/>
    </xf>
    <xf numFmtId="0" fontId="16" fillId="2" borderId="21" xfId="0" applyFont="1" applyFill="1" applyBorder="1" applyAlignment="1">
      <alignment horizontal="center" vertical="center" shrinkToFit="1"/>
    </xf>
    <xf numFmtId="0" fontId="3" fillId="5" borderId="1" xfId="0" applyFont="1" applyFill="1" applyBorder="1" applyAlignment="1" applyProtection="1">
      <alignment horizontal="center" vertical="center" wrapText="1"/>
      <protection locked="0"/>
    </xf>
    <xf numFmtId="0" fontId="3" fillId="5" borderId="19" xfId="0" applyFont="1" applyFill="1" applyBorder="1" applyAlignment="1" applyProtection="1">
      <alignment horizontal="center" vertical="center" shrinkToFit="1"/>
      <protection locked="0"/>
    </xf>
    <xf numFmtId="0" fontId="3" fillId="5" borderId="20" xfId="0" applyFont="1" applyFill="1" applyBorder="1" applyAlignment="1" applyProtection="1">
      <alignment horizontal="center" vertical="center" shrinkToFit="1"/>
      <protection locked="0"/>
    </xf>
    <xf numFmtId="0" fontId="3" fillId="5" borderId="21" xfId="0" applyFont="1" applyFill="1" applyBorder="1" applyAlignment="1" applyProtection="1">
      <alignment horizontal="center" vertical="center" shrinkToFit="1"/>
      <protection locked="0"/>
    </xf>
    <xf numFmtId="0" fontId="3" fillId="5" borderId="1" xfId="0" applyFont="1" applyFill="1" applyBorder="1" applyAlignment="1" applyProtection="1">
      <alignment horizontal="center" vertical="center" shrinkToFit="1"/>
      <protection locked="0"/>
    </xf>
    <xf numFmtId="0" fontId="3" fillId="5" borderId="7" xfId="0" applyFont="1" applyFill="1" applyBorder="1" applyAlignment="1" applyProtection="1">
      <alignment horizontal="center" vertical="center" shrinkToFit="1"/>
      <protection locked="0"/>
    </xf>
    <xf numFmtId="0" fontId="3" fillId="5" borderId="35" xfId="0" applyFont="1" applyFill="1" applyBorder="1" applyAlignment="1" applyProtection="1">
      <alignment horizontal="center" vertical="center" shrinkToFit="1"/>
      <protection locked="0"/>
    </xf>
    <xf numFmtId="0" fontId="3" fillId="5" borderId="38" xfId="0" applyFont="1" applyFill="1" applyBorder="1" applyAlignment="1" applyProtection="1">
      <alignment horizontal="center" vertical="center" shrinkToFit="1"/>
      <protection locked="0"/>
    </xf>
    <xf numFmtId="0" fontId="3" fillId="5" borderId="39" xfId="0" applyFont="1" applyFill="1" applyBorder="1" applyAlignment="1">
      <alignment horizontal="center" vertical="center"/>
    </xf>
    <xf numFmtId="0" fontId="3" fillId="5" borderId="40" xfId="0" applyFont="1" applyFill="1" applyBorder="1" applyAlignment="1">
      <alignment horizontal="center" vertical="center"/>
    </xf>
    <xf numFmtId="0" fontId="3" fillId="5" borderId="41" xfId="0" applyFont="1" applyFill="1" applyBorder="1" applyAlignment="1">
      <alignment horizontal="center" vertical="center"/>
    </xf>
    <xf numFmtId="0" fontId="3" fillId="5" borderId="36" xfId="0" applyFont="1" applyFill="1" applyBorder="1" applyAlignment="1" applyProtection="1">
      <alignment horizontal="center" vertical="center" shrinkToFit="1"/>
      <protection locked="0"/>
    </xf>
    <xf numFmtId="0" fontId="3" fillId="5" borderId="37" xfId="0" applyFont="1" applyFill="1" applyBorder="1" applyAlignment="1" applyProtection="1">
      <alignment horizontal="center" vertical="center" shrinkToFit="1"/>
      <protection locked="0"/>
    </xf>
    <xf numFmtId="0" fontId="3" fillId="2" borderId="27"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4" borderId="27" xfId="0" applyFont="1" applyFill="1" applyBorder="1" applyAlignment="1" applyProtection="1">
      <alignment horizontal="center" vertical="center" shrinkToFit="1"/>
      <protection locked="0"/>
    </xf>
    <xf numFmtId="0" fontId="3" fillId="4" borderId="24"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30" xfId="0" applyFont="1" applyFill="1" applyBorder="1" applyAlignment="1" applyProtection="1">
      <alignment horizontal="center" vertical="center" shrinkToFit="1"/>
      <protection locked="0"/>
    </xf>
    <xf numFmtId="0" fontId="3" fillId="4" borderId="31" xfId="0" applyFont="1" applyFill="1" applyBorder="1" applyAlignment="1" applyProtection="1">
      <alignment horizontal="center" vertical="center" shrinkToFit="1"/>
      <protection locked="0"/>
    </xf>
    <xf numFmtId="0" fontId="3" fillId="4" borderId="32" xfId="0" applyFont="1" applyFill="1" applyBorder="1" applyAlignment="1" applyProtection="1">
      <alignment horizontal="center" vertical="center" shrinkToFit="1"/>
      <protection locked="0"/>
    </xf>
    <xf numFmtId="0" fontId="3" fillId="5" borderId="33" xfId="0" applyFont="1" applyFill="1" applyBorder="1" applyAlignment="1" applyProtection="1">
      <alignment horizontal="center" vertical="center" shrinkToFit="1"/>
      <protection locked="0"/>
    </xf>
    <xf numFmtId="0" fontId="3" fillId="5" borderId="2" xfId="0" applyFont="1" applyFill="1" applyBorder="1" applyAlignment="1" applyProtection="1">
      <alignment horizontal="center" vertical="center" shrinkToFit="1"/>
      <protection locked="0"/>
    </xf>
    <xf numFmtId="0" fontId="3" fillId="5" borderId="34" xfId="0" applyFont="1" applyFill="1" applyBorder="1" applyAlignment="1" applyProtection="1">
      <alignment horizontal="center" vertical="center" shrinkToFit="1"/>
      <protection locked="0"/>
    </xf>
    <xf numFmtId="0" fontId="3" fillId="5" borderId="9" xfId="0" applyFont="1" applyFill="1" applyBorder="1" applyAlignment="1" applyProtection="1">
      <alignment horizontal="center" vertical="center" shrinkToFit="1"/>
      <protection locked="0"/>
    </xf>
    <xf numFmtId="0" fontId="3" fillId="5" borderId="17"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23" xfId="0" applyFont="1" applyFill="1" applyBorder="1" applyAlignment="1">
      <alignment horizontal="center" vertical="center"/>
    </xf>
    <xf numFmtId="0" fontId="3" fillId="2" borderId="1" xfId="0" applyFont="1" applyFill="1" applyBorder="1" applyAlignment="1" applyProtection="1">
      <alignment horizontal="center" vertical="center" shrinkToFit="1"/>
      <protection locked="0"/>
    </xf>
    <xf numFmtId="0" fontId="44" fillId="5" borderId="6" xfId="0" applyFont="1" applyFill="1" applyBorder="1" applyAlignment="1">
      <alignment horizontal="center" vertical="center"/>
    </xf>
    <xf numFmtId="0" fontId="44" fillId="5" borderId="25" xfId="0" applyFont="1" applyFill="1" applyBorder="1" applyAlignment="1">
      <alignment horizontal="center" vertical="center"/>
    </xf>
    <xf numFmtId="0" fontId="44" fillId="5" borderId="26" xfId="0" applyFont="1" applyFill="1" applyBorder="1" applyAlignment="1">
      <alignment horizontal="center" vertical="center"/>
    </xf>
    <xf numFmtId="0" fontId="44" fillId="5" borderId="6" xfId="0" applyFont="1" applyFill="1" applyBorder="1" applyAlignment="1" applyProtection="1">
      <alignment horizontal="center" vertical="center" shrinkToFit="1"/>
      <protection locked="0"/>
    </xf>
    <xf numFmtId="0" fontId="44" fillId="5" borderId="25" xfId="0" applyFont="1" applyFill="1" applyBorder="1" applyAlignment="1" applyProtection="1">
      <alignment horizontal="center" vertical="center" shrinkToFit="1"/>
      <protection locked="0"/>
    </xf>
    <xf numFmtId="0" fontId="44" fillId="5" borderId="26"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protection locked="0"/>
    </xf>
    <xf numFmtId="0" fontId="3" fillId="5" borderId="42" xfId="0" applyFont="1" applyFill="1" applyBorder="1" applyAlignment="1" applyProtection="1">
      <alignment horizontal="center" vertical="center" shrinkToFit="1"/>
      <protection locked="0"/>
    </xf>
    <xf numFmtId="0" fontId="3" fillId="5" borderId="43" xfId="0" applyFont="1" applyFill="1" applyBorder="1" applyAlignment="1" applyProtection="1">
      <alignment horizontal="center" vertical="center" shrinkToFit="1"/>
      <protection locked="0"/>
    </xf>
    <xf numFmtId="0" fontId="3" fillId="2" borderId="0" xfId="0" applyFont="1" applyFill="1"/>
    <xf numFmtId="0" fontId="6" fillId="5" borderId="0" xfId="0" applyFont="1" applyFill="1" applyAlignment="1" applyProtection="1">
      <alignment horizontal="center" vertical="center"/>
      <protection locked="0"/>
    </xf>
    <xf numFmtId="0" fontId="3" fillId="2" borderId="0" xfId="0" applyFont="1" applyFill="1" applyAlignment="1"/>
    <xf numFmtId="0" fontId="6" fillId="2" borderId="0" xfId="0" applyFont="1" applyFill="1" applyAlignment="1">
      <alignment horizontal="left" vertical="center"/>
    </xf>
    <xf numFmtId="0" fontId="3" fillId="5" borderId="6"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26" xfId="0" applyFont="1" applyFill="1" applyBorder="1" applyAlignment="1">
      <alignment horizontal="center" vertical="center"/>
    </xf>
    <xf numFmtId="178" fontId="3" fillId="5" borderId="7" xfId="0" applyNumberFormat="1" applyFont="1" applyFill="1" applyBorder="1" applyAlignment="1" applyProtection="1">
      <alignment horizontal="center" vertical="center" shrinkToFit="1"/>
      <protection locked="0"/>
    </xf>
    <xf numFmtId="178" fontId="3" fillId="5" borderId="35" xfId="0" applyNumberFormat="1" applyFont="1" applyFill="1" applyBorder="1" applyAlignment="1" applyProtection="1">
      <alignment horizontal="center" vertical="center" shrinkToFit="1"/>
      <protection locked="0"/>
    </xf>
    <xf numFmtId="178" fontId="3" fillId="5" borderId="38" xfId="0" applyNumberFormat="1" applyFont="1" applyFill="1" applyBorder="1" applyAlignment="1" applyProtection="1">
      <alignment horizontal="center" vertical="center" shrinkToFit="1"/>
      <protection locked="0"/>
    </xf>
    <xf numFmtId="178" fontId="3" fillId="2" borderId="19" xfId="0" applyNumberFormat="1" applyFont="1" applyFill="1" applyBorder="1" applyAlignment="1">
      <alignment horizontal="center" vertical="center" shrinkToFit="1"/>
    </xf>
    <xf numFmtId="178" fontId="3" fillId="2" borderId="20" xfId="0" applyNumberFormat="1" applyFont="1" applyFill="1" applyBorder="1" applyAlignment="1">
      <alignment horizontal="center" vertical="center" shrinkToFit="1"/>
    </xf>
    <xf numFmtId="178" fontId="3" fillId="2" borderId="21" xfId="0" applyNumberFormat="1" applyFont="1" applyFill="1" applyBorder="1" applyAlignment="1">
      <alignment horizontal="center" vertical="center" shrinkToFit="1"/>
    </xf>
    <xf numFmtId="0" fontId="3" fillId="5" borderId="44" xfId="0" applyFont="1" applyFill="1" applyBorder="1" applyAlignment="1" applyProtection="1">
      <alignment horizontal="center" vertical="center" shrinkToFit="1"/>
      <protection locked="0"/>
    </xf>
    <xf numFmtId="0" fontId="3" fillId="5" borderId="45" xfId="0" applyFont="1" applyFill="1" applyBorder="1" applyAlignment="1" applyProtection="1">
      <alignment horizontal="center" vertical="center" shrinkToFit="1"/>
      <protection locked="0"/>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178" fontId="3" fillId="5" borderId="17" xfId="0" applyNumberFormat="1" applyFont="1" applyFill="1" applyBorder="1" applyAlignment="1" applyProtection="1">
      <alignment horizontal="center" vertical="center" shrinkToFit="1"/>
      <protection locked="0"/>
    </xf>
    <xf numFmtId="178" fontId="3" fillId="5" borderId="22" xfId="0" applyNumberFormat="1" applyFont="1" applyFill="1" applyBorder="1" applyAlignment="1" applyProtection="1">
      <alignment horizontal="center" vertical="center" shrinkToFit="1"/>
      <protection locked="0"/>
    </xf>
    <xf numFmtId="178" fontId="3" fillId="5" borderId="23" xfId="0" applyNumberFormat="1" applyFont="1" applyFill="1" applyBorder="1" applyAlignment="1" applyProtection="1">
      <alignment horizontal="center" vertical="center" shrinkToFit="1"/>
      <protection locked="0"/>
    </xf>
    <xf numFmtId="0" fontId="3" fillId="2" borderId="0" xfId="0" applyFont="1" applyFill="1" applyAlignment="1">
      <alignment horizontal="center" vertical="center"/>
    </xf>
    <xf numFmtId="0" fontId="3" fillId="4" borderId="0" xfId="0" applyFont="1" applyFill="1" applyAlignment="1" applyProtection="1">
      <alignment horizontal="left" vertical="center"/>
      <protection locked="0"/>
    </xf>
    <xf numFmtId="0" fontId="3" fillId="5" borderId="0" xfId="0" applyFont="1" applyFill="1" applyAlignment="1" applyProtection="1">
      <alignment horizontal="left" vertical="center" shrinkToFit="1"/>
      <protection locked="0"/>
    </xf>
    <xf numFmtId="178" fontId="3" fillId="5" borderId="6" xfId="0" applyNumberFormat="1" applyFont="1" applyFill="1" applyBorder="1" applyAlignment="1" applyProtection="1">
      <alignment horizontal="center" vertical="center" shrinkToFit="1"/>
      <protection locked="0"/>
    </xf>
    <xf numFmtId="178" fontId="3" fillId="5" borderId="25" xfId="0" applyNumberFormat="1" applyFont="1" applyFill="1" applyBorder="1" applyAlignment="1" applyProtection="1">
      <alignment horizontal="center" vertical="center" shrinkToFit="1"/>
      <protection locked="0"/>
    </xf>
    <xf numFmtId="178" fontId="3" fillId="5" borderId="26" xfId="0" applyNumberFormat="1" applyFont="1" applyFill="1" applyBorder="1" applyAlignment="1" applyProtection="1">
      <alignment horizontal="center" vertical="center" shrinkToFit="1"/>
      <protection locked="0"/>
    </xf>
    <xf numFmtId="0" fontId="3" fillId="4" borderId="0" xfId="0" applyFont="1" applyFill="1" applyAlignment="1">
      <alignment vertical="top" wrapText="1"/>
    </xf>
    <xf numFmtId="0" fontId="44" fillId="2" borderId="0" xfId="0" applyFont="1" applyFill="1" applyAlignment="1">
      <alignment horizontal="center" vertical="center"/>
    </xf>
    <xf numFmtId="0" fontId="3" fillId="5" borderId="0" xfId="0" applyNumberFormat="1" applyFont="1" applyFill="1" applyAlignment="1" applyProtection="1">
      <alignment horizontal="left" vertical="center" shrinkToFit="1"/>
      <protection locked="0"/>
    </xf>
    <xf numFmtId="0" fontId="3" fillId="5" borderId="0" xfId="0" applyFont="1" applyFill="1" applyAlignment="1" applyProtection="1">
      <alignment horizontal="center" vertical="center" shrinkToFit="1"/>
      <protection locked="0"/>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16" xfId="0" applyFont="1" applyFill="1" applyBorder="1" applyAlignment="1">
      <alignment horizontal="center" vertical="center" textRotation="255"/>
    </xf>
    <xf numFmtId="0" fontId="3" fillId="2" borderId="13" xfId="0" applyFont="1" applyFill="1" applyBorder="1" applyAlignment="1">
      <alignment horizontal="center" vertical="center" textRotation="255"/>
    </xf>
    <xf numFmtId="0" fontId="3" fillId="2" borderId="12" xfId="0" applyFont="1" applyFill="1" applyBorder="1" applyAlignment="1">
      <alignment horizontal="center" vertical="center" textRotation="255"/>
    </xf>
    <xf numFmtId="178" fontId="3" fillId="5" borderId="19" xfId="0" applyNumberFormat="1" applyFont="1" applyFill="1" applyBorder="1" applyAlignment="1" applyProtection="1">
      <alignment horizontal="center" vertical="center" shrinkToFit="1"/>
      <protection locked="0"/>
    </xf>
    <xf numFmtId="178" fontId="3" fillId="5" borderId="20" xfId="0" applyNumberFormat="1" applyFont="1" applyFill="1" applyBorder="1" applyAlignment="1" applyProtection="1">
      <alignment horizontal="center" vertical="center" shrinkToFit="1"/>
      <protection locked="0"/>
    </xf>
    <xf numFmtId="178" fontId="3" fillId="5" borderId="46" xfId="0" applyNumberFormat="1" applyFont="1" applyFill="1" applyBorder="1" applyAlignment="1" applyProtection="1">
      <alignment horizontal="center" vertical="center" shrinkToFit="1"/>
      <protection locked="0"/>
    </xf>
    <xf numFmtId="0" fontId="3" fillId="2" borderId="2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7" fillId="0" borderId="28" xfId="0" applyFont="1" applyBorder="1" applyAlignment="1">
      <alignment horizontal="left" vertical="center" wrapText="1"/>
    </xf>
    <xf numFmtId="0" fontId="7" fillId="0" borderId="0" xfId="0" applyFont="1" applyAlignment="1">
      <alignment horizontal="left" vertical="center"/>
    </xf>
    <xf numFmtId="0" fontId="52" fillId="12" borderId="1" xfId="4" applyFont="1" applyFill="1" applyBorder="1" applyAlignment="1">
      <alignment horizontal="center" vertical="center" wrapText="1"/>
    </xf>
    <xf numFmtId="0" fontId="52" fillId="12" borderId="1" xfId="4" applyFont="1" applyFill="1" applyBorder="1" applyAlignment="1">
      <alignment horizontal="center" vertical="center"/>
    </xf>
    <xf numFmtId="0" fontId="1" fillId="13" borderId="1" xfId="4" applyFill="1" applyBorder="1" applyAlignment="1">
      <alignment horizontal="left" vertical="center"/>
    </xf>
    <xf numFmtId="0" fontId="1" fillId="4" borderId="1" xfId="4" applyFill="1" applyBorder="1" applyAlignment="1">
      <alignment horizontal="left" vertical="center"/>
    </xf>
    <xf numFmtId="0" fontId="1" fillId="0" borderId="59" xfId="4" applyBorder="1" applyAlignment="1">
      <alignment horizontal="left" vertical="center"/>
    </xf>
    <xf numFmtId="0" fontId="1" fillId="0" borderId="30" xfId="4" applyBorder="1" applyAlignment="1">
      <alignment horizontal="left" vertical="top" wrapText="1"/>
    </xf>
    <xf numFmtId="0" fontId="1" fillId="0" borderId="31" xfId="4" applyBorder="1" applyAlignment="1">
      <alignment horizontal="left" vertical="top"/>
    </xf>
    <xf numFmtId="0" fontId="1" fillId="0" borderId="32" xfId="4" applyBorder="1" applyAlignment="1">
      <alignment horizontal="left" vertical="top"/>
    </xf>
    <xf numFmtId="0" fontId="1" fillId="4" borderId="28" xfId="4" applyFill="1" applyBorder="1" applyAlignment="1">
      <alignment horizontal="left" vertical="center"/>
    </xf>
    <xf numFmtId="0" fontId="1" fillId="4" borderId="0" xfId="4" applyFill="1" applyBorder="1" applyAlignment="1">
      <alignment horizontal="left" vertical="center"/>
    </xf>
    <xf numFmtId="0" fontId="1" fillId="4" borderId="29" xfId="4" applyFill="1" applyBorder="1" applyAlignment="1">
      <alignment horizontal="left" vertical="center"/>
    </xf>
    <xf numFmtId="0" fontId="1" fillId="4" borderId="27" xfId="4" applyFill="1" applyBorder="1" applyAlignment="1">
      <alignment horizontal="left" vertical="center"/>
    </xf>
    <xf numFmtId="0" fontId="1" fillId="4" borderId="24" xfId="4" applyFill="1" applyBorder="1" applyAlignment="1">
      <alignment horizontal="left" vertical="center"/>
    </xf>
    <xf numFmtId="0" fontId="1" fillId="4" borderId="18" xfId="4" applyFill="1" applyBorder="1" applyAlignment="1">
      <alignment horizontal="left" vertical="center"/>
    </xf>
    <xf numFmtId="0" fontId="39" fillId="0" borderId="24" xfId="4" applyFont="1" applyBorder="1" applyAlignment="1">
      <alignment horizontal="left" vertical="top" wrapText="1"/>
    </xf>
    <xf numFmtId="0" fontId="43" fillId="0" borderId="24" xfId="4" applyFont="1" applyBorder="1" applyAlignment="1">
      <alignment horizontal="left" vertical="top" wrapText="1"/>
    </xf>
    <xf numFmtId="0" fontId="1" fillId="4" borderId="1" xfId="4" applyFill="1" applyBorder="1" applyAlignment="1">
      <alignment horizontal="left" vertical="center" wrapText="1"/>
    </xf>
    <xf numFmtId="0" fontId="1" fillId="13" borderId="1" xfId="4" applyFill="1" applyBorder="1" applyAlignment="1">
      <alignment horizontal="center" vertical="center"/>
    </xf>
    <xf numFmtId="0" fontId="1" fillId="4" borderId="19" xfId="4" applyFill="1" applyBorder="1" applyAlignment="1">
      <alignment horizontal="left" vertical="center" wrapText="1"/>
    </xf>
    <xf numFmtId="0" fontId="1" fillId="4" borderId="21" xfId="4" applyFill="1" applyBorder="1" applyAlignment="1">
      <alignment horizontal="left" vertical="center" wrapText="1"/>
    </xf>
    <xf numFmtId="0" fontId="1" fillId="0" borderId="31" xfId="4" applyBorder="1" applyAlignment="1">
      <alignment horizontal="right" vertical="center"/>
    </xf>
    <xf numFmtId="0" fontId="1" fillId="0" borderId="32" xfId="4" applyBorder="1" applyAlignment="1">
      <alignment horizontal="right" vertical="center"/>
    </xf>
    <xf numFmtId="0" fontId="1" fillId="4" borderId="1" xfId="4" applyFill="1" applyBorder="1" applyAlignment="1">
      <alignment horizontal="center" vertical="center"/>
    </xf>
    <xf numFmtId="0" fontId="38" fillId="0" borderId="31" xfId="4" applyFont="1" applyBorder="1" applyAlignment="1">
      <alignment horizontal="center" vertical="center"/>
    </xf>
    <xf numFmtId="180" fontId="3" fillId="8" borderId="1" xfId="0" applyNumberFormat="1" applyFont="1" applyFill="1" applyBorder="1" applyAlignment="1">
      <alignment horizontal="center" vertical="center"/>
    </xf>
    <xf numFmtId="178" fontId="20" fillId="8" borderId="33" xfId="0" applyNumberFormat="1" applyFont="1" applyFill="1" applyBorder="1" applyAlignment="1" applyProtection="1">
      <alignment horizontal="right" vertical="center" shrinkToFit="1"/>
      <protection locked="0"/>
    </xf>
    <xf numFmtId="178" fontId="20" fillId="8" borderId="2" xfId="0" applyNumberFormat="1" applyFont="1" applyFill="1" applyBorder="1" applyAlignment="1" applyProtection="1">
      <alignment horizontal="right" vertical="center" shrinkToFit="1"/>
      <protection locked="0"/>
    </xf>
    <xf numFmtId="178" fontId="20" fillId="8" borderId="34" xfId="0" applyNumberFormat="1" applyFont="1" applyFill="1" applyBorder="1" applyAlignment="1" applyProtection="1">
      <alignment horizontal="right" vertical="center" shrinkToFit="1"/>
      <protection locked="0"/>
    </xf>
    <xf numFmtId="180" fontId="20" fillId="8" borderId="9" xfId="0" applyNumberFormat="1" applyFont="1" applyFill="1" applyBorder="1" applyAlignment="1">
      <alignment horizontal="center" vertical="center"/>
    </xf>
    <xf numFmtId="0" fontId="3" fillId="9" borderId="9" xfId="0" applyFont="1" applyFill="1" applyBorder="1" applyAlignment="1" applyProtection="1">
      <alignment horizontal="center" vertical="center" shrinkToFit="1"/>
      <protection locked="0"/>
    </xf>
    <xf numFmtId="178" fontId="3" fillId="9" borderId="48" xfId="0" applyNumberFormat="1" applyFont="1" applyFill="1" applyBorder="1" applyAlignment="1" applyProtection="1">
      <alignment horizontal="right" vertical="center" shrinkToFit="1"/>
      <protection locked="0"/>
    </xf>
    <xf numFmtId="178" fontId="3" fillId="9" borderId="4" xfId="0" applyNumberFormat="1" applyFont="1" applyFill="1" applyBorder="1" applyAlignment="1" applyProtection="1">
      <alignment horizontal="right" vertical="center" shrinkToFit="1"/>
      <protection locked="0"/>
    </xf>
    <xf numFmtId="178" fontId="20" fillId="8" borderId="19" xfId="0" applyNumberFormat="1" applyFont="1" applyFill="1" applyBorder="1" applyAlignment="1" applyProtection="1">
      <alignment horizontal="right" vertical="center" shrinkToFit="1"/>
      <protection locked="0"/>
    </xf>
    <xf numFmtId="178" fontId="20" fillId="8" borderId="20" xfId="0" applyNumberFormat="1" applyFont="1" applyFill="1" applyBorder="1" applyAlignment="1" applyProtection="1">
      <alignment horizontal="right" vertical="center" shrinkToFit="1"/>
      <protection locked="0"/>
    </xf>
    <xf numFmtId="178" fontId="20" fillId="8" borderId="46" xfId="0" applyNumberFormat="1" applyFont="1" applyFill="1" applyBorder="1" applyAlignment="1" applyProtection="1">
      <alignment horizontal="right" vertical="center" shrinkToFit="1"/>
      <protection locked="0"/>
    </xf>
    <xf numFmtId="178" fontId="20" fillId="8" borderId="47" xfId="0" applyNumberFormat="1" applyFont="1" applyFill="1" applyBorder="1" applyAlignment="1" applyProtection="1">
      <alignment horizontal="right" vertical="center" shrinkToFit="1"/>
      <protection locked="0"/>
    </xf>
    <xf numFmtId="178" fontId="20" fillId="8" borderId="21" xfId="0" applyNumberFormat="1" applyFont="1" applyFill="1" applyBorder="1" applyAlignment="1" applyProtection="1">
      <alignment horizontal="right" vertical="center" shrinkToFit="1"/>
      <protection locked="0"/>
    </xf>
    <xf numFmtId="180" fontId="20" fillId="8" borderId="8" xfId="0" applyNumberFormat="1" applyFont="1" applyFill="1" applyBorder="1" applyAlignment="1">
      <alignment horizontal="center" vertical="center"/>
    </xf>
    <xf numFmtId="0" fontId="3" fillId="9" borderId="8" xfId="0" applyFont="1" applyFill="1" applyBorder="1" applyAlignment="1" applyProtection="1">
      <alignment horizontal="center" vertical="center" shrinkToFit="1"/>
      <protection locked="0"/>
    </xf>
    <xf numFmtId="178" fontId="3" fillId="9" borderId="60" xfId="0" applyNumberFormat="1" applyFont="1" applyFill="1" applyBorder="1" applyAlignment="1" applyProtection="1">
      <alignment horizontal="right" vertical="center" shrinkToFit="1"/>
      <protection locked="0"/>
    </xf>
    <xf numFmtId="178" fontId="3" fillId="9" borderId="61" xfId="0" applyNumberFormat="1" applyFont="1" applyFill="1" applyBorder="1" applyAlignment="1" applyProtection="1">
      <alignment horizontal="right" vertical="center" shrinkToFit="1"/>
      <protection locked="0"/>
    </xf>
    <xf numFmtId="0" fontId="6" fillId="8" borderId="0"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1" xfId="0" applyFont="1" applyFill="1" applyBorder="1" applyAlignment="1">
      <alignment horizontal="center" vertical="center" shrinkToFit="1"/>
    </xf>
    <xf numFmtId="0" fontId="3" fillId="8" borderId="33" xfId="0" applyFont="1" applyFill="1" applyBorder="1" applyAlignment="1">
      <alignment horizontal="center" vertical="center" shrinkToFit="1"/>
    </xf>
    <xf numFmtId="0" fontId="3" fillId="8" borderId="2" xfId="0" applyFont="1" applyFill="1" applyBorder="1" applyAlignment="1">
      <alignment horizontal="center" vertical="center" shrinkToFit="1"/>
    </xf>
    <xf numFmtId="0" fontId="3" fillId="8" borderId="34" xfId="0" applyFont="1" applyFill="1" applyBorder="1" applyAlignment="1">
      <alignment horizontal="center" vertical="center" shrinkToFit="1"/>
    </xf>
    <xf numFmtId="0" fontId="3" fillId="8" borderId="1" xfId="2" applyFont="1" applyFill="1" applyBorder="1" applyAlignment="1">
      <alignment horizontal="left" vertical="center"/>
    </xf>
    <xf numFmtId="0" fontId="3" fillId="2" borderId="19" xfId="0" applyFont="1" applyFill="1" applyBorder="1" applyAlignment="1">
      <alignment vertical="center"/>
    </xf>
    <xf numFmtId="0" fontId="3" fillId="2" borderId="20" xfId="0" applyFont="1" applyFill="1" applyBorder="1" applyAlignment="1">
      <alignment vertical="center"/>
    </xf>
    <xf numFmtId="0" fontId="3" fillId="2" borderId="21" xfId="0" applyFont="1" applyFill="1" applyBorder="1" applyAlignment="1">
      <alignment vertical="center"/>
    </xf>
    <xf numFmtId="0" fontId="3" fillId="2" borderId="16" xfId="2" applyFont="1" applyFill="1" applyBorder="1" applyAlignment="1" applyProtection="1">
      <alignment horizontal="center" vertical="center" textRotation="255"/>
    </xf>
    <xf numFmtId="0" fontId="3" fillId="2" borderId="13" xfId="2" applyFont="1" applyFill="1" applyBorder="1" applyAlignment="1" applyProtection="1">
      <alignment horizontal="center" vertical="center" textRotation="255"/>
    </xf>
    <xf numFmtId="0" fontId="3" fillId="2" borderId="56" xfId="2" applyFont="1" applyFill="1" applyBorder="1" applyAlignment="1" applyProtection="1">
      <alignment horizontal="center" vertical="center" textRotation="255"/>
    </xf>
    <xf numFmtId="0" fontId="3" fillId="2" borderId="19" xfId="2" applyFont="1" applyFill="1" applyBorder="1" applyAlignment="1" applyProtection="1">
      <alignment horizontal="left" vertical="center"/>
    </xf>
    <xf numFmtId="0" fontId="3" fillId="2" borderId="20" xfId="2" applyFont="1" applyFill="1" applyBorder="1" applyAlignment="1" applyProtection="1">
      <alignment horizontal="left" vertical="center"/>
    </xf>
    <xf numFmtId="0" fontId="3" fillId="2" borderId="21" xfId="2" applyFont="1" applyFill="1" applyBorder="1" applyAlignment="1" applyProtection="1">
      <alignment horizontal="left" vertical="center"/>
    </xf>
    <xf numFmtId="0" fontId="3" fillId="5" borderId="7" xfId="2" applyFont="1" applyFill="1" applyBorder="1" applyAlignment="1" applyProtection="1">
      <alignment horizontal="left" vertical="center"/>
      <protection locked="0"/>
    </xf>
    <xf numFmtId="0" fontId="3" fillId="5" borderId="35" xfId="2" applyFont="1" applyFill="1" applyBorder="1" applyAlignment="1" applyProtection="1">
      <alignment horizontal="left" vertical="center"/>
      <protection locked="0"/>
    </xf>
    <xf numFmtId="0" fontId="3" fillId="5" borderId="38" xfId="2" applyFont="1" applyFill="1" applyBorder="1" applyAlignment="1" applyProtection="1">
      <alignment horizontal="left" vertical="center"/>
      <protection locked="0"/>
    </xf>
    <xf numFmtId="0" fontId="3" fillId="2" borderId="49" xfId="2" applyFont="1" applyFill="1" applyBorder="1" applyAlignment="1" applyProtection="1">
      <alignment horizontal="left" vertical="center"/>
    </xf>
    <xf numFmtId="0" fontId="3" fillId="2" borderId="50" xfId="2" applyFont="1" applyFill="1" applyBorder="1" applyAlignment="1" applyProtection="1">
      <alignment horizontal="left" vertical="center"/>
    </xf>
    <xf numFmtId="0" fontId="3" fillId="2" borderId="51" xfId="2" applyFont="1" applyFill="1" applyBorder="1" applyAlignment="1" applyProtection="1">
      <alignment horizontal="left" vertical="center"/>
    </xf>
    <xf numFmtId="0" fontId="3" fillId="2" borderId="52" xfId="2" applyFont="1" applyFill="1" applyBorder="1" applyAlignment="1" applyProtection="1">
      <alignment vertical="center" textRotation="255"/>
    </xf>
    <xf numFmtId="0" fontId="3" fillId="2" borderId="12" xfId="2" applyFont="1" applyFill="1" applyBorder="1" applyAlignment="1" applyProtection="1">
      <alignment vertical="center" textRotation="255"/>
    </xf>
    <xf numFmtId="0" fontId="3" fillId="2" borderId="53" xfId="2" applyFont="1" applyFill="1" applyBorder="1" applyAlignment="1" applyProtection="1">
      <alignment horizontal="left" vertical="center"/>
    </xf>
    <xf numFmtId="0" fontId="3" fillId="2" borderId="54" xfId="2" applyFont="1" applyFill="1" applyBorder="1" applyAlignment="1" applyProtection="1">
      <alignment horizontal="left" vertical="center"/>
    </xf>
    <xf numFmtId="0" fontId="3" fillId="2" borderId="55" xfId="2" applyFont="1" applyFill="1" applyBorder="1" applyAlignment="1" applyProtection="1">
      <alignment horizontal="left" vertical="center"/>
    </xf>
    <xf numFmtId="0" fontId="3" fillId="2" borderId="12" xfId="2" applyFont="1" applyFill="1" applyBorder="1" applyAlignment="1" applyProtection="1">
      <alignment horizontal="center" vertical="center" textRotation="255"/>
    </xf>
    <xf numFmtId="0" fontId="3" fillId="5" borderId="6" xfId="2" applyFont="1" applyFill="1" applyBorder="1" applyAlignment="1" applyProtection="1">
      <alignment horizontal="left" vertical="center"/>
      <protection locked="0"/>
    </xf>
    <xf numFmtId="0" fontId="3" fillId="5" borderId="25" xfId="2" applyFont="1" applyFill="1" applyBorder="1" applyAlignment="1" applyProtection="1">
      <alignment horizontal="left" vertical="center"/>
      <protection locked="0"/>
    </xf>
    <xf numFmtId="0" fontId="3" fillId="5" borderId="26" xfId="2" applyFont="1" applyFill="1" applyBorder="1" applyAlignment="1" applyProtection="1">
      <alignment horizontal="left" vertical="center"/>
      <protection locked="0"/>
    </xf>
    <xf numFmtId="0" fontId="3" fillId="2" borderId="19" xfId="2" applyFont="1" applyFill="1" applyBorder="1" applyAlignment="1" applyProtection="1">
      <alignment horizontal="center" vertical="center"/>
    </xf>
    <xf numFmtId="0" fontId="12" fillId="0" borderId="20" xfId="0" applyFont="1" applyBorder="1" applyAlignment="1">
      <alignment vertical="center"/>
    </xf>
    <xf numFmtId="0" fontId="12" fillId="0" borderId="21" xfId="0" applyFont="1" applyBorder="1" applyAlignment="1">
      <alignment vertical="center"/>
    </xf>
    <xf numFmtId="0" fontId="12" fillId="5" borderId="25" xfId="0" applyFont="1" applyFill="1" applyBorder="1" applyAlignment="1" applyProtection="1">
      <alignment vertical="center"/>
      <protection locked="0"/>
    </xf>
    <xf numFmtId="0" fontId="12" fillId="5" borderId="26" xfId="0" applyFont="1" applyFill="1" applyBorder="1" applyAlignment="1" applyProtection="1">
      <alignment vertical="center"/>
      <protection locked="0"/>
    </xf>
    <xf numFmtId="0" fontId="12" fillId="5" borderId="35" xfId="0" applyFont="1" applyFill="1" applyBorder="1" applyAlignment="1" applyProtection="1">
      <alignment vertical="center"/>
      <protection locked="0"/>
    </xf>
    <xf numFmtId="0" fontId="12" fillId="5" borderId="38" xfId="0" applyFont="1" applyFill="1" applyBorder="1" applyAlignment="1" applyProtection="1">
      <alignment vertical="center"/>
      <protection locked="0"/>
    </xf>
    <xf numFmtId="0" fontId="3" fillId="2" borderId="20" xfId="2" applyFont="1" applyFill="1" applyBorder="1" applyAlignment="1" applyProtection="1">
      <alignment horizontal="center" vertical="center"/>
    </xf>
    <xf numFmtId="0" fontId="3" fillId="2" borderId="21" xfId="2" applyFont="1" applyFill="1" applyBorder="1" applyAlignment="1" applyProtection="1">
      <alignment horizontal="center" vertical="center"/>
    </xf>
    <xf numFmtId="0" fontId="3" fillId="2" borderId="19" xfId="2" applyFont="1" applyFill="1" applyBorder="1" applyAlignment="1" applyProtection="1">
      <alignment horizontal="left" vertical="center" shrinkToFit="1"/>
    </xf>
    <xf numFmtId="0" fontId="3" fillId="2" borderId="20" xfId="2" applyFont="1" applyFill="1" applyBorder="1" applyAlignment="1" applyProtection="1">
      <alignment horizontal="left" vertical="center" shrinkToFit="1"/>
    </xf>
    <xf numFmtId="0" fontId="3" fillId="2" borderId="21" xfId="2" applyFont="1" applyFill="1" applyBorder="1" applyAlignment="1" applyProtection="1">
      <alignment horizontal="left" vertical="center" shrinkToFit="1"/>
    </xf>
    <xf numFmtId="0" fontId="6" fillId="2" borderId="0" xfId="2" applyFont="1" applyFill="1" applyBorder="1" applyAlignment="1" applyProtection="1">
      <alignment horizontal="right" vertical="center"/>
    </xf>
    <xf numFmtId="0" fontId="3" fillId="2" borderId="0" xfId="2" applyFont="1" applyFill="1" applyBorder="1" applyAlignment="1" applyProtection="1">
      <alignment horizontal="left" shrinkToFit="1"/>
    </xf>
    <xf numFmtId="0" fontId="3" fillId="2" borderId="31" xfId="2" applyFont="1" applyFill="1" applyBorder="1" applyAlignment="1" applyProtection="1">
      <alignment horizontal="left" shrinkToFit="1"/>
    </xf>
    <xf numFmtId="0" fontId="3" fillId="5" borderId="27" xfId="2" applyFont="1" applyFill="1" applyBorder="1" applyAlignment="1" applyProtection="1">
      <alignment horizontal="left" vertical="top" wrapText="1"/>
      <protection locked="0"/>
    </xf>
    <xf numFmtId="0" fontId="3" fillId="5" borderId="24" xfId="2" applyFont="1" applyFill="1" applyBorder="1" applyAlignment="1" applyProtection="1">
      <alignment horizontal="left" vertical="top" wrapText="1"/>
      <protection locked="0"/>
    </xf>
    <xf numFmtId="0" fontId="3" fillId="5" borderId="18" xfId="2" applyFont="1" applyFill="1" applyBorder="1" applyAlignment="1" applyProtection="1">
      <alignment horizontal="left" vertical="top" wrapText="1"/>
      <protection locked="0"/>
    </xf>
    <xf numFmtId="0" fontId="3" fillId="5" borderId="28" xfId="2" applyFont="1" applyFill="1" applyBorder="1" applyAlignment="1" applyProtection="1">
      <alignment horizontal="left" vertical="top" wrapText="1"/>
      <protection locked="0"/>
    </xf>
    <xf numFmtId="0" fontId="3" fillId="5" borderId="0" xfId="2" applyFont="1" applyFill="1" applyBorder="1" applyAlignment="1" applyProtection="1">
      <alignment horizontal="left" vertical="top" wrapText="1"/>
      <protection locked="0"/>
    </xf>
    <xf numFmtId="0" fontId="3" fillId="5" borderId="29" xfId="2" applyFont="1" applyFill="1" applyBorder="1" applyAlignment="1" applyProtection="1">
      <alignment horizontal="left" vertical="top" wrapText="1"/>
      <protection locked="0"/>
    </xf>
    <xf numFmtId="0" fontId="3" fillId="5" borderId="30" xfId="2" applyFont="1" applyFill="1" applyBorder="1" applyAlignment="1" applyProtection="1">
      <alignment horizontal="left" vertical="top" wrapText="1"/>
      <protection locked="0"/>
    </xf>
    <xf numFmtId="0" fontId="3" fillId="5" borderId="31" xfId="2" applyFont="1" applyFill="1" applyBorder="1" applyAlignment="1" applyProtection="1">
      <alignment horizontal="left" vertical="top" wrapText="1"/>
      <protection locked="0"/>
    </xf>
    <xf numFmtId="0" fontId="3" fillId="5" borderId="32" xfId="2" applyFont="1" applyFill="1" applyBorder="1" applyAlignment="1" applyProtection="1">
      <alignment horizontal="left" vertical="top" wrapText="1"/>
      <protection locked="0"/>
    </xf>
    <xf numFmtId="0" fontId="3" fillId="2" borderId="19" xfId="2" applyFont="1" applyFill="1" applyBorder="1" applyAlignment="1" applyProtection="1">
      <alignment horizontal="left" vertical="center" wrapText="1"/>
    </xf>
    <xf numFmtId="0" fontId="3" fillId="8" borderId="15" xfId="2" applyFont="1" applyFill="1" applyBorder="1" applyAlignment="1" applyProtection="1">
      <alignment vertical="center" textRotation="255"/>
    </xf>
    <xf numFmtId="0" fontId="3" fillId="8" borderId="15" xfId="2" applyFont="1" applyFill="1" applyBorder="1" applyAlignment="1" applyProtection="1">
      <alignment horizontal="left" vertical="center"/>
    </xf>
    <xf numFmtId="0" fontId="3" fillId="8" borderId="1" xfId="2" applyFont="1" applyFill="1" applyBorder="1" applyAlignment="1" applyProtection="1">
      <alignment horizontal="left" vertical="center"/>
    </xf>
    <xf numFmtId="0" fontId="3" fillId="8" borderId="1" xfId="0" applyFont="1" applyFill="1" applyBorder="1" applyAlignment="1">
      <alignment vertical="center"/>
    </xf>
    <xf numFmtId="0" fontId="3" fillId="8" borderId="1" xfId="2" applyFont="1" applyFill="1" applyBorder="1" applyAlignment="1" applyProtection="1">
      <alignment horizontal="center" vertical="center" textRotation="255"/>
    </xf>
    <xf numFmtId="0" fontId="3" fillId="8" borderId="14" xfId="2" applyFont="1" applyFill="1" applyBorder="1" applyAlignment="1" applyProtection="1">
      <alignment horizontal="center" vertical="center" textRotation="255"/>
    </xf>
    <xf numFmtId="0" fontId="3" fillId="8" borderId="16" xfId="2" applyFont="1" applyFill="1" applyBorder="1" applyAlignment="1" applyProtection="1">
      <alignment horizontal="center" vertical="center" textRotation="255"/>
    </xf>
    <xf numFmtId="0" fontId="3" fillId="9" borderId="8" xfId="2" applyFont="1" applyFill="1" applyBorder="1" applyAlignment="1" applyProtection="1">
      <alignment horizontal="left" vertical="center"/>
      <protection locked="0"/>
    </xf>
    <xf numFmtId="0" fontId="3" fillId="9" borderId="9" xfId="2" applyFont="1" applyFill="1" applyBorder="1" applyAlignment="1" applyProtection="1">
      <alignment horizontal="left" vertical="center"/>
      <protection locked="0"/>
    </xf>
    <xf numFmtId="0" fontId="3" fillId="8" borderId="1" xfId="2" applyFont="1" applyFill="1" applyBorder="1" applyAlignment="1" applyProtection="1">
      <alignment horizontal="center" vertical="center"/>
    </xf>
    <xf numFmtId="0" fontId="3" fillId="8" borderId="12" xfId="2" applyFont="1" applyFill="1" applyBorder="1" applyAlignment="1" applyProtection="1">
      <alignment horizontal="center" vertical="center" textRotation="255"/>
    </xf>
    <xf numFmtId="0" fontId="3" fillId="8" borderId="13" xfId="2" applyFont="1" applyFill="1" applyBorder="1" applyAlignment="1" applyProtection="1">
      <alignment horizontal="center" vertical="center" textRotation="255"/>
    </xf>
    <xf numFmtId="0" fontId="3" fillId="8" borderId="14" xfId="2" applyFont="1" applyFill="1" applyBorder="1" applyAlignment="1" applyProtection="1">
      <alignment horizontal="left" vertical="center"/>
    </xf>
    <xf numFmtId="0" fontId="3" fillId="9" borderId="16" xfId="2" applyFont="1" applyFill="1" applyBorder="1" applyAlignment="1" applyProtection="1">
      <alignment horizontal="left" vertical="top" wrapText="1"/>
      <protection locked="0"/>
    </xf>
    <xf numFmtId="0" fontId="3" fillId="9" borderId="12" xfId="2" applyFont="1" applyFill="1" applyBorder="1" applyAlignment="1" applyProtection="1">
      <alignment horizontal="left" vertical="top" wrapText="1"/>
      <protection locked="0"/>
    </xf>
    <xf numFmtId="0" fontId="3" fillId="8" borderId="1" xfId="2" applyFont="1" applyFill="1" applyBorder="1" applyAlignment="1" applyProtection="1">
      <alignment horizontal="left" vertical="top" wrapText="1"/>
      <protection locked="0"/>
    </xf>
    <xf numFmtId="0" fontId="3" fillId="8" borderId="1" xfId="2" applyFont="1" applyFill="1" applyBorder="1" applyAlignment="1" applyProtection="1">
      <alignment horizontal="left" vertical="center" wrapText="1"/>
    </xf>
    <xf numFmtId="0" fontId="0" fillId="0" borderId="57" xfId="0" applyBorder="1"/>
    <xf numFmtId="0" fontId="0" fillId="0" borderId="1" xfId="0" applyFont="1" applyBorder="1" applyAlignment="1">
      <alignment horizontal="center"/>
    </xf>
    <xf numFmtId="0" fontId="6" fillId="8" borderId="0" xfId="2" applyFont="1" applyFill="1" applyBorder="1" applyAlignment="1" applyProtection="1">
      <alignment horizontal="right" vertical="center"/>
    </xf>
    <xf numFmtId="0" fontId="3" fillId="8" borderId="0" xfId="2" applyFont="1" applyFill="1" applyBorder="1" applyAlignment="1" applyProtection="1">
      <alignment horizontal="left" shrinkToFit="1"/>
    </xf>
    <xf numFmtId="0" fontId="3" fillId="8" borderId="31" xfId="2" applyFont="1" applyFill="1" applyBorder="1" applyAlignment="1" applyProtection="1">
      <alignment horizontal="left" shrinkToFit="1"/>
    </xf>
  </cellXfs>
  <cellStyles count="5">
    <cellStyle name="パーセント 2" xfId="1"/>
    <cellStyle name="パーセント 3" xfId="3"/>
    <cellStyle name="標準" xfId="0" builtinId="0"/>
    <cellStyle name="標準 2" xfId="4"/>
    <cellStyle name="標準_Sheet1" xfId="2"/>
  </cellStyles>
  <dxfs count="0"/>
  <tableStyles count="0" defaultTableStyle="TableStyleMedium2" defaultPivotStyle="PivotStyleLight16"/>
  <colors>
    <mruColors>
      <color rgb="FFFF99CC"/>
      <color rgb="FFFF99FF"/>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25" b="0" i="0" u="none" strike="noStrike" kern="1200" spc="-1" baseline="0">
                <a:solidFill>
                  <a:srgbClr val="000000"/>
                </a:solidFill>
                <a:latin typeface="ＭＳ Ｐゴシック"/>
                <a:ea typeface="ＭＳ Ｐゴシック"/>
                <a:cs typeface="+mn-cs"/>
              </a:defRPr>
            </a:pPr>
            <a:r>
              <a:rPr lang="ja-JP" altLang="en-US" sz="1625" b="0" strike="noStrike" spc="-1">
                <a:solidFill>
                  <a:srgbClr val="000000"/>
                </a:solidFill>
                <a:latin typeface="ＭＳ Ｐゴシック"/>
                <a:ea typeface="ＭＳ Ｐゴシック"/>
              </a:rPr>
              <a:t>労働者別年間作業時間</a:t>
            </a:r>
          </a:p>
        </c:rich>
      </c:tx>
      <c:layout>
        <c:manualLayout>
          <c:xMode val="edge"/>
          <c:yMode val="edge"/>
          <c:x val="0.40449785649026643"/>
          <c:y val="3.3126834039778286E-2"/>
        </c:manualLayout>
      </c:layout>
      <c:overlay val="0"/>
      <c:spPr>
        <a:solidFill>
          <a:schemeClr val="tx2">
            <a:lumMod val="40000"/>
            <a:lumOff val="60000"/>
            <a:alpha val="50000"/>
          </a:schemeClr>
        </a:solidFill>
        <a:ln w="0">
          <a:solidFill>
            <a:srgbClr val="000000"/>
          </a:solidFill>
        </a:ln>
        <a:effectLst>
          <a:outerShdw blurRad="50800" dist="38100" dir="5400000" algn="t" rotWithShape="0">
            <a:prstClr val="black">
              <a:alpha val="40000"/>
            </a:prstClr>
          </a:outerShdw>
        </a:effectLst>
      </c:spPr>
      <c:txPr>
        <a:bodyPr rot="0" spcFirstLastPara="1" vertOverflow="ellipsis" vert="horz" wrap="square" anchor="ctr" anchorCtr="1"/>
        <a:lstStyle/>
        <a:p>
          <a:pPr>
            <a:defRPr sz="1625" b="0" i="0" u="none" strike="noStrike" kern="1200" spc="-1" baseline="0">
              <a:solidFill>
                <a:srgbClr val="000000"/>
              </a:solidFill>
              <a:latin typeface="ＭＳ Ｐゴシック"/>
              <a:ea typeface="ＭＳ Ｐゴシック"/>
              <a:cs typeface="+mn-cs"/>
            </a:defRPr>
          </a:pPr>
          <a:endParaRPr lang="ja-JP"/>
        </a:p>
      </c:txPr>
    </c:title>
    <c:autoTitleDeleted val="0"/>
    <c:plotArea>
      <c:layout/>
      <c:barChart>
        <c:barDir val="col"/>
        <c:grouping val="clustered"/>
        <c:varyColors val="0"/>
        <c:ser>
          <c:idx val="0"/>
          <c:order val="0"/>
          <c:tx>
            <c:strRef>
              <c:f>'3.作業日誌'!$AH$3</c:f>
              <c:strCache>
                <c:ptCount val="1"/>
                <c:pt idx="0">
                  <c:v>本人</c:v>
                </c:pt>
              </c:strCache>
            </c:strRef>
          </c:tx>
          <c:spPr>
            <a:solidFill>
              <a:prstClr val="black"/>
            </a:solidFill>
            <a:ln>
              <a:solidFill>
                <a:prstClr val="black"/>
              </a:solidFill>
            </a:ln>
            <a:effectLst/>
          </c:spPr>
          <c:invertIfNegative val="0"/>
          <c:cat>
            <c:strRef>
              <c:f>'3.作業日誌'!$AI$2:$AT$2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'3.作業日誌'!$AI$3:$AT$3</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3AB-43BF-BF92-7C7724E833C8}"/>
            </c:ext>
          </c:extLst>
        </c:ser>
        <c:ser>
          <c:idx val="1"/>
          <c:order val="1"/>
          <c:tx>
            <c:strRef>
              <c:f>'3.作業日誌'!$AH$4</c:f>
              <c:strCache>
                <c:ptCount val="1"/>
                <c:pt idx="0">
                  <c:v>妻</c:v>
                </c:pt>
              </c:strCache>
            </c:strRef>
          </c:tx>
          <c:spPr>
            <a:solidFill>
              <a:prstClr val="white"/>
            </a:solidFill>
            <a:ln>
              <a:solidFill>
                <a:prstClr val="black"/>
              </a:solidFill>
            </a:ln>
            <a:effectLst/>
          </c:spPr>
          <c:invertIfNegative val="0"/>
          <c:cat>
            <c:strRef>
              <c:f>'3.作業日誌'!$AI$2:$AT$2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'3.作業日誌'!$AI$4:$AT$4</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3AB-43BF-BF92-7C7724E833C8}"/>
            </c:ext>
          </c:extLst>
        </c:ser>
        <c:ser>
          <c:idx val="2"/>
          <c:order val="2"/>
          <c:tx>
            <c:strRef>
              <c:f>'3.作業日誌'!$AH$5</c:f>
              <c:strCache>
                <c:ptCount val="1"/>
                <c:pt idx="0">
                  <c:v>家族</c:v>
                </c:pt>
              </c:strCache>
            </c:strRef>
          </c:tx>
          <c:spPr>
            <a:pattFill prst="pct50">
              <a:fgClr>
                <a:prstClr val="black"/>
              </a:fgClr>
              <a:bgClr>
                <a:prstClr val="white"/>
              </a:bgClr>
            </a:pattFill>
            <a:ln>
              <a:solidFill>
                <a:prstClr val="black"/>
              </a:solidFill>
            </a:ln>
            <a:effectLst/>
          </c:spPr>
          <c:invertIfNegative val="0"/>
          <c:cat>
            <c:strRef>
              <c:f>'3.作業日誌'!$AI$2:$AT$2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'3.作業日誌'!$AI$5:$AT$5</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3AB-43BF-BF92-7C7724E833C8}"/>
            </c:ext>
          </c:extLst>
        </c:ser>
        <c:ser>
          <c:idx val="3"/>
          <c:order val="3"/>
          <c:tx>
            <c:strRef>
              <c:f>'3.作業日誌'!$AH$6</c:f>
              <c:strCache>
                <c:ptCount val="1"/>
                <c:pt idx="0">
                  <c:v>雇用</c:v>
                </c:pt>
              </c:strCache>
            </c:strRef>
          </c:tx>
          <c:spPr>
            <a:pattFill prst="pct75">
              <a:fgClr>
                <a:prstClr val="black"/>
              </a:fgClr>
              <a:bgClr>
                <a:prstClr val="white"/>
              </a:bgClr>
            </a:pattFill>
            <a:ln>
              <a:solidFill>
                <a:prstClr val="black"/>
              </a:solidFill>
            </a:ln>
            <a:effectLst/>
          </c:spPr>
          <c:invertIfNegative val="0"/>
          <c:cat>
            <c:strRef>
              <c:f>'3.作業日誌'!$AI$2:$AT$2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'3.作業日誌'!$AI$6:$AT$6</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372-4C80-9CF7-4C36BD00F4A9}"/>
            </c:ext>
          </c:extLst>
        </c:ser>
        <c:dLbls>
          <c:showLegendKey val="0"/>
          <c:showVal val="0"/>
          <c:showCatName val="0"/>
          <c:showSerName val="0"/>
          <c:showPercent val="0"/>
          <c:showBubbleSize val="0"/>
        </c:dLbls>
        <c:gapWidth val="150"/>
        <c:axId val="248217600"/>
        <c:axId val="248219520"/>
      </c:barChart>
      <c:catAx>
        <c:axId val="248217600"/>
        <c:scaling>
          <c:orientation val="minMax"/>
        </c:scaling>
        <c:delete val="0"/>
        <c:axPos val="b"/>
        <c:numFmt formatCode="General" sourceLinked="1"/>
        <c:majorTickMark val="none"/>
        <c:minorTickMark val="none"/>
        <c:tickLblPos val="nextTo"/>
        <c:spPr>
          <a:noFill/>
          <a:ln w="0" cap="flat" cmpd="sng" algn="ctr">
            <a:solidFill>
              <a:srgbClr val="000000"/>
            </a:solidFill>
            <a:prstDash val="solid"/>
            <a:round/>
          </a:ln>
          <a:effectLst/>
        </c:spPr>
        <c:txPr>
          <a:bodyPr rot="-60000000" spcFirstLastPara="1" vertOverflow="ellipsis" vert="horz" wrap="square" anchor="ctr" anchorCtr="1"/>
          <a:lstStyle/>
          <a:p>
            <a:pPr>
              <a:defRPr sz="1625" b="0" i="0" u="none" strike="noStrike" kern="1200" spc="-1" baseline="0">
                <a:solidFill>
                  <a:srgbClr val="000000"/>
                </a:solidFill>
                <a:latin typeface="ＭＳ Ｐゴシック"/>
                <a:ea typeface="ＭＳ Ｐゴシック"/>
                <a:cs typeface="+mn-cs"/>
              </a:defRPr>
            </a:pPr>
            <a:endParaRPr lang="ja-JP"/>
          </a:p>
        </c:txPr>
        <c:crossAx val="248219520"/>
        <c:crossesAt val="0"/>
        <c:auto val="1"/>
        <c:lblAlgn val="ctr"/>
        <c:lblOffset val="100"/>
        <c:noMultiLvlLbl val="0"/>
      </c:catAx>
      <c:valAx>
        <c:axId val="248219520"/>
        <c:scaling>
          <c:orientation val="minMax"/>
        </c:scaling>
        <c:delete val="0"/>
        <c:axPos val="l"/>
        <c:majorGridlines>
          <c:spPr>
            <a:ln w="0" cap="flat" cmpd="sng" algn="ctr">
              <a:solidFill>
                <a:srgbClr val="000000"/>
              </a:solidFill>
              <a:prstDash val="solid"/>
              <a:round/>
            </a:ln>
            <a:effectLst/>
          </c:spPr>
        </c:majorGridlines>
        <c:title>
          <c:tx>
            <c:rich>
              <a:bodyPr rot="0" spcFirstLastPara="1" vertOverflow="ellipsis" vert="eaVert" wrap="square" anchor="ctr" anchorCtr="1"/>
              <a:lstStyle/>
              <a:p>
                <a:pPr>
                  <a:defRPr sz="1625" b="0" i="0" u="none" strike="noStrike" kern="1200" spc="-1" baseline="0">
                    <a:solidFill>
                      <a:srgbClr val="000000"/>
                    </a:solidFill>
                    <a:latin typeface="ＭＳ Ｐゴシック"/>
                    <a:ea typeface="ＭＳ Ｐゴシック"/>
                    <a:cs typeface="+mn-cs"/>
                  </a:defRPr>
                </a:pPr>
                <a:r>
                  <a:rPr lang="ja-JP" altLang="en-US" sz="1625" b="0" strike="noStrike" spc="-1" baseline="0">
                    <a:solidFill>
                      <a:srgbClr val="000000"/>
                    </a:solidFill>
                    <a:latin typeface="ＭＳ Ｐゴシック"/>
                    <a:ea typeface="ＭＳ Ｐゴシック"/>
                  </a:rPr>
                  <a:t>労働時間</a:t>
                </a:r>
              </a:p>
            </c:rich>
          </c:tx>
          <c:layout>
            <c:manualLayout>
              <c:xMode val="edge"/>
              <c:yMode val="edge"/>
              <c:x val="7.4378616440602527E-3"/>
              <c:y val="0.36067470927073142"/>
            </c:manualLayout>
          </c:layout>
          <c:overlay val="0"/>
          <c:spPr>
            <a:solidFill>
              <a:schemeClr val="accent1">
                <a:lumMod val="40000"/>
                <a:lumOff val="60000"/>
              </a:schemeClr>
            </a:solidFill>
            <a:ln w="0">
              <a:solidFill>
                <a:srgbClr val="000000"/>
              </a:solidFill>
            </a:ln>
            <a:effectLst>
              <a:outerShdw blurRad="50800" dist="38100" algn="l" rotWithShape="0">
                <a:prstClr val="black">
                  <a:alpha val="40000"/>
                </a:prstClr>
              </a:outerShdw>
            </a:effectLst>
          </c:spPr>
          <c:txPr>
            <a:bodyPr rot="0" spcFirstLastPara="1" vertOverflow="ellipsis" vert="eaVert" wrap="square" anchor="ctr" anchorCtr="1"/>
            <a:lstStyle/>
            <a:p>
              <a:pPr>
                <a:defRPr sz="1625" b="0" i="0" u="none" strike="noStrike" kern="1200" spc="-1" baseline="0">
                  <a:solidFill>
                    <a:srgbClr val="000000"/>
                  </a:solidFill>
                  <a:latin typeface="ＭＳ Ｐゴシック"/>
                  <a:ea typeface="ＭＳ Ｐゴシック"/>
                  <a:cs typeface="+mn-cs"/>
                </a:defRPr>
              </a:pPr>
              <a:endParaRPr lang="ja-JP"/>
            </a:p>
          </c:txPr>
        </c:title>
        <c:numFmt formatCode="#,##0_ " sourceLinked="1"/>
        <c:majorTickMark val="none"/>
        <c:minorTickMark val="none"/>
        <c:tickLblPos val="nextTo"/>
        <c:spPr>
          <a:noFill/>
          <a:ln w="0" cap="flat" cmpd="sng" algn="ctr">
            <a:solidFill>
              <a:srgbClr val="000000"/>
            </a:solidFill>
            <a:prstDash val="solid"/>
            <a:round/>
          </a:ln>
          <a:effectLst/>
        </c:spPr>
        <c:txPr>
          <a:bodyPr rot="-60000000" spcFirstLastPara="1" vertOverflow="ellipsis" vert="horz" wrap="square" anchor="ctr" anchorCtr="1"/>
          <a:lstStyle/>
          <a:p>
            <a:pPr>
              <a:defRPr sz="1625" b="0" i="0" u="none" strike="noStrike" kern="1200" spc="-1" baseline="0">
                <a:solidFill>
                  <a:srgbClr val="000000"/>
                </a:solidFill>
                <a:latin typeface="ＭＳ Ｐゴシック"/>
                <a:ea typeface="ＭＳ Ｐゴシック"/>
                <a:cs typeface="+mn-cs"/>
              </a:defRPr>
            </a:pPr>
            <a:endParaRPr lang="ja-JP"/>
          </a:p>
        </c:txPr>
        <c:crossAx val="248217600"/>
        <c:crossesAt val="1"/>
        <c:crossBetween val="midCat"/>
      </c:valAx>
      <c:dTable>
        <c:showHorzBorder val="1"/>
        <c:showVertBorder val="1"/>
        <c:showOutline val="1"/>
        <c:showKeys val="1"/>
        <c:spPr>
          <a:noFill/>
          <a:ln w="9525" cap="flat" cmpd="sng" algn="ctr">
            <a:solidFill>
              <a:schemeClr val="tx1">
                <a:tint val="75000"/>
                <a:shade val="95000"/>
                <a:satMod val="105000"/>
              </a:schemeClr>
            </a:solidFill>
            <a:prstDash val="solid"/>
            <a:round/>
          </a:ln>
          <a:effectLst/>
        </c:spPr>
        <c:txPr>
          <a:bodyPr rot="0" spcFirstLastPara="1" vertOverflow="ellipsis" vert="horz" wrap="square" anchor="ctr" anchorCtr="1"/>
          <a:lstStyle/>
          <a:p>
            <a:pPr rtl="0">
              <a:defRPr sz="1000" b="0" i="0" u="none" strike="noStrike" kern="1200" baseline="0">
                <a:solidFill>
                  <a:schemeClr val="tx1"/>
                </a:solidFill>
                <a:latin typeface="+mn-lt"/>
                <a:ea typeface="+mn-ea"/>
                <a:cs typeface="+mn-cs"/>
              </a:defRPr>
            </a:pPr>
            <a:endParaRPr lang="ja-JP"/>
          </a:p>
        </c:txPr>
      </c:dTable>
      <c:spPr>
        <a:solidFill>
          <a:srgbClr val="C0C0C0"/>
        </a:solidFill>
        <a:ln w="12600">
          <a:solidFill>
            <a:srgbClr val="808080"/>
          </a:solidFill>
          <a:round/>
        </a:ln>
        <a:effectLst/>
      </c:spPr>
    </c:plotArea>
    <c:plotVisOnly val="1"/>
    <c:dispBlanksAs val="gap"/>
    <c:showDLblsOverMax val="1"/>
  </c:chart>
  <c:spPr>
    <a:solidFill>
      <a:srgbClr val="FFFFFF"/>
    </a:solidFill>
    <a:ln w="0" cap="flat" cmpd="sng" algn="ctr">
      <a:solidFill>
        <a:srgbClr val="000000"/>
      </a:solidFill>
      <a:prstDash val="solid"/>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3075774</xdr:colOff>
      <xdr:row>27</xdr:row>
      <xdr:rowOff>277812</xdr:rowOff>
    </xdr:from>
    <xdr:to>
      <xdr:col>5</xdr:col>
      <xdr:colOff>69445</xdr:colOff>
      <xdr:row>29</xdr:row>
      <xdr:rowOff>0</xdr:rowOff>
    </xdr:to>
    <xdr:sp macro="" textlink="">
      <xdr:nvSpPr>
        <xdr:cNvPr id="2" name="正方形/長方形 1"/>
        <xdr:cNvSpPr/>
      </xdr:nvSpPr>
      <xdr:spPr>
        <a:xfrm>
          <a:off x="3342474" y="9726612"/>
          <a:ext cx="2499121" cy="503238"/>
        </a:xfrm>
        <a:prstGeom prst="rect">
          <a:avLst/>
        </a:prstGeom>
        <a:noFill/>
      </xdr:spPr>
      <xdr:txBody>
        <a:bodyPr wrap="none" lIns="91440" tIns="45720" rIns="91440" bIns="45720">
          <a:noAutofit/>
        </a:bodyPr>
        <a:lstStyle/>
        <a:p>
          <a:pPr algn="ctr"/>
          <a:r>
            <a:rPr lang="ja-JP" altLang="en-US" sz="2800" b="0" cap="none" spc="0">
              <a:ln w="12700">
                <a:noFill/>
                <a:prstDash val="solid"/>
              </a:ln>
              <a:solidFill>
                <a:sysClr val="windowText" lastClr="000000"/>
              </a:solidFill>
              <a:effectLst/>
            </a:rPr>
            <a:t>裏面につづきます</a:t>
          </a:r>
        </a:p>
      </xdr:txBody>
    </xdr:sp>
    <xdr:clientData/>
  </xdr:twoCellAnchor>
  <xdr:twoCellAnchor>
    <xdr:from>
      <xdr:col>5</xdr:col>
      <xdr:colOff>357188</xdr:colOff>
      <xdr:row>28</xdr:row>
      <xdr:rowOff>79374</xdr:rowOff>
    </xdr:from>
    <xdr:to>
      <xdr:col>5</xdr:col>
      <xdr:colOff>664766</xdr:colOff>
      <xdr:row>28</xdr:row>
      <xdr:rowOff>377030</xdr:rowOff>
    </xdr:to>
    <xdr:sp macro="" textlink="">
      <xdr:nvSpPr>
        <xdr:cNvPr id="3" name="右矢印 2"/>
        <xdr:cNvSpPr/>
      </xdr:nvSpPr>
      <xdr:spPr>
        <a:xfrm>
          <a:off x="6129338" y="9861549"/>
          <a:ext cx="307578" cy="297656"/>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33</xdr:col>
      <xdr:colOff>332505</xdr:colOff>
      <xdr:row>19</xdr:row>
      <xdr:rowOff>190635</xdr:rowOff>
    </xdr:from>
    <xdr:to>
      <xdr:col>45</xdr:col>
      <xdr:colOff>640305</xdr:colOff>
      <xdr:row>36</xdr:row>
      <xdr:rowOff>257235</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sheetPr>
  <dimension ref="A1:AO60"/>
  <sheetViews>
    <sheetView view="pageBreakPreview" zoomScaleNormal="100" workbookViewId="0">
      <selection activeCell="AF7" sqref="AF7"/>
    </sheetView>
  </sheetViews>
  <sheetFormatPr defaultRowHeight="13.5"/>
  <cols>
    <col min="1" max="41" width="2.375" customWidth="1"/>
  </cols>
  <sheetData>
    <row r="1" spans="1:41" s="25" customFormat="1" ht="21" customHeight="1">
      <c r="A1" s="248" t="s">
        <v>85</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row>
    <row r="2" spans="1:41" s="228" customFormat="1" ht="6" customHeight="1">
      <c r="A2" s="227"/>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row>
    <row r="3" spans="1:41" s="25" customFormat="1" ht="15" customHeight="1">
      <c r="A3" s="247" t="s">
        <v>128</v>
      </c>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row>
    <row r="4" spans="1:41">
      <c r="B4" t="s">
        <v>445</v>
      </c>
    </row>
    <row r="5" spans="1:41">
      <c r="B5" s="202" t="s">
        <v>416</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row>
    <row r="6" spans="1:41">
      <c r="B6" t="s">
        <v>417</v>
      </c>
    </row>
    <row r="7" spans="1:41">
      <c r="B7" s="214" t="s">
        <v>422</v>
      </c>
    </row>
    <row r="8" spans="1:41">
      <c r="B8" t="s">
        <v>413</v>
      </c>
    </row>
    <row r="9" spans="1:41">
      <c r="B9" t="s">
        <v>414</v>
      </c>
    </row>
    <row r="10" spans="1:41">
      <c r="B10" t="s">
        <v>404</v>
      </c>
    </row>
    <row r="11" spans="1:41" ht="12" customHeight="1"/>
    <row r="12" spans="1:41" s="25" customFormat="1" ht="15" customHeight="1">
      <c r="A12" s="247" t="s">
        <v>408</v>
      </c>
      <c r="B12" s="247"/>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row>
    <row r="13" spans="1:41" s="26" customFormat="1" ht="15" customHeight="1">
      <c r="B13" t="s">
        <v>86</v>
      </c>
    </row>
    <row r="14" spans="1:41" s="26" customFormat="1" ht="15" customHeight="1">
      <c r="B14" s="203" t="s">
        <v>418</v>
      </c>
    </row>
    <row r="15" spans="1:41" s="26" customFormat="1" ht="12" customHeight="1">
      <c r="B15"/>
    </row>
    <row r="16" spans="1:41" s="26" customFormat="1" ht="15" customHeight="1">
      <c r="B16" t="s">
        <v>402</v>
      </c>
    </row>
    <row r="17" spans="1:41" s="26" customFormat="1" ht="15" customHeight="1">
      <c r="B17" t="s">
        <v>399</v>
      </c>
    </row>
    <row r="18" spans="1:41" s="26" customFormat="1" ht="15" customHeight="1">
      <c r="B18" t="s">
        <v>403</v>
      </c>
    </row>
    <row r="19" spans="1:41" s="26" customFormat="1" ht="15" customHeight="1">
      <c r="B19" t="s">
        <v>447</v>
      </c>
    </row>
    <row r="20" spans="1:41" s="26" customFormat="1" ht="15" customHeight="1">
      <c r="B20" t="s">
        <v>448</v>
      </c>
    </row>
    <row r="21" spans="1:41" s="26" customFormat="1" ht="15" customHeight="1">
      <c r="B21" t="s">
        <v>400</v>
      </c>
    </row>
    <row r="22" spans="1:41" s="26" customFormat="1" ht="15" customHeight="1">
      <c r="B22" t="s">
        <v>401</v>
      </c>
    </row>
    <row r="23" spans="1:41" s="26" customFormat="1" ht="12" customHeight="1">
      <c r="B23"/>
    </row>
    <row r="24" spans="1:41" s="25" customFormat="1" ht="15" customHeight="1">
      <c r="A24" s="247" t="s">
        <v>83</v>
      </c>
      <c r="B24" s="247"/>
      <c r="C24" s="247"/>
      <c r="D24" s="247"/>
      <c r="E24" s="247"/>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row>
    <row r="25" spans="1:41" s="26" customFormat="1" ht="15" customHeight="1">
      <c r="B25" s="43" t="s">
        <v>420</v>
      </c>
      <c r="C25" s="27"/>
      <c r="O25" s="214"/>
      <c r="P25" s="214"/>
      <c r="Q25" s="214"/>
      <c r="R25" s="214"/>
      <c r="S25" s="214"/>
      <c r="T25" s="214"/>
      <c r="U25" s="214"/>
      <c r="V25" s="214"/>
      <c r="W25" s="214"/>
      <c r="X25" s="214"/>
      <c r="Y25" s="214"/>
    </row>
    <row r="26" spans="1:41" s="26" customFormat="1" ht="15" customHeight="1">
      <c r="B26" s="28" t="s">
        <v>409</v>
      </c>
      <c r="C26" s="28"/>
    </row>
    <row r="27" spans="1:41" s="26" customFormat="1" ht="15" customHeight="1">
      <c r="B27" t="s">
        <v>87</v>
      </c>
    </row>
    <row r="28" spans="1:41" ht="12" customHeight="1"/>
    <row r="29" spans="1:41" s="25" customFormat="1" ht="15" customHeight="1">
      <c r="A29" s="247" t="s">
        <v>84</v>
      </c>
      <c r="B29" s="247"/>
      <c r="C29" s="247"/>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row>
    <row r="30" spans="1:41" s="26" customFormat="1" ht="15" customHeight="1">
      <c r="B30" t="s">
        <v>129</v>
      </c>
      <c r="C30" t="s">
        <v>92</v>
      </c>
    </row>
    <row r="31" spans="1:41" s="26" customFormat="1" ht="15" customHeight="1">
      <c r="B31"/>
      <c r="C31" s="26" t="s">
        <v>124</v>
      </c>
    </row>
    <row r="32" spans="1:41" s="26" customFormat="1" ht="11.25" customHeight="1">
      <c r="B32"/>
      <c r="C32" s="44"/>
    </row>
    <row r="33" spans="2:3" s="26" customFormat="1" ht="15" customHeight="1">
      <c r="B33" t="s">
        <v>130</v>
      </c>
      <c r="C33" t="s">
        <v>88</v>
      </c>
    </row>
    <row r="34" spans="2:3" s="26" customFormat="1" ht="15" customHeight="1">
      <c r="C34" t="s">
        <v>102</v>
      </c>
    </row>
    <row r="35" spans="2:3" s="26" customFormat="1" ht="15" customHeight="1">
      <c r="C35" s="44" t="s">
        <v>415</v>
      </c>
    </row>
    <row r="36" spans="2:3" s="26" customFormat="1" ht="12" customHeight="1">
      <c r="C36" s="44"/>
    </row>
    <row r="37" spans="2:3" s="26" customFormat="1" ht="15" customHeight="1">
      <c r="B37" s="26" t="s">
        <v>131</v>
      </c>
      <c r="C37" t="s">
        <v>398</v>
      </c>
    </row>
    <row r="38" spans="2:3" s="26" customFormat="1" ht="15" customHeight="1">
      <c r="C38" t="s">
        <v>393</v>
      </c>
    </row>
    <row r="39" spans="2:3" s="26" customFormat="1" ht="15" customHeight="1">
      <c r="C39" s="214" t="s">
        <v>421</v>
      </c>
    </row>
    <row r="40" spans="2:3" s="26" customFormat="1" ht="15" customHeight="1">
      <c r="C40" t="s">
        <v>103</v>
      </c>
    </row>
    <row r="41" spans="2:3" s="26" customFormat="1" ht="15" customHeight="1">
      <c r="C41" t="s">
        <v>94</v>
      </c>
    </row>
    <row r="42" spans="2:3" s="26" customFormat="1" ht="15" customHeight="1">
      <c r="C42" t="s">
        <v>424</v>
      </c>
    </row>
    <row r="43" spans="2:3" s="26" customFormat="1" ht="15" customHeight="1">
      <c r="C43" t="s">
        <v>95</v>
      </c>
    </row>
    <row r="44" spans="2:3" s="26" customFormat="1" ht="15" customHeight="1">
      <c r="C44" t="s">
        <v>97</v>
      </c>
    </row>
    <row r="45" spans="2:3" s="26" customFormat="1" ht="15" customHeight="1">
      <c r="C45" s="26" t="s">
        <v>397</v>
      </c>
    </row>
    <row r="46" spans="2:3" s="26" customFormat="1" ht="15" customHeight="1">
      <c r="C46" t="s">
        <v>99</v>
      </c>
    </row>
    <row r="47" spans="2:3" s="26" customFormat="1" ht="15" customHeight="1">
      <c r="C47" s="26" t="s">
        <v>96</v>
      </c>
    </row>
    <row r="48" spans="2:3" s="26" customFormat="1" ht="15" customHeight="1">
      <c r="C48" s="201" t="s">
        <v>93</v>
      </c>
    </row>
    <row r="49" spans="1:41" s="26" customFormat="1" ht="15" customHeight="1">
      <c r="C49" s="201" t="s">
        <v>125</v>
      </c>
    </row>
    <row r="50" spans="1:41" s="26" customFormat="1" ht="15" customHeight="1">
      <c r="D50" s="26" t="s">
        <v>126</v>
      </c>
    </row>
    <row r="51" spans="1:41" s="26" customFormat="1" ht="15" customHeight="1">
      <c r="D51" s="26" t="s">
        <v>394</v>
      </c>
    </row>
    <row r="52" spans="1:41" s="26" customFormat="1" ht="15" customHeight="1">
      <c r="C52" s="201" t="s">
        <v>395</v>
      </c>
    </row>
    <row r="53" spans="1:41" s="26" customFormat="1" ht="15" customHeight="1">
      <c r="C53" s="26" t="s">
        <v>410</v>
      </c>
    </row>
    <row r="54" spans="1:41" s="26" customFormat="1" ht="12" customHeight="1">
      <c r="C54" s="201"/>
    </row>
    <row r="55" spans="1:41" s="26" customFormat="1" ht="15" customHeight="1">
      <c r="B55" t="s">
        <v>132</v>
      </c>
      <c r="C55" s="26" t="s">
        <v>396</v>
      </c>
    </row>
    <row r="56" spans="1:41" s="26" customFormat="1" ht="15" customHeight="1">
      <c r="B56"/>
      <c r="C56" s="202" t="s">
        <v>419</v>
      </c>
    </row>
    <row r="57" spans="1:41" s="26" customFormat="1" ht="12" customHeight="1">
      <c r="B57"/>
    </row>
    <row r="58" spans="1:41" ht="14.25">
      <c r="A58" s="60" t="s">
        <v>127</v>
      </c>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row>
    <row r="59" spans="1:41">
      <c r="B59" t="s">
        <v>411</v>
      </c>
    </row>
    <row r="60" spans="1:41">
      <c r="B60" t="s">
        <v>412</v>
      </c>
    </row>
  </sheetData>
  <mergeCells count="5">
    <mergeCell ref="A29:AO29"/>
    <mergeCell ref="A1:AO1"/>
    <mergeCell ref="A3:AO3"/>
    <mergeCell ref="A12:AO12"/>
    <mergeCell ref="A24:AO24"/>
  </mergeCells>
  <phoneticPr fontId="2"/>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41"/>
  <sheetViews>
    <sheetView view="pageBreakPreview" zoomScaleNormal="100" zoomScaleSheetLayoutView="100" workbookViewId="0">
      <selection activeCell="D22" sqref="D22"/>
    </sheetView>
  </sheetViews>
  <sheetFormatPr defaultRowHeight="13.5"/>
  <cols>
    <col min="1" max="1" width="7.25" style="166" customWidth="1"/>
    <col min="2" max="2" width="30.625" customWidth="1"/>
    <col min="3" max="3" width="34.875" style="166" customWidth="1"/>
    <col min="4" max="4" width="9.75" style="169" customWidth="1"/>
    <col min="5" max="5" width="12.875" style="168" customWidth="1"/>
    <col min="6" max="6" width="18.5" style="167" bestFit="1" customWidth="1"/>
    <col min="7" max="7" width="16.375" customWidth="1"/>
    <col min="8" max="8" width="15.125" style="166" customWidth="1"/>
  </cols>
  <sheetData>
    <row r="1" spans="1:11" s="183" customFormat="1" ht="20.25" customHeight="1">
      <c r="A1" s="184"/>
      <c r="B1" s="189" t="s">
        <v>366</v>
      </c>
      <c r="C1" s="188"/>
      <c r="D1" s="187"/>
      <c r="E1" s="186"/>
      <c r="F1" s="185"/>
      <c r="H1" s="184"/>
    </row>
    <row r="2" spans="1:11" s="180" customFormat="1" ht="21" customHeight="1">
      <c r="A2" s="181" t="s">
        <v>365</v>
      </c>
      <c r="B2" s="181" t="s">
        <v>364</v>
      </c>
      <c r="C2" s="181" t="s">
        <v>363</v>
      </c>
      <c r="D2" s="181" t="s">
        <v>362</v>
      </c>
      <c r="E2" s="182" t="s">
        <v>361</v>
      </c>
      <c r="F2" s="182" t="s">
        <v>360</v>
      </c>
      <c r="G2" s="181" t="s">
        <v>359</v>
      </c>
      <c r="H2" s="181" t="s">
        <v>358</v>
      </c>
    </row>
    <row r="3" spans="1:11" ht="24.75" customHeight="1">
      <c r="A3" s="170">
        <v>1</v>
      </c>
      <c r="B3" s="171"/>
      <c r="C3" s="170"/>
      <c r="D3" s="174"/>
      <c r="E3" s="173"/>
      <c r="F3" s="172"/>
      <c r="G3" s="170"/>
      <c r="H3" s="170"/>
      <c r="J3" t="s">
        <v>357</v>
      </c>
      <c r="K3" s="178" t="s">
        <v>356</v>
      </c>
    </row>
    <row r="4" spans="1:11" ht="24.75" customHeight="1">
      <c r="A4" s="170">
        <v>2</v>
      </c>
      <c r="B4" s="171"/>
      <c r="C4" s="170"/>
      <c r="D4" s="174"/>
      <c r="E4" s="173"/>
      <c r="F4" s="172"/>
      <c r="G4" s="170"/>
      <c r="H4" s="170"/>
      <c r="J4" t="s">
        <v>355</v>
      </c>
      <c r="K4" s="179" t="s">
        <v>354</v>
      </c>
    </row>
    <row r="5" spans="1:11" ht="24.75" customHeight="1">
      <c r="A5" s="170">
        <v>3</v>
      </c>
      <c r="B5" s="171"/>
      <c r="C5" s="170"/>
      <c r="D5" s="174"/>
      <c r="E5" s="173"/>
      <c r="F5" s="172"/>
      <c r="G5" s="170"/>
      <c r="H5" s="170"/>
      <c r="K5" s="178" t="s">
        <v>353</v>
      </c>
    </row>
    <row r="6" spans="1:11" ht="24.75" customHeight="1">
      <c r="A6" s="170">
        <v>4</v>
      </c>
      <c r="B6" s="171"/>
      <c r="C6" s="170"/>
      <c r="D6" s="174"/>
      <c r="E6" s="173"/>
      <c r="F6" s="172"/>
      <c r="G6" s="170"/>
      <c r="H6" s="170"/>
      <c r="K6" s="178" t="s">
        <v>352</v>
      </c>
    </row>
    <row r="7" spans="1:11" ht="24.75" customHeight="1">
      <c r="A7" s="170">
        <v>5</v>
      </c>
      <c r="B7" s="171"/>
      <c r="C7" s="170"/>
      <c r="D7" s="174"/>
      <c r="E7" s="173"/>
      <c r="F7" s="172"/>
      <c r="G7" s="170"/>
      <c r="H7" s="170"/>
      <c r="K7" s="178" t="s">
        <v>351</v>
      </c>
    </row>
    <row r="8" spans="1:11" ht="24.75" customHeight="1">
      <c r="A8" s="170">
        <v>6</v>
      </c>
      <c r="B8" s="171"/>
      <c r="C8" s="170"/>
      <c r="D8" s="174"/>
      <c r="E8" s="173"/>
      <c r="F8" s="172"/>
      <c r="G8" s="170"/>
      <c r="H8" s="170"/>
      <c r="K8" s="177"/>
    </row>
    <row r="9" spans="1:11" ht="24.75" customHeight="1">
      <c r="A9" s="170">
        <v>7</v>
      </c>
      <c r="B9" s="171"/>
      <c r="C9" s="170"/>
      <c r="D9" s="174"/>
      <c r="E9" s="173"/>
      <c r="F9" s="172"/>
      <c r="G9" s="170"/>
      <c r="H9" s="170"/>
    </row>
    <row r="10" spans="1:11" ht="24.75" customHeight="1">
      <c r="A10" s="170">
        <v>8</v>
      </c>
      <c r="B10" s="171"/>
      <c r="C10" s="170"/>
      <c r="D10" s="174"/>
      <c r="E10" s="173"/>
      <c r="F10" s="172"/>
      <c r="G10" s="170"/>
      <c r="H10" s="170"/>
    </row>
    <row r="11" spans="1:11" ht="24.75" customHeight="1">
      <c r="A11" s="170">
        <v>9</v>
      </c>
      <c r="B11" s="171"/>
      <c r="D11" s="174"/>
      <c r="E11" s="173"/>
      <c r="G11" s="170"/>
      <c r="H11" s="170"/>
    </row>
    <row r="12" spans="1:11" ht="24.75" customHeight="1">
      <c r="A12" s="170">
        <v>10</v>
      </c>
      <c r="B12" s="171"/>
      <c r="C12" s="170"/>
      <c r="D12" s="174"/>
      <c r="E12" s="173"/>
      <c r="F12" s="172"/>
      <c r="G12" s="171"/>
      <c r="H12" s="170"/>
    </row>
    <row r="13" spans="1:11" ht="24.75" customHeight="1">
      <c r="A13" s="170">
        <v>11</v>
      </c>
      <c r="B13" s="171"/>
      <c r="C13" s="170"/>
      <c r="D13" s="174"/>
      <c r="E13" s="173"/>
      <c r="F13" s="176"/>
      <c r="G13" s="171"/>
      <c r="H13" s="170"/>
    </row>
    <row r="14" spans="1:11" ht="24.75" customHeight="1">
      <c r="A14" s="170">
        <v>12</v>
      </c>
      <c r="B14" s="171"/>
      <c r="C14" s="170"/>
      <c r="D14" s="174"/>
      <c r="E14" s="173"/>
      <c r="F14" s="172"/>
      <c r="G14" s="171"/>
      <c r="H14" s="170"/>
    </row>
    <row r="15" spans="1:11" ht="24.75" customHeight="1">
      <c r="A15" s="170">
        <v>13</v>
      </c>
      <c r="B15" s="171"/>
      <c r="C15" s="170"/>
      <c r="D15" s="174"/>
      <c r="E15" s="173"/>
      <c r="F15" s="172"/>
      <c r="G15" s="171"/>
      <c r="H15" s="170"/>
    </row>
    <row r="16" spans="1:11" ht="24.75" customHeight="1">
      <c r="A16" s="170">
        <v>14</v>
      </c>
      <c r="B16" s="171"/>
      <c r="C16" s="170"/>
      <c r="D16" s="174"/>
      <c r="E16" s="173"/>
      <c r="F16" s="172"/>
      <c r="G16" s="171"/>
      <c r="H16" s="170"/>
    </row>
    <row r="17" spans="1:8" ht="24.75" customHeight="1">
      <c r="A17" s="170">
        <v>15</v>
      </c>
      <c r="B17" s="171"/>
      <c r="C17" s="170"/>
      <c r="D17" s="174"/>
      <c r="E17" s="173"/>
      <c r="F17" s="172"/>
      <c r="G17" s="171"/>
      <c r="H17" s="170"/>
    </row>
    <row r="18" spans="1:8" ht="24.75" customHeight="1">
      <c r="A18" s="170">
        <v>16</v>
      </c>
      <c r="B18" s="171"/>
      <c r="C18" s="170"/>
      <c r="D18" s="174"/>
      <c r="E18" s="173"/>
      <c r="F18" s="172"/>
      <c r="G18" s="171"/>
      <c r="H18" s="170"/>
    </row>
    <row r="19" spans="1:8" ht="24.75" customHeight="1">
      <c r="A19" s="170">
        <v>17</v>
      </c>
      <c r="B19" s="171"/>
      <c r="C19" s="170"/>
      <c r="D19" s="174"/>
      <c r="E19" s="173"/>
      <c r="F19" s="172"/>
      <c r="G19" s="171"/>
      <c r="H19" s="170"/>
    </row>
    <row r="20" spans="1:8" ht="24.75" customHeight="1">
      <c r="A20" s="170">
        <v>18</v>
      </c>
      <c r="B20" s="171"/>
      <c r="C20" s="170"/>
      <c r="D20" s="174"/>
      <c r="E20" s="173"/>
      <c r="F20" s="172"/>
      <c r="G20" s="171"/>
      <c r="H20" s="170"/>
    </row>
    <row r="21" spans="1:8" ht="24.75" customHeight="1">
      <c r="A21" s="170">
        <v>19</v>
      </c>
      <c r="B21" s="171"/>
      <c r="C21" s="170"/>
      <c r="D21" s="174"/>
      <c r="E21" s="173"/>
      <c r="F21" s="172"/>
      <c r="G21" s="171"/>
      <c r="H21" s="170"/>
    </row>
    <row r="22" spans="1:8" ht="24.75" customHeight="1">
      <c r="A22" s="170">
        <v>20</v>
      </c>
      <c r="B22" s="171"/>
      <c r="C22" s="170"/>
      <c r="D22" s="174"/>
      <c r="E22" s="173"/>
      <c r="F22" s="172"/>
      <c r="G22" s="171"/>
      <c r="H22" s="170"/>
    </row>
    <row r="23" spans="1:8" ht="24.75" customHeight="1">
      <c r="A23" s="170">
        <v>21</v>
      </c>
      <c r="B23" s="175" t="s">
        <v>350</v>
      </c>
      <c r="C23" s="170"/>
      <c r="D23" s="174"/>
      <c r="E23" s="173"/>
      <c r="F23" s="172"/>
      <c r="G23" s="171"/>
      <c r="H23" s="170"/>
    </row>
    <row r="24" spans="1:8" ht="24.75" customHeight="1">
      <c r="A24" s="170">
        <v>22</v>
      </c>
      <c r="B24" s="175" t="s">
        <v>349</v>
      </c>
      <c r="C24" s="170"/>
      <c r="D24" s="174"/>
      <c r="E24" s="173"/>
      <c r="F24" s="172"/>
      <c r="G24" s="171"/>
      <c r="H24" s="170"/>
    </row>
    <row r="25" spans="1:8" ht="24.75" customHeight="1">
      <c r="A25" s="170">
        <v>23</v>
      </c>
      <c r="B25" s="171"/>
      <c r="C25" s="170"/>
      <c r="D25" s="174"/>
      <c r="E25" s="173"/>
      <c r="F25" s="172"/>
      <c r="G25" s="171"/>
      <c r="H25" s="170"/>
    </row>
    <row r="26" spans="1:8" ht="24.75" customHeight="1">
      <c r="A26" s="170">
        <v>24</v>
      </c>
      <c r="B26" s="171"/>
      <c r="C26" s="170"/>
      <c r="D26" s="174"/>
      <c r="E26" s="173"/>
      <c r="F26" s="172"/>
      <c r="G26" s="171"/>
      <c r="H26" s="170"/>
    </row>
    <row r="27" spans="1:8" ht="24.75" customHeight="1">
      <c r="A27" s="170">
        <v>25</v>
      </c>
      <c r="B27" s="171"/>
      <c r="C27" s="170"/>
      <c r="D27" s="174"/>
      <c r="E27" s="173"/>
      <c r="F27" s="172"/>
      <c r="G27" s="171"/>
      <c r="H27" s="170"/>
    </row>
    <row r="28" spans="1:8" ht="24.75" customHeight="1">
      <c r="A28" s="170">
        <v>26</v>
      </c>
      <c r="B28" s="171"/>
      <c r="C28" s="170"/>
      <c r="D28" s="174"/>
      <c r="E28" s="173"/>
      <c r="F28" s="172"/>
      <c r="G28" s="171"/>
      <c r="H28" s="170"/>
    </row>
    <row r="29" spans="1:8" ht="24.75" customHeight="1">
      <c r="A29" s="170">
        <v>27</v>
      </c>
      <c r="B29" s="171"/>
      <c r="C29" s="170"/>
      <c r="D29" s="174"/>
      <c r="E29" s="173"/>
      <c r="F29" s="172"/>
      <c r="G29" s="171"/>
      <c r="H29" s="170"/>
    </row>
    <row r="30" spans="1:8" ht="24.75" customHeight="1">
      <c r="A30" s="170">
        <v>28</v>
      </c>
      <c r="B30" s="171"/>
      <c r="C30" s="170"/>
      <c r="D30" s="174"/>
      <c r="E30" s="173"/>
      <c r="F30" s="172"/>
      <c r="G30" s="171"/>
      <c r="H30" s="170"/>
    </row>
    <row r="31" spans="1:8" ht="24.75" customHeight="1">
      <c r="A31" s="170">
        <v>29</v>
      </c>
      <c r="B31" s="171"/>
      <c r="C31" s="170"/>
      <c r="D31" s="174"/>
      <c r="E31" s="173"/>
      <c r="F31" s="172"/>
      <c r="G31" s="171"/>
      <c r="H31" s="170"/>
    </row>
    <row r="32" spans="1:8" ht="24.75" customHeight="1">
      <c r="A32" s="170">
        <v>30</v>
      </c>
      <c r="B32" s="171"/>
      <c r="C32" s="170"/>
      <c r="D32" s="174"/>
      <c r="E32" s="173"/>
      <c r="F32" s="172"/>
      <c r="G32" s="171"/>
      <c r="H32" s="170"/>
    </row>
    <row r="33" spans="1:8" ht="24.75" customHeight="1">
      <c r="A33" s="170">
        <v>31</v>
      </c>
      <c r="B33" s="171"/>
      <c r="C33" s="170"/>
      <c r="D33" s="174"/>
      <c r="E33" s="173"/>
      <c r="F33" s="172"/>
      <c r="G33" s="171"/>
      <c r="H33" s="170"/>
    </row>
    <row r="34" spans="1:8" ht="24.75" customHeight="1">
      <c r="A34" s="170">
        <v>32</v>
      </c>
      <c r="B34" s="171"/>
      <c r="C34" s="170"/>
      <c r="D34" s="174"/>
      <c r="E34" s="173"/>
      <c r="F34" s="172"/>
      <c r="G34" s="171"/>
      <c r="H34" s="170"/>
    </row>
    <row r="35" spans="1:8" ht="24.75" customHeight="1">
      <c r="A35" s="170">
        <v>33</v>
      </c>
      <c r="B35" s="171"/>
      <c r="C35" s="170"/>
      <c r="D35" s="174"/>
      <c r="E35" s="173"/>
      <c r="F35" s="172"/>
      <c r="G35" s="171"/>
      <c r="H35" s="170"/>
    </row>
    <row r="36" spans="1:8" ht="24.75" customHeight="1">
      <c r="A36" s="170">
        <v>34</v>
      </c>
      <c r="B36" s="171"/>
      <c r="C36" s="170"/>
      <c r="D36" s="174"/>
      <c r="E36" s="173"/>
      <c r="F36" s="172"/>
      <c r="G36" s="171"/>
      <c r="H36" s="170"/>
    </row>
    <row r="37" spans="1:8" ht="24.75" customHeight="1">
      <c r="A37" s="170">
        <v>35</v>
      </c>
      <c r="B37" s="171"/>
      <c r="C37" s="170"/>
      <c r="D37" s="174"/>
      <c r="E37" s="173"/>
      <c r="F37" s="172"/>
      <c r="G37" s="171"/>
      <c r="H37" s="170"/>
    </row>
    <row r="38" spans="1:8" ht="24.75" customHeight="1">
      <c r="A38" s="170">
        <v>36</v>
      </c>
      <c r="B38" s="171"/>
      <c r="C38" s="170"/>
      <c r="D38" s="174"/>
      <c r="E38" s="173"/>
      <c r="F38" s="172"/>
      <c r="G38" s="171"/>
      <c r="H38" s="170"/>
    </row>
    <row r="39" spans="1:8" ht="24.75" customHeight="1">
      <c r="A39" s="170">
        <v>37</v>
      </c>
      <c r="B39" s="171"/>
      <c r="C39" s="170"/>
      <c r="D39" s="174"/>
      <c r="E39" s="173"/>
      <c r="F39" s="172"/>
      <c r="G39" s="171"/>
      <c r="H39" s="170"/>
    </row>
    <row r="40" spans="1:8" ht="24.75" customHeight="1">
      <c r="A40" s="170">
        <v>38</v>
      </c>
      <c r="B40" s="171"/>
      <c r="C40" s="170"/>
      <c r="D40" s="174"/>
      <c r="E40" s="173"/>
      <c r="F40" s="172"/>
      <c r="G40" s="171"/>
      <c r="H40" s="170"/>
    </row>
    <row r="41" spans="1:8" ht="24.75" customHeight="1">
      <c r="A41" s="170">
        <v>39</v>
      </c>
      <c r="B41" s="171"/>
      <c r="C41" s="170"/>
      <c r="D41" s="174"/>
      <c r="E41" s="173"/>
      <c r="F41" s="172"/>
      <c r="G41" s="171"/>
      <c r="H41" s="170"/>
    </row>
  </sheetData>
  <phoneticPr fontId="2"/>
  <dataValidations count="2">
    <dataValidation type="list" errorStyle="information" allowBlank="1" showInputMessage="1" sqref="H3:H41 JD3:JD41 SZ3:SZ41 ACV3:ACV41 AMR3:AMR41 AWN3:AWN41 BGJ3:BGJ41 BQF3:BQF41 CAB3:CAB41 CJX3:CJX41 CTT3:CTT41 DDP3:DDP41 DNL3:DNL41 DXH3:DXH41 EHD3:EHD41 EQZ3:EQZ41 FAV3:FAV41 FKR3:FKR41 FUN3:FUN41 GEJ3:GEJ41 GOF3:GOF41 GYB3:GYB41 HHX3:HHX41 HRT3:HRT41 IBP3:IBP41 ILL3:ILL41 IVH3:IVH41 JFD3:JFD41 JOZ3:JOZ41 JYV3:JYV41 KIR3:KIR41 KSN3:KSN41 LCJ3:LCJ41 LMF3:LMF41 LWB3:LWB41 MFX3:MFX41 MPT3:MPT41 MZP3:MZP41 NJL3:NJL41 NTH3:NTH41 ODD3:ODD41 OMZ3:OMZ41 OWV3:OWV41 PGR3:PGR41 PQN3:PQN41 QAJ3:QAJ41 QKF3:QKF41 QUB3:QUB41 RDX3:RDX41 RNT3:RNT41 RXP3:RXP41 SHL3:SHL41 SRH3:SRH41 TBD3:TBD41 TKZ3:TKZ41 TUV3:TUV41 UER3:UER41 UON3:UON41 UYJ3:UYJ41 VIF3:VIF41 VSB3:VSB41 WBX3:WBX41 WLT3:WLT41 WVP3:WVP41 H65539:H65577 JD65539:JD65577 SZ65539:SZ65577 ACV65539:ACV65577 AMR65539:AMR65577 AWN65539:AWN65577 BGJ65539:BGJ65577 BQF65539:BQF65577 CAB65539:CAB65577 CJX65539:CJX65577 CTT65539:CTT65577 DDP65539:DDP65577 DNL65539:DNL65577 DXH65539:DXH65577 EHD65539:EHD65577 EQZ65539:EQZ65577 FAV65539:FAV65577 FKR65539:FKR65577 FUN65539:FUN65577 GEJ65539:GEJ65577 GOF65539:GOF65577 GYB65539:GYB65577 HHX65539:HHX65577 HRT65539:HRT65577 IBP65539:IBP65577 ILL65539:ILL65577 IVH65539:IVH65577 JFD65539:JFD65577 JOZ65539:JOZ65577 JYV65539:JYV65577 KIR65539:KIR65577 KSN65539:KSN65577 LCJ65539:LCJ65577 LMF65539:LMF65577 LWB65539:LWB65577 MFX65539:MFX65577 MPT65539:MPT65577 MZP65539:MZP65577 NJL65539:NJL65577 NTH65539:NTH65577 ODD65539:ODD65577 OMZ65539:OMZ65577 OWV65539:OWV65577 PGR65539:PGR65577 PQN65539:PQN65577 QAJ65539:QAJ65577 QKF65539:QKF65577 QUB65539:QUB65577 RDX65539:RDX65577 RNT65539:RNT65577 RXP65539:RXP65577 SHL65539:SHL65577 SRH65539:SRH65577 TBD65539:TBD65577 TKZ65539:TKZ65577 TUV65539:TUV65577 UER65539:UER65577 UON65539:UON65577 UYJ65539:UYJ65577 VIF65539:VIF65577 VSB65539:VSB65577 WBX65539:WBX65577 WLT65539:WLT65577 WVP65539:WVP65577 H131075:H131113 JD131075:JD131113 SZ131075:SZ131113 ACV131075:ACV131113 AMR131075:AMR131113 AWN131075:AWN131113 BGJ131075:BGJ131113 BQF131075:BQF131113 CAB131075:CAB131113 CJX131075:CJX131113 CTT131075:CTT131113 DDP131075:DDP131113 DNL131075:DNL131113 DXH131075:DXH131113 EHD131075:EHD131113 EQZ131075:EQZ131113 FAV131075:FAV131113 FKR131075:FKR131113 FUN131075:FUN131113 GEJ131075:GEJ131113 GOF131075:GOF131113 GYB131075:GYB131113 HHX131075:HHX131113 HRT131075:HRT131113 IBP131075:IBP131113 ILL131075:ILL131113 IVH131075:IVH131113 JFD131075:JFD131113 JOZ131075:JOZ131113 JYV131075:JYV131113 KIR131075:KIR131113 KSN131075:KSN131113 LCJ131075:LCJ131113 LMF131075:LMF131113 LWB131075:LWB131113 MFX131075:MFX131113 MPT131075:MPT131113 MZP131075:MZP131113 NJL131075:NJL131113 NTH131075:NTH131113 ODD131075:ODD131113 OMZ131075:OMZ131113 OWV131075:OWV131113 PGR131075:PGR131113 PQN131075:PQN131113 QAJ131075:QAJ131113 QKF131075:QKF131113 QUB131075:QUB131113 RDX131075:RDX131113 RNT131075:RNT131113 RXP131075:RXP131113 SHL131075:SHL131113 SRH131075:SRH131113 TBD131075:TBD131113 TKZ131075:TKZ131113 TUV131075:TUV131113 UER131075:UER131113 UON131075:UON131113 UYJ131075:UYJ131113 VIF131075:VIF131113 VSB131075:VSB131113 WBX131075:WBX131113 WLT131075:WLT131113 WVP131075:WVP131113 H196611:H196649 JD196611:JD196649 SZ196611:SZ196649 ACV196611:ACV196649 AMR196611:AMR196649 AWN196611:AWN196649 BGJ196611:BGJ196649 BQF196611:BQF196649 CAB196611:CAB196649 CJX196611:CJX196649 CTT196611:CTT196649 DDP196611:DDP196649 DNL196611:DNL196649 DXH196611:DXH196649 EHD196611:EHD196649 EQZ196611:EQZ196649 FAV196611:FAV196649 FKR196611:FKR196649 FUN196611:FUN196649 GEJ196611:GEJ196649 GOF196611:GOF196649 GYB196611:GYB196649 HHX196611:HHX196649 HRT196611:HRT196649 IBP196611:IBP196649 ILL196611:ILL196649 IVH196611:IVH196649 JFD196611:JFD196649 JOZ196611:JOZ196649 JYV196611:JYV196649 KIR196611:KIR196649 KSN196611:KSN196649 LCJ196611:LCJ196649 LMF196611:LMF196649 LWB196611:LWB196649 MFX196611:MFX196649 MPT196611:MPT196649 MZP196611:MZP196649 NJL196611:NJL196649 NTH196611:NTH196649 ODD196611:ODD196649 OMZ196611:OMZ196649 OWV196611:OWV196649 PGR196611:PGR196649 PQN196611:PQN196649 QAJ196611:QAJ196649 QKF196611:QKF196649 QUB196611:QUB196649 RDX196611:RDX196649 RNT196611:RNT196649 RXP196611:RXP196649 SHL196611:SHL196649 SRH196611:SRH196649 TBD196611:TBD196649 TKZ196611:TKZ196649 TUV196611:TUV196649 UER196611:UER196649 UON196611:UON196649 UYJ196611:UYJ196649 VIF196611:VIF196649 VSB196611:VSB196649 WBX196611:WBX196649 WLT196611:WLT196649 WVP196611:WVP196649 H262147:H262185 JD262147:JD262185 SZ262147:SZ262185 ACV262147:ACV262185 AMR262147:AMR262185 AWN262147:AWN262185 BGJ262147:BGJ262185 BQF262147:BQF262185 CAB262147:CAB262185 CJX262147:CJX262185 CTT262147:CTT262185 DDP262147:DDP262185 DNL262147:DNL262185 DXH262147:DXH262185 EHD262147:EHD262185 EQZ262147:EQZ262185 FAV262147:FAV262185 FKR262147:FKR262185 FUN262147:FUN262185 GEJ262147:GEJ262185 GOF262147:GOF262185 GYB262147:GYB262185 HHX262147:HHX262185 HRT262147:HRT262185 IBP262147:IBP262185 ILL262147:ILL262185 IVH262147:IVH262185 JFD262147:JFD262185 JOZ262147:JOZ262185 JYV262147:JYV262185 KIR262147:KIR262185 KSN262147:KSN262185 LCJ262147:LCJ262185 LMF262147:LMF262185 LWB262147:LWB262185 MFX262147:MFX262185 MPT262147:MPT262185 MZP262147:MZP262185 NJL262147:NJL262185 NTH262147:NTH262185 ODD262147:ODD262185 OMZ262147:OMZ262185 OWV262147:OWV262185 PGR262147:PGR262185 PQN262147:PQN262185 QAJ262147:QAJ262185 QKF262147:QKF262185 QUB262147:QUB262185 RDX262147:RDX262185 RNT262147:RNT262185 RXP262147:RXP262185 SHL262147:SHL262185 SRH262147:SRH262185 TBD262147:TBD262185 TKZ262147:TKZ262185 TUV262147:TUV262185 UER262147:UER262185 UON262147:UON262185 UYJ262147:UYJ262185 VIF262147:VIF262185 VSB262147:VSB262185 WBX262147:WBX262185 WLT262147:WLT262185 WVP262147:WVP262185 H327683:H327721 JD327683:JD327721 SZ327683:SZ327721 ACV327683:ACV327721 AMR327683:AMR327721 AWN327683:AWN327721 BGJ327683:BGJ327721 BQF327683:BQF327721 CAB327683:CAB327721 CJX327683:CJX327721 CTT327683:CTT327721 DDP327683:DDP327721 DNL327683:DNL327721 DXH327683:DXH327721 EHD327683:EHD327721 EQZ327683:EQZ327721 FAV327683:FAV327721 FKR327683:FKR327721 FUN327683:FUN327721 GEJ327683:GEJ327721 GOF327683:GOF327721 GYB327683:GYB327721 HHX327683:HHX327721 HRT327683:HRT327721 IBP327683:IBP327721 ILL327683:ILL327721 IVH327683:IVH327721 JFD327683:JFD327721 JOZ327683:JOZ327721 JYV327683:JYV327721 KIR327683:KIR327721 KSN327683:KSN327721 LCJ327683:LCJ327721 LMF327683:LMF327721 LWB327683:LWB327721 MFX327683:MFX327721 MPT327683:MPT327721 MZP327683:MZP327721 NJL327683:NJL327721 NTH327683:NTH327721 ODD327683:ODD327721 OMZ327683:OMZ327721 OWV327683:OWV327721 PGR327683:PGR327721 PQN327683:PQN327721 QAJ327683:QAJ327721 QKF327683:QKF327721 QUB327683:QUB327721 RDX327683:RDX327721 RNT327683:RNT327721 RXP327683:RXP327721 SHL327683:SHL327721 SRH327683:SRH327721 TBD327683:TBD327721 TKZ327683:TKZ327721 TUV327683:TUV327721 UER327683:UER327721 UON327683:UON327721 UYJ327683:UYJ327721 VIF327683:VIF327721 VSB327683:VSB327721 WBX327683:WBX327721 WLT327683:WLT327721 WVP327683:WVP327721 H393219:H393257 JD393219:JD393257 SZ393219:SZ393257 ACV393219:ACV393257 AMR393219:AMR393257 AWN393219:AWN393257 BGJ393219:BGJ393257 BQF393219:BQF393257 CAB393219:CAB393257 CJX393219:CJX393257 CTT393219:CTT393257 DDP393219:DDP393257 DNL393219:DNL393257 DXH393219:DXH393257 EHD393219:EHD393257 EQZ393219:EQZ393257 FAV393219:FAV393257 FKR393219:FKR393257 FUN393219:FUN393257 GEJ393219:GEJ393257 GOF393219:GOF393257 GYB393219:GYB393257 HHX393219:HHX393257 HRT393219:HRT393257 IBP393219:IBP393257 ILL393219:ILL393257 IVH393219:IVH393257 JFD393219:JFD393257 JOZ393219:JOZ393257 JYV393219:JYV393257 KIR393219:KIR393257 KSN393219:KSN393257 LCJ393219:LCJ393257 LMF393219:LMF393257 LWB393219:LWB393257 MFX393219:MFX393257 MPT393219:MPT393257 MZP393219:MZP393257 NJL393219:NJL393257 NTH393219:NTH393257 ODD393219:ODD393257 OMZ393219:OMZ393257 OWV393219:OWV393257 PGR393219:PGR393257 PQN393219:PQN393257 QAJ393219:QAJ393257 QKF393219:QKF393257 QUB393219:QUB393257 RDX393219:RDX393257 RNT393219:RNT393257 RXP393219:RXP393257 SHL393219:SHL393257 SRH393219:SRH393257 TBD393219:TBD393257 TKZ393219:TKZ393257 TUV393219:TUV393257 UER393219:UER393257 UON393219:UON393257 UYJ393219:UYJ393257 VIF393219:VIF393257 VSB393219:VSB393257 WBX393219:WBX393257 WLT393219:WLT393257 WVP393219:WVP393257 H458755:H458793 JD458755:JD458793 SZ458755:SZ458793 ACV458755:ACV458793 AMR458755:AMR458793 AWN458755:AWN458793 BGJ458755:BGJ458793 BQF458755:BQF458793 CAB458755:CAB458793 CJX458755:CJX458793 CTT458755:CTT458793 DDP458755:DDP458793 DNL458755:DNL458793 DXH458755:DXH458793 EHD458755:EHD458793 EQZ458755:EQZ458793 FAV458755:FAV458793 FKR458755:FKR458793 FUN458755:FUN458793 GEJ458755:GEJ458793 GOF458755:GOF458793 GYB458755:GYB458793 HHX458755:HHX458793 HRT458755:HRT458793 IBP458755:IBP458793 ILL458755:ILL458793 IVH458755:IVH458793 JFD458755:JFD458793 JOZ458755:JOZ458793 JYV458755:JYV458793 KIR458755:KIR458793 KSN458755:KSN458793 LCJ458755:LCJ458793 LMF458755:LMF458793 LWB458755:LWB458793 MFX458755:MFX458793 MPT458755:MPT458793 MZP458755:MZP458793 NJL458755:NJL458793 NTH458755:NTH458793 ODD458755:ODD458793 OMZ458755:OMZ458793 OWV458755:OWV458793 PGR458755:PGR458793 PQN458755:PQN458793 QAJ458755:QAJ458793 QKF458755:QKF458793 QUB458755:QUB458793 RDX458755:RDX458793 RNT458755:RNT458793 RXP458755:RXP458793 SHL458755:SHL458793 SRH458755:SRH458793 TBD458755:TBD458793 TKZ458755:TKZ458793 TUV458755:TUV458793 UER458755:UER458793 UON458755:UON458793 UYJ458755:UYJ458793 VIF458755:VIF458793 VSB458755:VSB458793 WBX458755:WBX458793 WLT458755:WLT458793 WVP458755:WVP458793 H524291:H524329 JD524291:JD524329 SZ524291:SZ524329 ACV524291:ACV524329 AMR524291:AMR524329 AWN524291:AWN524329 BGJ524291:BGJ524329 BQF524291:BQF524329 CAB524291:CAB524329 CJX524291:CJX524329 CTT524291:CTT524329 DDP524291:DDP524329 DNL524291:DNL524329 DXH524291:DXH524329 EHD524291:EHD524329 EQZ524291:EQZ524329 FAV524291:FAV524329 FKR524291:FKR524329 FUN524291:FUN524329 GEJ524291:GEJ524329 GOF524291:GOF524329 GYB524291:GYB524329 HHX524291:HHX524329 HRT524291:HRT524329 IBP524291:IBP524329 ILL524291:ILL524329 IVH524291:IVH524329 JFD524291:JFD524329 JOZ524291:JOZ524329 JYV524291:JYV524329 KIR524291:KIR524329 KSN524291:KSN524329 LCJ524291:LCJ524329 LMF524291:LMF524329 LWB524291:LWB524329 MFX524291:MFX524329 MPT524291:MPT524329 MZP524291:MZP524329 NJL524291:NJL524329 NTH524291:NTH524329 ODD524291:ODD524329 OMZ524291:OMZ524329 OWV524291:OWV524329 PGR524291:PGR524329 PQN524291:PQN524329 QAJ524291:QAJ524329 QKF524291:QKF524329 QUB524291:QUB524329 RDX524291:RDX524329 RNT524291:RNT524329 RXP524291:RXP524329 SHL524291:SHL524329 SRH524291:SRH524329 TBD524291:TBD524329 TKZ524291:TKZ524329 TUV524291:TUV524329 UER524291:UER524329 UON524291:UON524329 UYJ524291:UYJ524329 VIF524291:VIF524329 VSB524291:VSB524329 WBX524291:WBX524329 WLT524291:WLT524329 WVP524291:WVP524329 H589827:H589865 JD589827:JD589865 SZ589827:SZ589865 ACV589827:ACV589865 AMR589827:AMR589865 AWN589827:AWN589865 BGJ589827:BGJ589865 BQF589827:BQF589865 CAB589827:CAB589865 CJX589827:CJX589865 CTT589827:CTT589865 DDP589827:DDP589865 DNL589827:DNL589865 DXH589827:DXH589865 EHD589827:EHD589865 EQZ589827:EQZ589865 FAV589827:FAV589865 FKR589827:FKR589865 FUN589827:FUN589865 GEJ589827:GEJ589865 GOF589827:GOF589865 GYB589827:GYB589865 HHX589827:HHX589865 HRT589827:HRT589865 IBP589827:IBP589865 ILL589827:ILL589865 IVH589827:IVH589865 JFD589827:JFD589865 JOZ589827:JOZ589865 JYV589827:JYV589865 KIR589827:KIR589865 KSN589827:KSN589865 LCJ589827:LCJ589865 LMF589827:LMF589865 LWB589827:LWB589865 MFX589827:MFX589865 MPT589827:MPT589865 MZP589827:MZP589865 NJL589827:NJL589865 NTH589827:NTH589865 ODD589827:ODD589865 OMZ589827:OMZ589865 OWV589827:OWV589865 PGR589827:PGR589865 PQN589827:PQN589865 QAJ589827:QAJ589865 QKF589827:QKF589865 QUB589827:QUB589865 RDX589827:RDX589865 RNT589827:RNT589865 RXP589827:RXP589865 SHL589827:SHL589865 SRH589827:SRH589865 TBD589827:TBD589865 TKZ589827:TKZ589865 TUV589827:TUV589865 UER589827:UER589865 UON589827:UON589865 UYJ589827:UYJ589865 VIF589827:VIF589865 VSB589827:VSB589865 WBX589827:WBX589865 WLT589827:WLT589865 WVP589827:WVP589865 H655363:H655401 JD655363:JD655401 SZ655363:SZ655401 ACV655363:ACV655401 AMR655363:AMR655401 AWN655363:AWN655401 BGJ655363:BGJ655401 BQF655363:BQF655401 CAB655363:CAB655401 CJX655363:CJX655401 CTT655363:CTT655401 DDP655363:DDP655401 DNL655363:DNL655401 DXH655363:DXH655401 EHD655363:EHD655401 EQZ655363:EQZ655401 FAV655363:FAV655401 FKR655363:FKR655401 FUN655363:FUN655401 GEJ655363:GEJ655401 GOF655363:GOF655401 GYB655363:GYB655401 HHX655363:HHX655401 HRT655363:HRT655401 IBP655363:IBP655401 ILL655363:ILL655401 IVH655363:IVH655401 JFD655363:JFD655401 JOZ655363:JOZ655401 JYV655363:JYV655401 KIR655363:KIR655401 KSN655363:KSN655401 LCJ655363:LCJ655401 LMF655363:LMF655401 LWB655363:LWB655401 MFX655363:MFX655401 MPT655363:MPT655401 MZP655363:MZP655401 NJL655363:NJL655401 NTH655363:NTH655401 ODD655363:ODD655401 OMZ655363:OMZ655401 OWV655363:OWV655401 PGR655363:PGR655401 PQN655363:PQN655401 QAJ655363:QAJ655401 QKF655363:QKF655401 QUB655363:QUB655401 RDX655363:RDX655401 RNT655363:RNT655401 RXP655363:RXP655401 SHL655363:SHL655401 SRH655363:SRH655401 TBD655363:TBD655401 TKZ655363:TKZ655401 TUV655363:TUV655401 UER655363:UER655401 UON655363:UON655401 UYJ655363:UYJ655401 VIF655363:VIF655401 VSB655363:VSB655401 WBX655363:WBX655401 WLT655363:WLT655401 WVP655363:WVP655401 H720899:H720937 JD720899:JD720937 SZ720899:SZ720937 ACV720899:ACV720937 AMR720899:AMR720937 AWN720899:AWN720937 BGJ720899:BGJ720937 BQF720899:BQF720937 CAB720899:CAB720937 CJX720899:CJX720937 CTT720899:CTT720937 DDP720899:DDP720937 DNL720899:DNL720937 DXH720899:DXH720937 EHD720899:EHD720937 EQZ720899:EQZ720937 FAV720899:FAV720937 FKR720899:FKR720937 FUN720899:FUN720937 GEJ720899:GEJ720937 GOF720899:GOF720937 GYB720899:GYB720937 HHX720899:HHX720937 HRT720899:HRT720937 IBP720899:IBP720937 ILL720899:ILL720937 IVH720899:IVH720937 JFD720899:JFD720937 JOZ720899:JOZ720937 JYV720899:JYV720937 KIR720899:KIR720937 KSN720899:KSN720937 LCJ720899:LCJ720937 LMF720899:LMF720937 LWB720899:LWB720937 MFX720899:MFX720937 MPT720899:MPT720937 MZP720899:MZP720937 NJL720899:NJL720937 NTH720899:NTH720937 ODD720899:ODD720937 OMZ720899:OMZ720937 OWV720899:OWV720937 PGR720899:PGR720937 PQN720899:PQN720937 QAJ720899:QAJ720937 QKF720899:QKF720937 QUB720899:QUB720937 RDX720899:RDX720937 RNT720899:RNT720937 RXP720899:RXP720937 SHL720899:SHL720937 SRH720899:SRH720937 TBD720899:TBD720937 TKZ720899:TKZ720937 TUV720899:TUV720937 UER720899:UER720937 UON720899:UON720937 UYJ720899:UYJ720937 VIF720899:VIF720937 VSB720899:VSB720937 WBX720899:WBX720937 WLT720899:WLT720937 WVP720899:WVP720937 H786435:H786473 JD786435:JD786473 SZ786435:SZ786473 ACV786435:ACV786473 AMR786435:AMR786473 AWN786435:AWN786473 BGJ786435:BGJ786473 BQF786435:BQF786473 CAB786435:CAB786473 CJX786435:CJX786473 CTT786435:CTT786473 DDP786435:DDP786473 DNL786435:DNL786473 DXH786435:DXH786473 EHD786435:EHD786473 EQZ786435:EQZ786473 FAV786435:FAV786473 FKR786435:FKR786473 FUN786435:FUN786473 GEJ786435:GEJ786473 GOF786435:GOF786473 GYB786435:GYB786473 HHX786435:HHX786473 HRT786435:HRT786473 IBP786435:IBP786473 ILL786435:ILL786473 IVH786435:IVH786473 JFD786435:JFD786473 JOZ786435:JOZ786473 JYV786435:JYV786473 KIR786435:KIR786473 KSN786435:KSN786473 LCJ786435:LCJ786473 LMF786435:LMF786473 LWB786435:LWB786473 MFX786435:MFX786473 MPT786435:MPT786473 MZP786435:MZP786473 NJL786435:NJL786473 NTH786435:NTH786473 ODD786435:ODD786473 OMZ786435:OMZ786473 OWV786435:OWV786473 PGR786435:PGR786473 PQN786435:PQN786473 QAJ786435:QAJ786473 QKF786435:QKF786473 QUB786435:QUB786473 RDX786435:RDX786473 RNT786435:RNT786473 RXP786435:RXP786473 SHL786435:SHL786473 SRH786435:SRH786473 TBD786435:TBD786473 TKZ786435:TKZ786473 TUV786435:TUV786473 UER786435:UER786473 UON786435:UON786473 UYJ786435:UYJ786473 VIF786435:VIF786473 VSB786435:VSB786473 WBX786435:WBX786473 WLT786435:WLT786473 WVP786435:WVP786473 H851971:H852009 JD851971:JD852009 SZ851971:SZ852009 ACV851971:ACV852009 AMR851971:AMR852009 AWN851971:AWN852009 BGJ851971:BGJ852009 BQF851971:BQF852009 CAB851971:CAB852009 CJX851971:CJX852009 CTT851971:CTT852009 DDP851971:DDP852009 DNL851971:DNL852009 DXH851971:DXH852009 EHD851971:EHD852009 EQZ851971:EQZ852009 FAV851971:FAV852009 FKR851971:FKR852009 FUN851971:FUN852009 GEJ851971:GEJ852009 GOF851971:GOF852009 GYB851971:GYB852009 HHX851971:HHX852009 HRT851971:HRT852009 IBP851971:IBP852009 ILL851971:ILL852009 IVH851971:IVH852009 JFD851971:JFD852009 JOZ851971:JOZ852009 JYV851971:JYV852009 KIR851971:KIR852009 KSN851971:KSN852009 LCJ851971:LCJ852009 LMF851971:LMF852009 LWB851971:LWB852009 MFX851971:MFX852009 MPT851971:MPT852009 MZP851971:MZP852009 NJL851971:NJL852009 NTH851971:NTH852009 ODD851971:ODD852009 OMZ851971:OMZ852009 OWV851971:OWV852009 PGR851971:PGR852009 PQN851971:PQN852009 QAJ851971:QAJ852009 QKF851971:QKF852009 QUB851971:QUB852009 RDX851971:RDX852009 RNT851971:RNT852009 RXP851971:RXP852009 SHL851971:SHL852009 SRH851971:SRH852009 TBD851971:TBD852009 TKZ851971:TKZ852009 TUV851971:TUV852009 UER851971:UER852009 UON851971:UON852009 UYJ851971:UYJ852009 VIF851971:VIF852009 VSB851971:VSB852009 WBX851971:WBX852009 WLT851971:WLT852009 WVP851971:WVP852009 H917507:H917545 JD917507:JD917545 SZ917507:SZ917545 ACV917507:ACV917545 AMR917507:AMR917545 AWN917507:AWN917545 BGJ917507:BGJ917545 BQF917507:BQF917545 CAB917507:CAB917545 CJX917507:CJX917545 CTT917507:CTT917545 DDP917507:DDP917545 DNL917507:DNL917545 DXH917507:DXH917545 EHD917507:EHD917545 EQZ917507:EQZ917545 FAV917507:FAV917545 FKR917507:FKR917545 FUN917507:FUN917545 GEJ917507:GEJ917545 GOF917507:GOF917545 GYB917507:GYB917545 HHX917507:HHX917545 HRT917507:HRT917545 IBP917507:IBP917545 ILL917507:ILL917545 IVH917507:IVH917545 JFD917507:JFD917545 JOZ917507:JOZ917545 JYV917507:JYV917545 KIR917507:KIR917545 KSN917507:KSN917545 LCJ917507:LCJ917545 LMF917507:LMF917545 LWB917507:LWB917545 MFX917507:MFX917545 MPT917507:MPT917545 MZP917507:MZP917545 NJL917507:NJL917545 NTH917507:NTH917545 ODD917507:ODD917545 OMZ917507:OMZ917545 OWV917507:OWV917545 PGR917507:PGR917545 PQN917507:PQN917545 QAJ917507:QAJ917545 QKF917507:QKF917545 QUB917507:QUB917545 RDX917507:RDX917545 RNT917507:RNT917545 RXP917507:RXP917545 SHL917507:SHL917545 SRH917507:SRH917545 TBD917507:TBD917545 TKZ917507:TKZ917545 TUV917507:TUV917545 UER917507:UER917545 UON917507:UON917545 UYJ917507:UYJ917545 VIF917507:VIF917545 VSB917507:VSB917545 WBX917507:WBX917545 WLT917507:WLT917545 WVP917507:WVP917545 H983043:H983081 JD983043:JD983081 SZ983043:SZ983081 ACV983043:ACV983081 AMR983043:AMR983081 AWN983043:AWN983081 BGJ983043:BGJ983081 BQF983043:BQF983081 CAB983043:CAB983081 CJX983043:CJX983081 CTT983043:CTT983081 DDP983043:DDP983081 DNL983043:DNL983081 DXH983043:DXH983081 EHD983043:EHD983081 EQZ983043:EQZ983081 FAV983043:FAV983081 FKR983043:FKR983081 FUN983043:FUN983081 GEJ983043:GEJ983081 GOF983043:GOF983081 GYB983043:GYB983081 HHX983043:HHX983081 HRT983043:HRT983081 IBP983043:IBP983081 ILL983043:ILL983081 IVH983043:IVH983081 JFD983043:JFD983081 JOZ983043:JOZ983081 JYV983043:JYV983081 KIR983043:KIR983081 KSN983043:KSN983081 LCJ983043:LCJ983081 LMF983043:LMF983081 LWB983043:LWB983081 MFX983043:MFX983081 MPT983043:MPT983081 MZP983043:MZP983081 NJL983043:NJL983081 NTH983043:NTH983081 ODD983043:ODD983081 OMZ983043:OMZ983081 OWV983043:OWV983081 PGR983043:PGR983081 PQN983043:PQN983081 QAJ983043:QAJ983081 QKF983043:QKF983081 QUB983043:QUB983081 RDX983043:RDX983081 RNT983043:RNT983081 RXP983043:RXP983081 SHL983043:SHL983081 SRH983043:SRH983081 TBD983043:TBD983081 TKZ983043:TKZ983081 TUV983043:TUV983081 UER983043:UER983081 UON983043:UON983081 UYJ983043:UYJ983081 VIF983043:VIF983081 VSB983043:VSB983081 WBX983043:WBX983081 WLT983043:WLT983081 WVP983043:WVP983081">
      <formula1>$K$3:$K$7</formula1>
    </dataValidation>
    <dataValidation type="list" allowBlank="1" showInputMessage="1" showErrorMessage="1" sqref="E3:E41 JA3:JA41 SW3:SW41 ACS3:ACS41 AMO3:AMO41 AWK3:AWK41 BGG3:BGG41 BQC3:BQC41 BZY3:BZY41 CJU3:CJU41 CTQ3:CTQ41 DDM3:DDM41 DNI3:DNI41 DXE3:DXE41 EHA3:EHA41 EQW3:EQW41 FAS3:FAS41 FKO3:FKO41 FUK3:FUK41 GEG3:GEG41 GOC3:GOC41 GXY3:GXY41 HHU3:HHU41 HRQ3:HRQ41 IBM3:IBM41 ILI3:ILI41 IVE3:IVE41 JFA3:JFA41 JOW3:JOW41 JYS3:JYS41 KIO3:KIO41 KSK3:KSK41 LCG3:LCG41 LMC3:LMC41 LVY3:LVY41 MFU3:MFU41 MPQ3:MPQ41 MZM3:MZM41 NJI3:NJI41 NTE3:NTE41 ODA3:ODA41 OMW3:OMW41 OWS3:OWS41 PGO3:PGO41 PQK3:PQK41 QAG3:QAG41 QKC3:QKC41 QTY3:QTY41 RDU3:RDU41 RNQ3:RNQ41 RXM3:RXM41 SHI3:SHI41 SRE3:SRE41 TBA3:TBA41 TKW3:TKW41 TUS3:TUS41 UEO3:UEO41 UOK3:UOK41 UYG3:UYG41 VIC3:VIC41 VRY3:VRY41 WBU3:WBU41 WLQ3:WLQ41 WVM3:WVM41 E65539:E65577 JA65539:JA65577 SW65539:SW65577 ACS65539:ACS65577 AMO65539:AMO65577 AWK65539:AWK65577 BGG65539:BGG65577 BQC65539:BQC65577 BZY65539:BZY65577 CJU65539:CJU65577 CTQ65539:CTQ65577 DDM65539:DDM65577 DNI65539:DNI65577 DXE65539:DXE65577 EHA65539:EHA65577 EQW65539:EQW65577 FAS65539:FAS65577 FKO65539:FKO65577 FUK65539:FUK65577 GEG65539:GEG65577 GOC65539:GOC65577 GXY65539:GXY65577 HHU65539:HHU65577 HRQ65539:HRQ65577 IBM65539:IBM65577 ILI65539:ILI65577 IVE65539:IVE65577 JFA65539:JFA65577 JOW65539:JOW65577 JYS65539:JYS65577 KIO65539:KIO65577 KSK65539:KSK65577 LCG65539:LCG65577 LMC65539:LMC65577 LVY65539:LVY65577 MFU65539:MFU65577 MPQ65539:MPQ65577 MZM65539:MZM65577 NJI65539:NJI65577 NTE65539:NTE65577 ODA65539:ODA65577 OMW65539:OMW65577 OWS65539:OWS65577 PGO65539:PGO65577 PQK65539:PQK65577 QAG65539:QAG65577 QKC65539:QKC65577 QTY65539:QTY65577 RDU65539:RDU65577 RNQ65539:RNQ65577 RXM65539:RXM65577 SHI65539:SHI65577 SRE65539:SRE65577 TBA65539:TBA65577 TKW65539:TKW65577 TUS65539:TUS65577 UEO65539:UEO65577 UOK65539:UOK65577 UYG65539:UYG65577 VIC65539:VIC65577 VRY65539:VRY65577 WBU65539:WBU65577 WLQ65539:WLQ65577 WVM65539:WVM65577 E131075:E131113 JA131075:JA131113 SW131075:SW131113 ACS131075:ACS131113 AMO131075:AMO131113 AWK131075:AWK131113 BGG131075:BGG131113 BQC131075:BQC131113 BZY131075:BZY131113 CJU131075:CJU131113 CTQ131075:CTQ131113 DDM131075:DDM131113 DNI131075:DNI131113 DXE131075:DXE131113 EHA131075:EHA131113 EQW131075:EQW131113 FAS131075:FAS131113 FKO131075:FKO131113 FUK131075:FUK131113 GEG131075:GEG131113 GOC131075:GOC131113 GXY131075:GXY131113 HHU131075:HHU131113 HRQ131075:HRQ131113 IBM131075:IBM131113 ILI131075:ILI131113 IVE131075:IVE131113 JFA131075:JFA131113 JOW131075:JOW131113 JYS131075:JYS131113 KIO131075:KIO131113 KSK131075:KSK131113 LCG131075:LCG131113 LMC131075:LMC131113 LVY131075:LVY131113 MFU131075:MFU131113 MPQ131075:MPQ131113 MZM131075:MZM131113 NJI131075:NJI131113 NTE131075:NTE131113 ODA131075:ODA131113 OMW131075:OMW131113 OWS131075:OWS131113 PGO131075:PGO131113 PQK131075:PQK131113 QAG131075:QAG131113 QKC131075:QKC131113 QTY131075:QTY131113 RDU131075:RDU131113 RNQ131075:RNQ131113 RXM131075:RXM131113 SHI131075:SHI131113 SRE131075:SRE131113 TBA131075:TBA131113 TKW131075:TKW131113 TUS131075:TUS131113 UEO131075:UEO131113 UOK131075:UOK131113 UYG131075:UYG131113 VIC131075:VIC131113 VRY131075:VRY131113 WBU131075:WBU131113 WLQ131075:WLQ131113 WVM131075:WVM131113 E196611:E196649 JA196611:JA196649 SW196611:SW196649 ACS196611:ACS196649 AMO196611:AMO196649 AWK196611:AWK196649 BGG196611:BGG196649 BQC196611:BQC196649 BZY196611:BZY196649 CJU196611:CJU196649 CTQ196611:CTQ196649 DDM196611:DDM196649 DNI196611:DNI196649 DXE196611:DXE196649 EHA196611:EHA196649 EQW196611:EQW196649 FAS196611:FAS196649 FKO196611:FKO196649 FUK196611:FUK196649 GEG196611:GEG196649 GOC196611:GOC196649 GXY196611:GXY196649 HHU196611:HHU196649 HRQ196611:HRQ196649 IBM196611:IBM196649 ILI196611:ILI196649 IVE196611:IVE196649 JFA196611:JFA196649 JOW196611:JOW196649 JYS196611:JYS196649 KIO196611:KIO196649 KSK196611:KSK196649 LCG196611:LCG196649 LMC196611:LMC196649 LVY196611:LVY196649 MFU196611:MFU196649 MPQ196611:MPQ196649 MZM196611:MZM196649 NJI196611:NJI196649 NTE196611:NTE196649 ODA196611:ODA196649 OMW196611:OMW196649 OWS196611:OWS196649 PGO196611:PGO196649 PQK196611:PQK196649 QAG196611:QAG196649 QKC196611:QKC196649 QTY196611:QTY196649 RDU196611:RDU196649 RNQ196611:RNQ196649 RXM196611:RXM196649 SHI196611:SHI196649 SRE196611:SRE196649 TBA196611:TBA196649 TKW196611:TKW196649 TUS196611:TUS196649 UEO196611:UEO196649 UOK196611:UOK196649 UYG196611:UYG196649 VIC196611:VIC196649 VRY196611:VRY196649 WBU196611:WBU196649 WLQ196611:WLQ196649 WVM196611:WVM196649 E262147:E262185 JA262147:JA262185 SW262147:SW262185 ACS262147:ACS262185 AMO262147:AMO262185 AWK262147:AWK262185 BGG262147:BGG262185 BQC262147:BQC262185 BZY262147:BZY262185 CJU262147:CJU262185 CTQ262147:CTQ262185 DDM262147:DDM262185 DNI262147:DNI262185 DXE262147:DXE262185 EHA262147:EHA262185 EQW262147:EQW262185 FAS262147:FAS262185 FKO262147:FKO262185 FUK262147:FUK262185 GEG262147:GEG262185 GOC262147:GOC262185 GXY262147:GXY262185 HHU262147:HHU262185 HRQ262147:HRQ262185 IBM262147:IBM262185 ILI262147:ILI262185 IVE262147:IVE262185 JFA262147:JFA262185 JOW262147:JOW262185 JYS262147:JYS262185 KIO262147:KIO262185 KSK262147:KSK262185 LCG262147:LCG262185 LMC262147:LMC262185 LVY262147:LVY262185 MFU262147:MFU262185 MPQ262147:MPQ262185 MZM262147:MZM262185 NJI262147:NJI262185 NTE262147:NTE262185 ODA262147:ODA262185 OMW262147:OMW262185 OWS262147:OWS262185 PGO262147:PGO262185 PQK262147:PQK262185 QAG262147:QAG262185 QKC262147:QKC262185 QTY262147:QTY262185 RDU262147:RDU262185 RNQ262147:RNQ262185 RXM262147:RXM262185 SHI262147:SHI262185 SRE262147:SRE262185 TBA262147:TBA262185 TKW262147:TKW262185 TUS262147:TUS262185 UEO262147:UEO262185 UOK262147:UOK262185 UYG262147:UYG262185 VIC262147:VIC262185 VRY262147:VRY262185 WBU262147:WBU262185 WLQ262147:WLQ262185 WVM262147:WVM262185 E327683:E327721 JA327683:JA327721 SW327683:SW327721 ACS327683:ACS327721 AMO327683:AMO327721 AWK327683:AWK327721 BGG327683:BGG327721 BQC327683:BQC327721 BZY327683:BZY327721 CJU327683:CJU327721 CTQ327683:CTQ327721 DDM327683:DDM327721 DNI327683:DNI327721 DXE327683:DXE327721 EHA327683:EHA327721 EQW327683:EQW327721 FAS327683:FAS327721 FKO327683:FKO327721 FUK327683:FUK327721 GEG327683:GEG327721 GOC327683:GOC327721 GXY327683:GXY327721 HHU327683:HHU327721 HRQ327683:HRQ327721 IBM327683:IBM327721 ILI327683:ILI327721 IVE327683:IVE327721 JFA327683:JFA327721 JOW327683:JOW327721 JYS327683:JYS327721 KIO327683:KIO327721 KSK327683:KSK327721 LCG327683:LCG327721 LMC327683:LMC327721 LVY327683:LVY327721 MFU327683:MFU327721 MPQ327683:MPQ327721 MZM327683:MZM327721 NJI327683:NJI327721 NTE327683:NTE327721 ODA327683:ODA327721 OMW327683:OMW327721 OWS327683:OWS327721 PGO327683:PGO327721 PQK327683:PQK327721 QAG327683:QAG327721 QKC327683:QKC327721 QTY327683:QTY327721 RDU327683:RDU327721 RNQ327683:RNQ327721 RXM327683:RXM327721 SHI327683:SHI327721 SRE327683:SRE327721 TBA327683:TBA327721 TKW327683:TKW327721 TUS327683:TUS327721 UEO327683:UEO327721 UOK327683:UOK327721 UYG327683:UYG327721 VIC327683:VIC327721 VRY327683:VRY327721 WBU327683:WBU327721 WLQ327683:WLQ327721 WVM327683:WVM327721 E393219:E393257 JA393219:JA393257 SW393219:SW393257 ACS393219:ACS393257 AMO393219:AMO393257 AWK393219:AWK393257 BGG393219:BGG393257 BQC393219:BQC393257 BZY393219:BZY393257 CJU393219:CJU393257 CTQ393219:CTQ393257 DDM393219:DDM393257 DNI393219:DNI393257 DXE393219:DXE393257 EHA393219:EHA393257 EQW393219:EQW393257 FAS393219:FAS393257 FKO393219:FKO393257 FUK393219:FUK393257 GEG393219:GEG393257 GOC393219:GOC393257 GXY393219:GXY393257 HHU393219:HHU393257 HRQ393219:HRQ393257 IBM393219:IBM393257 ILI393219:ILI393257 IVE393219:IVE393257 JFA393219:JFA393257 JOW393219:JOW393257 JYS393219:JYS393257 KIO393219:KIO393257 KSK393219:KSK393257 LCG393219:LCG393257 LMC393219:LMC393257 LVY393219:LVY393257 MFU393219:MFU393257 MPQ393219:MPQ393257 MZM393219:MZM393257 NJI393219:NJI393257 NTE393219:NTE393257 ODA393219:ODA393257 OMW393219:OMW393257 OWS393219:OWS393257 PGO393219:PGO393257 PQK393219:PQK393257 QAG393219:QAG393257 QKC393219:QKC393257 QTY393219:QTY393257 RDU393219:RDU393257 RNQ393219:RNQ393257 RXM393219:RXM393257 SHI393219:SHI393257 SRE393219:SRE393257 TBA393219:TBA393257 TKW393219:TKW393257 TUS393219:TUS393257 UEO393219:UEO393257 UOK393219:UOK393257 UYG393219:UYG393257 VIC393219:VIC393257 VRY393219:VRY393257 WBU393219:WBU393257 WLQ393219:WLQ393257 WVM393219:WVM393257 E458755:E458793 JA458755:JA458793 SW458755:SW458793 ACS458755:ACS458793 AMO458755:AMO458793 AWK458755:AWK458793 BGG458755:BGG458793 BQC458755:BQC458793 BZY458755:BZY458793 CJU458755:CJU458793 CTQ458755:CTQ458793 DDM458755:DDM458793 DNI458755:DNI458793 DXE458755:DXE458793 EHA458755:EHA458793 EQW458755:EQW458793 FAS458755:FAS458793 FKO458755:FKO458793 FUK458755:FUK458793 GEG458755:GEG458793 GOC458755:GOC458793 GXY458755:GXY458793 HHU458755:HHU458793 HRQ458755:HRQ458793 IBM458755:IBM458793 ILI458755:ILI458793 IVE458755:IVE458793 JFA458755:JFA458793 JOW458755:JOW458793 JYS458755:JYS458793 KIO458755:KIO458793 KSK458755:KSK458793 LCG458755:LCG458793 LMC458755:LMC458793 LVY458755:LVY458793 MFU458755:MFU458793 MPQ458755:MPQ458793 MZM458755:MZM458793 NJI458755:NJI458793 NTE458755:NTE458793 ODA458755:ODA458793 OMW458755:OMW458793 OWS458755:OWS458793 PGO458755:PGO458793 PQK458755:PQK458793 QAG458755:QAG458793 QKC458755:QKC458793 QTY458755:QTY458793 RDU458755:RDU458793 RNQ458755:RNQ458793 RXM458755:RXM458793 SHI458755:SHI458793 SRE458755:SRE458793 TBA458755:TBA458793 TKW458755:TKW458793 TUS458755:TUS458793 UEO458755:UEO458793 UOK458755:UOK458793 UYG458755:UYG458793 VIC458755:VIC458793 VRY458755:VRY458793 WBU458755:WBU458793 WLQ458755:WLQ458793 WVM458755:WVM458793 E524291:E524329 JA524291:JA524329 SW524291:SW524329 ACS524291:ACS524329 AMO524291:AMO524329 AWK524291:AWK524329 BGG524291:BGG524329 BQC524291:BQC524329 BZY524291:BZY524329 CJU524291:CJU524329 CTQ524291:CTQ524329 DDM524291:DDM524329 DNI524291:DNI524329 DXE524291:DXE524329 EHA524291:EHA524329 EQW524291:EQW524329 FAS524291:FAS524329 FKO524291:FKO524329 FUK524291:FUK524329 GEG524291:GEG524329 GOC524291:GOC524329 GXY524291:GXY524329 HHU524291:HHU524329 HRQ524291:HRQ524329 IBM524291:IBM524329 ILI524291:ILI524329 IVE524291:IVE524329 JFA524291:JFA524329 JOW524291:JOW524329 JYS524291:JYS524329 KIO524291:KIO524329 KSK524291:KSK524329 LCG524291:LCG524329 LMC524291:LMC524329 LVY524291:LVY524329 MFU524291:MFU524329 MPQ524291:MPQ524329 MZM524291:MZM524329 NJI524291:NJI524329 NTE524291:NTE524329 ODA524291:ODA524329 OMW524291:OMW524329 OWS524291:OWS524329 PGO524291:PGO524329 PQK524291:PQK524329 QAG524291:QAG524329 QKC524291:QKC524329 QTY524291:QTY524329 RDU524291:RDU524329 RNQ524291:RNQ524329 RXM524291:RXM524329 SHI524291:SHI524329 SRE524291:SRE524329 TBA524291:TBA524329 TKW524291:TKW524329 TUS524291:TUS524329 UEO524291:UEO524329 UOK524291:UOK524329 UYG524291:UYG524329 VIC524291:VIC524329 VRY524291:VRY524329 WBU524291:WBU524329 WLQ524291:WLQ524329 WVM524291:WVM524329 E589827:E589865 JA589827:JA589865 SW589827:SW589865 ACS589827:ACS589865 AMO589827:AMO589865 AWK589827:AWK589865 BGG589827:BGG589865 BQC589827:BQC589865 BZY589827:BZY589865 CJU589827:CJU589865 CTQ589827:CTQ589865 DDM589827:DDM589865 DNI589827:DNI589865 DXE589827:DXE589865 EHA589827:EHA589865 EQW589827:EQW589865 FAS589827:FAS589865 FKO589827:FKO589865 FUK589827:FUK589865 GEG589827:GEG589865 GOC589827:GOC589865 GXY589827:GXY589865 HHU589827:HHU589865 HRQ589827:HRQ589865 IBM589827:IBM589865 ILI589827:ILI589865 IVE589827:IVE589865 JFA589827:JFA589865 JOW589827:JOW589865 JYS589827:JYS589865 KIO589827:KIO589865 KSK589827:KSK589865 LCG589827:LCG589865 LMC589827:LMC589865 LVY589827:LVY589865 MFU589827:MFU589865 MPQ589827:MPQ589865 MZM589827:MZM589865 NJI589827:NJI589865 NTE589827:NTE589865 ODA589827:ODA589865 OMW589827:OMW589865 OWS589827:OWS589865 PGO589827:PGO589865 PQK589827:PQK589865 QAG589827:QAG589865 QKC589827:QKC589865 QTY589827:QTY589865 RDU589827:RDU589865 RNQ589827:RNQ589865 RXM589827:RXM589865 SHI589827:SHI589865 SRE589827:SRE589865 TBA589827:TBA589865 TKW589827:TKW589865 TUS589827:TUS589865 UEO589827:UEO589865 UOK589827:UOK589865 UYG589827:UYG589865 VIC589827:VIC589865 VRY589827:VRY589865 WBU589827:WBU589865 WLQ589827:WLQ589865 WVM589827:WVM589865 E655363:E655401 JA655363:JA655401 SW655363:SW655401 ACS655363:ACS655401 AMO655363:AMO655401 AWK655363:AWK655401 BGG655363:BGG655401 BQC655363:BQC655401 BZY655363:BZY655401 CJU655363:CJU655401 CTQ655363:CTQ655401 DDM655363:DDM655401 DNI655363:DNI655401 DXE655363:DXE655401 EHA655363:EHA655401 EQW655363:EQW655401 FAS655363:FAS655401 FKO655363:FKO655401 FUK655363:FUK655401 GEG655363:GEG655401 GOC655363:GOC655401 GXY655363:GXY655401 HHU655363:HHU655401 HRQ655363:HRQ655401 IBM655363:IBM655401 ILI655363:ILI655401 IVE655363:IVE655401 JFA655363:JFA655401 JOW655363:JOW655401 JYS655363:JYS655401 KIO655363:KIO655401 KSK655363:KSK655401 LCG655363:LCG655401 LMC655363:LMC655401 LVY655363:LVY655401 MFU655363:MFU655401 MPQ655363:MPQ655401 MZM655363:MZM655401 NJI655363:NJI655401 NTE655363:NTE655401 ODA655363:ODA655401 OMW655363:OMW655401 OWS655363:OWS655401 PGO655363:PGO655401 PQK655363:PQK655401 QAG655363:QAG655401 QKC655363:QKC655401 QTY655363:QTY655401 RDU655363:RDU655401 RNQ655363:RNQ655401 RXM655363:RXM655401 SHI655363:SHI655401 SRE655363:SRE655401 TBA655363:TBA655401 TKW655363:TKW655401 TUS655363:TUS655401 UEO655363:UEO655401 UOK655363:UOK655401 UYG655363:UYG655401 VIC655363:VIC655401 VRY655363:VRY655401 WBU655363:WBU655401 WLQ655363:WLQ655401 WVM655363:WVM655401 E720899:E720937 JA720899:JA720937 SW720899:SW720937 ACS720899:ACS720937 AMO720899:AMO720937 AWK720899:AWK720937 BGG720899:BGG720937 BQC720899:BQC720937 BZY720899:BZY720937 CJU720899:CJU720937 CTQ720899:CTQ720937 DDM720899:DDM720937 DNI720899:DNI720937 DXE720899:DXE720937 EHA720899:EHA720937 EQW720899:EQW720937 FAS720899:FAS720937 FKO720899:FKO720937 FUK720899:FUK720937 GEG720899:GEG720937 GOC720899:GOC720937 GXY720899:GXY720937 HHU720899:HHU720937 HRQ720899:HRQ720937 IBM720899:IBM720937 ILI720899:ILI720937 IVE720899:IVE720937 JFA720899:JFA720937 JOW720899:JOW720937 JYS720899:JYS720937 KIO720899:KIO720937 KSK720899:KSK720937 LCG720899:LCG720937 LMC720899:LMC720937 LVY720899:LVY720937 MFU720899:MFU720937 MPQ720899:MPQ720937 MZM720899:MZM720937 NJI720899:NJI720937 NTE720899:NTE720937 ODA720899:ODA720937 OMW720899:OMW720937 OWS720899:OWS720937 PGO720899:PGO720937 PQK720899:PQK720937 QAG720899:QAG720937 QKC720899:QKC720937 QTY720899:QTY720937 RDU720899:RDU720937 RNQ720899:RNQ720937 RXM720899:RXM720937 SHI720899:SHI720937 SRE720899:SRE720937 TBA720899:TBA720937 TKW720899:TKW720937 TUS720899:TUS720937 UEO720899:UEO720937 UOK720899:UOK720937 UYG720899:UYG720937 VIC720899:VIC720937 VRY720899:VRY720937 WBU720899:WBU720937 WLQ720899:WLQ720937 WVM720899:WVM720937 E786435:E786473 JA786435:JA786473 SW786435:SW786473 ACS786435:ACS786473 AMO786435:AMO786473 AWK786435:AWK786473 BGG786435:BGG786473 BQC786435:BQC786473 BZY786435:BZY786473 CJU786435:CJU786473 CTQ786435:CTQ786473 DDM786435:DDM786473 DNI786435:DNI786473 DXE786435:DXE786473 EHA786435:EHA786473 EQW786435:EQW786473 FAS786435:FAS786473 FKO786435:FKO786473 FUK786435:FUK786473 GEG786435:GEG786473 GOC786435:GOC786473 GXY786435:GXY786473 HHU786435:HHU786473 HRQ786435:HRQ786473 IBM786435:IBM786473 ILI786435:ILI786473 IVE786435:IVE786473 JFA786435:JFA786473 JOW786435:JOW786473 JYS786435:JYS786473 KIO786435:KIO786473 KSK786435:KSK786473 LCG786435:LCG786473 LMC786435:LMC786473 LVY786435:LVY786473 MFU786435:MFU786473 MPQ786435:MPQ786473 MZM786435:MZM786473 NJI786435:NJI786473 NTE786435:NTE786473 ODA786435:ODA786473 OMW786435:OMW786473 OWS786435:OWS786473 PGO786435:PGO786473 PQK786435:PQK786473 QAG786435:QAG786473 QKC786435:QKC786473 QTY786435:QTY786473 RDU786435:RDU786473 RNQ786435:RNQ786473 RXM786435:RXM786473 SHI786435:SHI786473 SRE786435:SRE786473 TBA786435:TBA786473 TKW786435:TKW786473 TUS786435:TUS786473 UEO786435:UEO786473 UOK786435:UOK786473 UYG786435:UYG786473 VIC786435:VIC786473 VRY786435:VRY786473 WBU786435:WBU786473 WLQ786435:WLQ786473 WVM786435:WVM786473 E851971:E852009 JA851971:JA852009 SW851971:SW852009 ACS851971:ACS852009 AMO851971:AMO852009 AWK851971:AWK852009 BGG851971:BGG852009 BQC851971:BQC852009 BZY851971:BZY852009 CJU851971:CJU852009 CTQ851971:CTQ852009 DDM851971:DDM852009 DNI851971:DNI852009 DXE851971:DXE852009 EHA851971:EHA852009 EQW851971:EQW852009 FAS851971:FAS852009 FKO851971:FKO852009 FUK851971:FUK852009 GEG851971:GEG852009 GOC851971:GOC852009 GXY851971:GXY852009 HHU851971:HHU852009 HRQ851971:HRQ852009 IBM851971:IBM852009 ILI851971:ILI852009 IVE851971:IVE852009 JFA851971:JFA852009 JOW851971:JOW852009 JYS851971:JYS852009 KIO851971:KIO852009 KSK851971:KSK852009 LCG851971:LCG852009 LMC851971:LMC852009 LVY851971:LVY852009 MFU851971:MFU852009 MPQ851971:MPQ852009 MZM851971:MZM852009 NJI851971:NJI852009 NTE851971:NTE852009 ODA851971:ODA852009 OMW851971:OMW852009 OWS851971:OWS852009 PGO851971:PGO852009 PQK851971:PQK852009 QAG851971:QAG852009 QKC851971:QKC852009 QTY851971:QTY852009 RDU851971:RDU852009 RNQ851971:RNQ852009 RXM851971:RXM852009 SHI851971:SHI852009 SRE851971:SRE852009 TBA851971:TBA852009 TKW851971:TKW852009 TUS851971:TUS852009 UEO851971:UEO852009 UOK851971:UOK852009 UYG851971:UYG852009 VIC851971:VIC852009 VRY851971:VRY852009 WBU851971:WBU852009 WLQ851971:WLQ852009 WVM851971:WVM852009 E917507:E917545 JA917507:JA917545 SW917507:SW917545 ACS917507:ACS917545 AMO917507:AMO917545 AWK917507:AWK917545 BGG917507:BGG917545 BQC917507:BQC917545 BZY917507:BZY917545 CJU917507:CJU917545 CTQ917507:CTQ917545 DDM917507:DDM917545 DNI917507:DNI917545 DXE917507:DXE917545 EHA917507:EHA917545 EQW917507:EQW917545 FAS917507:FAS917545 FKO917507:FKO917545 FUK917507:FUK917545 GEG917507:GEG917545 GOC917507:GOC917545 GXY917507:GXY917545 HHU917507:HHU917545 HRQ917507:HRQ917545 IBM917507:IBM917545 ILI917507:ILI917545 IVE917507:IVE917545 JFA917507:JFA917545 JOW917507:JOW917545 JYS917507:JYS917545 KIO917507:KIO917545 KSK917507:KSK917545 LCG917507:LCG917545 LMC917507:LMC917545 LVY917507:LVY917545 MFU917507:MFU917545 MPQ917507:MPQ917545 MZM917507:MZM917545 NJI917507:NJI917545 NTE917507:NTE917545 ODA917507:ODA917545 OMW917507:OMW917545 OWS917507:OWS917545 PGO917507:PGO917545 PQK917507:PQK917545 QAG917507:QAG917545 QKC917507:QKC917545 QTY917507:QTY917545 RDU917507:RDU917545 RNQ917507:RNQ917545 RXM917507:RXM917545 SHI917507:SHI917545 SRE917507:SRE917545 TBA917507:TBA917545 TKW917507:TKW917545 TUS917507:TUS917545 UEO917507:UEO917545 UOK917507:UOK917545 UYG917507:UYG917545 VIC917507:VIC917545 VRY917507:VRY917545 WBU917507:WBU917545 WLQ917507:WLQ917545 WVM917507:WVM917545 E983043:E983081 JA983043:JA983081 SW983043:SW983081 ACS983043:ACS983081 AMO983043:AMO983081 AWK983043:AWK983081 BGG983043:BGG983081 BQC983043:BQC983081 BZY983043:BZY983081 CJU983043:CJU983081 CTQ983043:CTQ983081 DDM983043:DDM983081 DNI983043:DNI983081 DXE983043:DXE983081 EHA983043:EHA983081 EQW983043:EQW983081 FAS983043:FAS983081 FKO983043:FKO983081 FUK983043:FUK983081 GEG983043:GEG983081 GOC983043:GOC983081 GXY983043:GXY983081 HHU983043:HHU983081 HRQ983043:HRQ983081 IBM983043:IBM983081 ILI983043:ILI983081 IVE983043:IVE983081 JFA983043:JFA983081 JOW983043:JOW983081 JYS983043:JYS983081 KIO983043:KIO983081 KSK983043:KSK983081 LCG983043:LCG983081 LMC983043:LMC983081 LVY983043:LVY983081 MFU983043:MFU983081 MPQ983043:MPQ983081 MZM983043:MZM983081 NJI983043:NJI983081 NTE983043:NTE983081 ODA983043:ODA983081 OMW983043:OMW983081 OWS983043:OWS983081 PGO983043:PGO983081 PQK983043:PQK983081 QAG983043:QAG983081 QKC983043:QKC983081 QTY983043:QTY983081 RDU983043:RDU983081 RNQ983043:RNQ983081 RXM983043:RXM983081 SHI983043:SHI983081 SRE983043:SRE983081 TBA983043:TBA983081 TKW983043:TKW983081 TUS983043:TUS983081 UEO983043:UEO983081 UOK983043:UOK983081 UYG983043:UYG983081 VIC983043:VIC983081 VRY983043:VRY983081 WBU983043:WBU983081 WLQ983043:WLQ983081 WVM983043:WVM983081">
      <formula1>$J$3:$J$4</formula1>
    </dataValidation>
  </dataValidations>
  <pageMargins left="0.59055118110236227" right="0.27559055118110237" top="0.39370078740157483" bottom="0.39370078740157483" header="0.31496062992125984" footer="0.31496062992125984"/>
  <pageSetup paperSize="9" scale="97" firstPageNumber="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8"/>
  <sheetViews>
    <sheetView view="pageBreakPreview" zoomScaleNormal="100" zoomScaleSheetLayoutView="100" workbookViewId="0">
      <selection activeCell="D22" sqref="D22"/>
    </sheetView>
  </sheetViews>
  <sheetFormatPr defaultRowHeight="13.5"/>
  <cols>
    <col min="1" max="1" width="3.625" style="133" customWidth="1"/>
    <col min="2" max="2" width="14.625" style="133" customWidth="1"/>
    <col min="3" max="3" width="9.625" style="134" customWidth="1"/>
    <col min="4" max="4" width="31.25" style="133" customWidth="1"/>
    <col min="5" max="5" width="7.375" style="133" customWidth="1"/>
    <col min="6" max="6" width="7.125" style="133" bestFit="1" customWidth="1"/>
    <col min="7" max="7" width="6.75" style="133" customWidth="1"/>
    <col min="8" max="8" width="15" style="133" customWidth="1"/>
    <col min="9" max="16384" width="9" style="133"/>
  </cols>
  <sheetData>
    <row r="1" spans="1:8" s="135" customFormat="1" ht="24" customHeight="1">
      <c r="A1" s="252" t="s">
        <v>466</v>
      </c>
      <c r="B1" s="252"/>
      <c r="C1" s="252"/>
      <c r="D1" s="252"/>
      <c r="E1" s="252"/>
      <c r="F1" s="252"/>
      <c r="G1" s="252"/>
      <c r="H1" s="244" t="s">
        <v>467</v>
      </c>
    </row>
    <row r="2" spans="1:8" s="135" customFormat="1" ht="3.75" customHeight="1">
      <c r="A2" s="223"/>
      <c r="B2" s="223"/>
      <c r="C2" s="224"/>
      <c r="D2" s="223"/>
      <c r="E2" s="223"/>
      <c r="F2" s="223"/>
      <c r="G2" s="223"/>
      <c r="H2" s="223"/>
    </row>
    <row r="3" spans="1:8" s="135" customFormat="1" ht="18" customHeight="1">
      <c r="A3" s="223"/>
      <c r="B3" s="223"/>
      <c r="C3" s="224"/>
      <c r="D3" s="223"/>
      <c r="E3" s="225" t="s">
        <v>275</v>
      </c>
      <c r="F3" s="253" t="s">
        <v>342</v>
      </c>
      <c r="G3" s="253"/>
      <c r="H3" s="253"/>
    </row>
    <row r="4" spans="1:8" s="135" customFormat="1" ht="11.25" customHeight="1" thickBot="1">
      <c r="A4" s="223"/>
      <c r="B4" s="223"/>
      <c r="C4" s="224"/>
      <c r="D4" s="223"/>
      <c r="E4" s="223"/>
      <c r="F4" s="223"/>
      <c r="G4" s="223"/>
      <c r="H4" s="223"/>
    </row>
    <row r="5" spans="1:8" s="135" customFormat="1" ht="24" customHeight="1" thickBot="1">
      <c r="A5" s="137" t="s">
        <v>340</v>
      </c>
      <c r="B5" s="137" t="s">
        <v>274</v>
      </c>
      <c r="C5" s="137" t="s">
        <v>273</v>
      </c>
      <c r="D5" s="254" t="s">
        <v>272</v>
      </c>
      <c r="E5" s="255"/>
      <c r="F5" s="235" t="s">
        <v>271</v>
      </c>
      <c r="G5" s="204" t="s">
        <v>270</v>
      </c>
      <c r="H5" s="137" t="s">
        <v>269</v>
      </c>
    </row>
    <row r="6" spans="1:8" s="135" customFormat="1" ht="60" customHeight="1">
      <c r="A6" s="222">
        <v>1</v>
      </c>
      <c r="B6" s="221" t="s">
        <v>268</v>
      </c>
      <c r="C6" s="222" t="s">
        <v>264</v>
      </c>
      <c r="D6" s="249" t="s">
        <v>450</v>
      </c>
      <c r="E6" s="250"/>
      <c r="F6" s="236" t="s">
        <v>266</v>
      </c>
      <c r="G6" s="234" t="s">
        <v>106</v>
      </c>
      <c r="H6" s="136"/>
    </row>
    <row r="7" spans="1:8" s="135" customFormat="1" ht="60" customHeight="1">
      <c r="A7" s="222">
        <v>2</v>
      </c>
      <c r="B7" s="221" t="s">
        <v>446</v>
      </c>
      <c r="C7" s="222" t="s">
        <v>264</v>
      </c>
      <c r="D7" s="249" t="s">
        <v>451</v>
      </c>
      <c r="E7" s="250"/>
      <c r="F7" s="237" t="s">
        <v>266</v>
      </c>
      <c r="G7" s="234" t="s">
        <v>106</v>
      </c>
      <c r="H7" s="136"/>
    </row>
    <row r="8" spans="1:8" s="135" customFormat="1" ht="66" customHeight="1">
      <c r="A8" s="222">
        <v>3</v>
      </c>
      <c r="B8" s="221" t="s">
        <v>265</v>
      </c>
      <c r="C8" s="222" t="s">
        <v>264</v>
      </c>
      <c r="D8" s="249" t="s">
        <v>452</v>
      </c>
      <c r="E8" s="250"/>
      <c r="F8" s="237" t="s">
        <v>106</v>
      </c>
      <c r="G8" s="234" t="s">
        <v>106</v>
      </c>
      <c r="H8" s="136"/>
    </row>
    <row r="9" spans="1:8" s="135" customFormat="1" ht="60" customHeight="1">
      <c r="A9" s="222">
        <v>4</v>
      </c>
      <c r="B9" s="221" t="s">
        <v>343</v>
      </c>
      <c r="C9" s="222" t="s">
        <v>264</v>
      </c>
      <c r="D9" s="249" t="s">
        <v>453</v>
      </c>
      <c r="E9" s="250"/>
      <c r="F9" s="237" t="s">
        <v>106</v>
      </c>
      <c r="G9" s="234" t="s">
        <v>106</v>
      </c>
      <c r="H9" s="136"/>
    </row>
    <row r="10" spans="1:8" s="135" customFormat="1" ht="60" customHeight="1">
      <c r="A10" s="222">
        <v>5</v>
      </c>
      <c r="B10" s="221" t="s">
        <v>454</v>
      </c>
      <c r="C10" s="222" t="s">
        <v>264</v>
      </c>
      <c r="D10" s="251" t="s">
        <v>455</v>
      </c>
      <c r="E10" s="250"/>
      <c r="F10" s="237" t="s">
        <v>106</v>
      </c>
      <c r="G10" s="234" t="s">
        <v>106</v>
      </c>
      <c r="H10" s="136"/>
    </row>
    <row r="11" spans="1:8" s="135" customFormat="1" ht="60" customHeight="1">
      <c r="A11" s="243" t="s">
        <v>456</v>
      </c>
      <c r="B11" s="164" t="s">
        <v>388</v>
      </c>
      <c r="C11" s="222" t="s">
        <v>264</v>
      </c>
      <c r="D11" s="249" t="s">
        <v>387</v>
      </c>
      <c r="E11" s="250"/>
      <c r="F11" s="237" t="s">
        <v>106</v>
      </c>
      <c r="G11" s="234" t="s">
        <v>106</v>
      </c>
      <c r="H11" s="219" t="s">
        <v>385</v>
      </c>
    </row>
    <row r="12" spans="1:8" s="135" customFormat="1" ht="56.25" customHeight="1">
      <c r="A12" s="243" t="s">
        <v>457</v>
      </c>
      <c r="B12" s="164" t="s">
        <v>391</v>
      </c>
      <c r="C12" s="222" t="s">
        <v>264</v>
      </c>
      <c r="D12" s="249" t="s">
        <v>383</v>
      </c>
      <c r="E12" s="250"/>
      <c r="F12" s="237" t="s">
        <v>106</v>
      </c>
      <c r="G12" s="234" t="s">
        <v>106</v>
      </c>
      <c r="H12" s="219" t="s">
        <v>386</v>
      </c>
    </row>
    <row r="13" spans="1:8" s="135" customFormat="1" ht="56.25" customHeight="1">
      <c r="A13" s="243" t="s">
        <v>458</v>
      </c>
      <c r="B13" s="164" t="s">
        <v>389</v>
      </c>
      <c r="C13" s="222" t="s">
        <v>264</v>
      </c>
      <c r="D13" s="249" t="s">
        <v>384</v>
      </c>
      <c r="E13" s="250"/>
      <c r="F13" s="237" t="s">
        <v>106</v>
      </c>
      <c r="G13" s="234" t="s">
        <v>106</v>
      </c>
      <c r="H13" s="219" t="s">
        <v>380</v>
      </c>
    </row>
    <row r="14" spans="1:8" s="135" customFormat="1" ht="60" customHeight="1">
      <c r="A14" s="243" t="s">
        <v>459</v>
      </c>
      <c r="B14" s="164" t="s">
        <v>390</v>
      </c>
      <c r="C14" s="222" t="s">
        <v>264</v>
      </c>
      <c r="D14" s="249" t="s">
        <v>449</v>
      </c>
      <c r="E14" s="250"/>
      <c r="F14" s="237" t="s">
        <v>106</v>
      </c>
      <c r="G14" s="234" t="s">
        <v>106</v>
      </c>
      <c r="H14" s="219" t="s">
        <v>381</v>
      </c>
    </row>
    <row r="15" spans="1:8" ht="18" customHeight="1"/>
    <row r="16" spans="1:8"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sheetData>
  <mergeCells count="12">
    <mergeCell ref="D14:E14"/>
    <mergeCell ref="D10:E10"/>
    <mergeCell ref="A1:G1"/>
    <mergeCell ref="F3:H3"/>
    <mergeCell ref="D5:E5"/>
    <mergeCell ref="D6:E6"/>
    <mergeCell ref="D8:E8"/>
    <mergeCell ref="D11:E11"/>
    <mergeCell ref="D7:E7"/>
    <mergeCell ref="D9:E9"/>
    <mergeCell ref="D12:E12"/>
    <mergeCell ref="D13:E13"/>
  </mergeCells>
  <phoneticPr fontId="2"/>
  <dataValidations count="1">
    <dataValidation type="list" allowBlank="1" showInputMessage="1" showErrorMessage="1" sqref="WVN9:WVO9 JB9:JC9 SX9:SY9 ACT9:ACU9 AMP9:AMQ9 AWL9:AWM9 BGH9:BGI9 BQD9:BQE9 BZZ9:CAA9 CJV9:CJW9 CTR9:CTS9 DDN9:DDO9 DNJ9:DNK9 DXF9:DXG9 EHB9:EHC9 EQX9:EQY9 FAT9:FAU9 FKP9:FKQ9 FUL9:FUM9 GEH9:GEI9 GOD9:GOE9 GXZ9:GYA9 HHV9:HHW9 HRR9:HRS9 IBN9:IBO9 ILJ9:ILK9 IVF9:IVG9 JFB9:JFC9 JOX9:JOY9 JYT9:JYU9 KIP9:KIQ9 KSL9:KSM9 LCH9:LCI9 LMD9:LME9 LVZ9:LWA9 MFV9:MFW9 MPR9:MPS9 MZN9:MZO9 NJJ9:NJK9 NTF9:NTG9 ODB9:ODC9 OMX9:OMY9 OWT9:OWU9 PGP9:PGQ9 PQL9:PQM9 QAH9:QAI9 QKD9:QKE9 QTZ9:QUA9 RDV9:RDW9 RNR9:RNS9 RXN9:RXO9 SHJ9:SHK9 SRF9:SRG9 TBB9:TBC9 TKX9:TKY9 TUT9:TUU9 UEP9:UEQ9 UOL9:UOM9 UYH9:UYI9 VID9:VIE9 VRZ9:VSA9 WBV9:WBW9 WLR9:WLS9 F6:G14">
      <formula1>"□,☑"</formula1>
    </dataValidation>
  </dataValidations>
  <pageMargins left="0.59055118110236227" right="0.27559055118110237" top="0.39370078740157483" bottom="0.3937007874015748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1"/>
  <sheetViews>
    <sheetView view="pageBreakPreview" zoomScaleNormal="100" zoomScaleSheetLayoutView="100" workbookViewId="0">
      <selection activeCell="D22" sqref="D22"/>
    </sheetView>
  </sheetViews>
  <sheetFormatPr defaultRowHeight="13.5"/>
  <cols>
    <col min="1" max="1" width="3.625" style="133" customWidth="1"/>
    <col min="2" max="2" width="14.625" style="133" customWidth="1"/>
    <col min="3" max="3" width="9.625" style="134" customWidth="1"/>
    <col min="4" max="4" width="31.25" style="133" customWidth="1"/>
    <col min="5" max="5" width="7.375" style="133" customWidth="1"/>
    <col min="6" max="7" width="7.125" style="133" bestFit="1" customWidth="1"/>
    <col min="8" max="8" width="15" style="133" customWidth="1"/>
    <col min="9" max="16384" width="9" style="133"/>
  </cols>
  <sheetData>
    <row r="1" spans="1:8" s="135" customFormat="1" ht="24" customHeight="1">
      <c r="A1" s="252" t="s">
        <v>465</v>
      </c>
      <c r="B1" s="252"/>
      <c r="C1" s="252"/>
      <c r="D1" s="252"/>
      <c r="E1" s="252"/>
      <c r="F1" s="252"/>
      <c r="G1" s="252"/>
      <c r="H1" s="244" t="s">
        <v>467</v>
      </c>
    </row>
    <row r="2" spans="1:8" s="135" customFormat="1" ht="3.75" customHeight="1">
      <c r="A2" s="223"/>
      <c r="B2" s="223"/>
      <c r="C2" s="224"/>
      <c r="D2" s="223"/>
      <c r="E2" s="223"/>
      <c r="F2" s="223"/>
      <c r="G2" s="223"/>
      <c r="H2" s="223"/>
    </row>
    <row r="3" spans="1:8" s="135" customFormat="1" ht="18" customHeight="1">
      <c r="A3" s="223"/>
      <c r="B3" s="223"/>
      <c r="C3" s="224"/>
      <c r="D3" s="223"/>
      <c r="E3" s="225" t="s">
        <v>275</v>
      </c>
      <c r="F3" s="253" t="s">
        <v>342</v>
      </c>
      <c r="G3" s="253"/>
      <c r="H3" s="253"/>
    </row>
    <row r="4" spans="1:8" s="135" customFormat="1" ht="11.25" customHeight="1" thickBot="1">
      <c r="A4" s="223"/>
      <c r="B4" s="223"/>
      <c r="C4" s="224"/>
      <c r="D4" s="223"/>
      <c r="E4" s="223"/>
      <c r="F4" s="223"/>
      <c r="G4" s="223"/>
      <c r="H4" s="223"/>
    </row>
    <row r="5" spans="1:8" s="135" customFormat="1" ht="24" customHeight="1" thickBot="1">
      <c r="A5" s="137" t="s">
        <v>340</v>
      </c>
      <c r="B5" s="137" t="s">
        <v>274</v>
      </c>
      <c r="C5" s="137" t="s">
        <v>273</v>
      </c>
      <c r="D5" s="254" t="s">
        <v>272</v>
      </c>
      <c r="E5" s="255"/>
      <c r="F5" s="235" t="s">
        <v>271</v>
      </c>
      <c r="G5" s="204" t="s">
        <v>270</v>
      </c>
      <c r="H5" s="137" t="s">
        <v>269</v>
      </c>
    </row>
    <row r="6" spans="1:8" s="135" customFormat="1" ht="60" customHeight="1">
      <c r="A6" s="220">
        <v>1</v>
      </c>
      <c r="B6" s="221" t="s">
        <v>268</v>
      </c>
      <c r="C6" s="222" t="s">
        <v>267</v>
      </c>
      <c r="D6" s="249" t="s">
        <v>450</v>
      </c>
      <c r="E6" s="250"/>
      <c r="F6" s="238" t="s">
        <v>266</v>
      </c>
      <c r="G6" s="234" t="s">
        <v>341</v>
      </c>
      <c r="H6" s="136"/>
    </row>
    <row r="7" spans="1:8" s="135" customFormat="1" ht="60" customHeight="1">
      <c r="A7" s="220">
        <v>2</v>
      </c>
      <c r="B7" s="221" t="s">
        <v>446</v>
      </c>
      <c r="C7" s="222" t="s">
        <v>267</v>
      </c>
      <c r="D7" s="249" t="s">
        <v>451</v>
      </c>
      <c r="E7" s="250"/>
      <c r="F7" s="239" t="s">
        <v>266</v>
      </c>
      <c r="G7" s="234" t="s">
        <v>341</v>
      </c>
      <c r="H7" s="136"/>
    </row>
    <row r="8" spans="1:8" s="135" customFormat="1" ht="66" customHeight="1">
      <c r="A8" s="220">
        <v>3</v>
      </c>
      <c r="B8" s="221" t="s">
        <v>265</v>
      </c>
      <c r="C8" s="222" t="s">
        <v>267</v>
      </c>
      <c r="D8" s="249" t="s">
        <v>452</v>
      </c>
      <c r="E8" s="250"/>
      <c r="F8" s="239" t="s">
        <v>341</v>
      </c>
      <c r="G8" s="234" t="s">
        <v>341</v>
      </c>
      <c r="H8" s="136"/>
    </row>
    <row r="9" spans="1:8" s="135" customFormat="1" ht="66" customHeight="1">
      <c r="A9" s="226">
        <v>4</v>
      </c>
      <c r="B9" s="242" t="s">
        <v>279</v>
      </c>
      <c r="C9" s="222" t="s">
        <v>276</v>
      </c>
      <c r="D9" s="249" t="s">
        <v>460</v>
      </c>
      <c r="E9" s="250"/>
      <c r="F9" s="239" t="s">
        <v>341</v>
      </c>
      <c r="G9" s="234" t="s">
        <v>341</v>
      </c>
      <c r="H9" s="241" t="s">
        <v>382</v>
      </c>
    </row>
    <row r="10" spans="1:8" s="135" customFormat="1" ht="60" customHeight="1">
      <c r="A10" s="226">
        <v>5</v>
      </c>
      <c r="B10" s="242" t="s">
        <v>278</v>
      </c>
      <c r="C10" s="222" t="s">
        <v>276</v>
      </c>
      <c r="D10" s="249" t="s">
        <v>464</v>
      </c>
      <c r="E10" s="250"/>
      <c r="F10" s="239" t="s">
        <v>341</v>
      </c>
      <c r="G10" s="234" t="s">
        <v>341</v>
      </c>
      <c r="H10" s="241" t="s">
        <v>382</v>
      </c>
    </row>
    <row r="11" spans="1:8" s="135" customFormat="1" ht="69" customHeight="1">
      <c r="A11" s="226">
        <v>6</v>
      </c>
      <c r="B11" s="242" t="s">
        <v>277</v>
      </c>
      <c r="C11" s="222" t="s">
        <v>276</v>
      </c>
      <c r="D11" s="256" t="s">
        <v>468</v>
      </c>
      <c r="E11" s="257"/>
      <c r="F11" s="239" t="s">
        <v>341</v>
      </c>
      <c r="G11" s="234" t="s">
        <v>341</v>
      </c>
      <c r="H11" s="241" t="s">
        <v>382</v>
      </c>
    </row>
    <row r="12" spans="1:8" s="135" customFormat="1" ht="60" customHeight="1">
      <c r="A12" s="220">
        <v>7</v>
      </c>
      <c r="B12" s="221" t="s">
        <v>343</v>
      </c>
      <c r="C12" s="222" t="s">
        <v>267</v>
      </c>
      <c r="D12" s="249" t="s">
        <v>453</v>
      </c>
      <c r="E12" s="250"/>
      <c r="F12" s="239" t="s">
        <v>106</v>
      </c>
      <c r="G12" s="234" t="s">
        <v>106</v>
      </c>
      <c r="H12" s="163"/>
    </row>
    <row r="13" spans="1:8" s="135" customFormat="1" ht="60" customHeight="1">
      <c r="A13" s="220">
        <v>8</v>
      </c>
      <c r="B13" s="221" t="s">
        <v>454</v>
      </c>
      <c r="C13" s="222" t="s">
        <v>267</v>
      </c>
      <c r="D13" s="251" t="s">
        <v>455</v>
      </c>
      <c r="E13" s="250"/>
      <c r="F13" s="239" t="s">
        <v>341</v>
      </c>
      <c r="G13" s="234" t="s">
        <v>341</v>
      </c>
      <c r="H13" s="136"/>
    </row>
    <row r="14" spans="1:8" s="135" customFormat="1" ht="60" customHeight="1">
      <c r="A14" s="243" t="s">
        <v>459</v>
      </c>
      <c r="B14" s="164" t="s">
        <v>388</v>
      </c>
      <c r="C14" s="222" t="s">
        <v>267</v>
      </c>
      <c r="D14" s="249" t="s">
        <v>387</v>
      </c>
      <c r="E14" s="250"/>
      <c r="F14" s="239" t="s">
        <v>341</v>
      </c>
      <c r="G14" s="234" t="s">
        <v>341</v>
      </c>
      <c r="H14" s="219" t="s">
        <v>385</v>
      </c>
    </row>
    <row r="15" spans="1:8" s="135" customFormat="1" ht="56.25" customHeight="1">
      <c r="A15" s="243" t="s">
        <v>461</v>
      </c>
      <c r="B15" s="164" t="s">
        <v>391</v>
      </c>
      <c r="C15" s="222" t="s">
        <v>267</v>
      </c>
      <c r="D15" s="249" t="s">
        <v>383</v>
      </c>
      <c r="E15" s="250"/>
      <c r="F15" s="239" t="s">
        <v>341</v>
      </c>
      <c r="G15" s="234" t="s">
        <v>341</v>
      </c>
      <c r="H15" s="219" t="s">
        <v>386</v>
      </c>
    </row>
    <row r="16" spans="1:8" s="135" customFormat="1" ht="56.25" customHeight="1">
      <c r="A16" s="243" t="s">
        <v>462</v>
      </c>
      <c r="B16" s="164" t="s">
        <v>389</v>
      </c>
      <c r="C16" s="222" t="s">
        <v>267</v>
      </c>
      <c r="D16" s="249" t="s">
        <v>384</v>
      </c>
      <c r="E16" s="250"/>
      <c r="F16" s="239" t="s">
        <v>341</v>
      </c>
      <c r="G16" s="234" t="s">
        <v>341</v>
      </c>
      <c r="H16" s="219" t="s">
        <v>380</v>
      </c>
    </row>
    <row r="17" spans="1:8" s="135" customFormat="1" ht="60" customHeight="1" thickBot="1">
      <c r="A17" s="243" t="s">
        <v>463</v>
      </c>
      <c r="B17" s="164" t="s">
        <v>390</v>
      </c>
      <c r="C17" s="222" t="s">
        <v>267</v>
      </c>
      <c r="D17" s="249" t="s">
        <v>449</v>
      </c>
      <c r="E17" s="250"/>
      <c r="F17" s="240" t="s">
        <v>341</v>
      </c>
      <c r="G17" s="234" t="s">
        <v>341</v>
      </c>
      <c r="H17" s="219" t="s">
        <v>381</v>
      </c>
    </row>
    <row r="18" spans="1:8" ht="18" customHeight="1"/>
    <row r="19" spans="1:8" ht="18" customHeight="1"/>
    <row r="20" spans="1:8" ht="18" customHeight="1"/>
    <row r="21" spans="1:8" ht="18" customHeight="1"/>
    <row r="22" spans="1:8" ht="18" customHeight="1"/>
    <row r="23" spans="1:8" ht="18" customHeight="1"/>
    <row r="24" spans="1:8" ht="18" customHeight="1"/>
    <row r="25" spans="1:8" ht="18" customHeight="1"/>
    <row r="26" spans="1:8" ht="18" customHeight="1"/>
    <row r="27" spans="1:8" ht="18" customHeight="1"/>
    <row r="28" spans="1:8" ht="18" customHeight="1"/>
    <row r="29" spans="1:8" ht="18" customHeight="1"/>
    <row r="30" spans="1:8" ht="18" customHeight="1"/>
    <row r="31" spans="1:8" ht="18" customHeight="1"/>
    <row r="32" spans="1:8" ht="18" customHeight="1"/>
    <row r="33" ht="18" customHeight="1"/>
    <row r="34" ht="18" customHeight="1"/>
    <row r="35" ht="18" customHeight="1"/>
    <row r="36" ht="18" customHeight="1"/>
    <row r="37" ht="18" customHeight="1"/>
    <row r="38" ht="18" customHeight="1"/>
    <row r="39" ht="18" customHeight="1"/>
    <row r="40" ht="18" customHeight="1"/>
    <row r="41" ht="18" customHeight="1"/>
  </sheetData>
  <mergeCells count="15">
    <mergeCell ref="D7:E7"/>
    <mergeCell ref="A1:G1"/>
    <mergeCell ref="F3:H3"/>
    <mergeCell ref="D5:E5"/>
    <mergeCell ref="D6:E6"/>
    <mergeCell ref="D8:E8"/>
    <mergeCell ref="D9:E9"/>
    <mergeCell ref="D16:E16"/>
    <mergeCell ref="D15:E15"/>
    <mergeCell ref="D17:E17"/>
    <mergeCell ref="D14:E14"/>
    <mergeCell ref="D10:E10"/>
    <mergeCell ref="D11:E11"/>
    <mergeCell ref="D13:E13"/>
    <mergeCell ref="D12:E12"/>
  </mergeCells>
  <phoneticPr fontId="2"/>
  <dataValidations count="1">
    <dataValidation type="list" allowBlank="1" showInputMessage="1" showErrorMessage="1" sqref="JB12:JC12 SX12:SY12 ACT12:ACU12 AMP12:AMQ12 AWL12:AWM12 BGH12:BGI12 BQD12:BQE12 BZZ12:CAA12 CJV12:CJW12 CTR12:CTS12 DDN12:DDO12 DNJ12:DNK12 DXF12:DXG12 EHB12:EHC12 EQX12:EQY12 FAT12:FAU12 FKP12:FKQ12 FUL12:FUM12 GEH12:GEI12 GOD12:GOE12 GXZ12:GYA12 HHV12:HHW12 HRR12:HRS12 IBN12:IBO12 ILJ12:ILK12 IVF12:IVG12 JFB12:JFC12 JOX12:JOY12 JYT12:JYU12 KIP12:KIQ12 KSL12:KSM12 LCH12:LCI12 LMD12:LME12 LVZ12:LWA12 MFV12:MFW12 MPR12:MPS12 MZN12:MZO12 NJJ12:NJK12 NTF12:NTG12 ODB12:ODC12 OMX12:OMY12 OWT12:OWU12 PGP12:PGQ12 PQL12:PQM12 QAH12:QAI12 QKD12:QKE12 QTZ12:QUA12 RDV12:RDW12 RNR12:RNS12 RXN12:RXO12 SHJ12:SHK12 SRF12:SRG12 TBB12:TBC12 TKX12:TKY12 TUT12:TUU12 UEP12:UEQ12 UOL12:UOM12 UYH12:UYI12 VID12:VIE12 VRZ12:VSA12 WBV12:WBW12 WLR12:WLS12 WVN12:WVO12 F6:G17">
      <formula1>"□,☑"</formula1>
    </dataValidation>
  </dataValidations>
  <pageMargins left="0.59055118110236227" right="0.27559055118110237" top="0.39370078740157483" bottom="0.3937007874015748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sheetPr>
  <dimension ref="A1:BE123"/>
  <sheetViews>
    <sheetView tabSelected="1" view="pageBreakPreview" zoomScaleNormal="100" workbookViewId="0">
      <selection activeCell="AG8" sqref="AG8"/>
    </sheetView>
  </sheetViews>
  <sheetFormatPr defaultRowHeight="13.5"/>
  <cols>
    <col min="1" max="27" width="3.125" style="3" customWidth="1"/>
    <col min="28" max="28" width="3.125" style="2" customWidth="1"/>
    <col min="29" max="29" width="3.125" style="46" customWidth="1"/>
    <col min="30" max="44" width="3.125" style="3" customWidth="1"/>
    <col min="45" max="16384" width="9" style="3"/>
  </cols>
  <sheetData>
    <row r="1" spans="1:29" ht="18" customHeight="1">
      <c r="A1" s="290" t="s">
        <v>338</v>
      </c>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32" t="s">
        <v>472</v>
      </c>
    </row>
    <row r="2" spans="1:29" ht="18" customHeight="1">
      <c r="A2" s="369"/>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row>
    <row r="3" spans="1:29" s="4" customFormat="1" ht="24" customHeight="1">
      <c r="A3" s="15"/>
      <c r="B3" s="15"/>
      <c r="C3" s="15"/>
      <c r="D3" s="15"/>
      <c r="E3" s="5"/>
      <c r="F3" s="372" t="s">
        <v>10</v>
      </c>
      <c r="G3" s="372"/>
      <c r="H3" s="372"/>
      <c r="I3" s="372"/>
      <c r="J3" s="372"/>
      <c r="K3" s="372"/>
      <c r="L3" s="370"/>
      <c r="M3" s="370"/>
      <c r="N3" s="370"/>
      <c r="O3" s="209" t="s">
        <v>11</v>
      </c>
      <c r="P3" s="8"/>
      <c r="Q3" s="5"/>
      <c r="R3" s="5"/>
      <c r="S3" s="5"/>
      <c r="T3" s="5"/>
      <c r="U3" s="5"/>
      <c r="V3" s="5"/>
      <c r="W3" s="8"/>
      <c r="X3" s="8"/>
      <c r="Y3" s="8"/>
      <c r="Z3" s="8"/>
      <c r="AA3" s="5"/>
      <c r="AB3" s="2" t="s">
        <v>100</v>
      </c>
      <c r="AC3" s="58"/>
    </row>
    <row r="4" spans="1:29" s="4" customFormat="1" ht="24" customHeight="1">
      <c r="A4" s="15"/>
      <c r="B4" s="15"/>
      <c r="C4" s="15"/>
      <c r="D4" s="15"/>
      <c r="E4" s="5"/>
      <c r="F4" s="5"/>
      <c r="G4" s="370" t="s">
        <v>337</v>
      </c>
      <c r="H4" s="370"/>
      <c r="I4" s="370"/>
      <c r="J4" s="370"/>
      <c r="K4" s="370"/>
      <c r="L4" s="370"/>
      <c r="M4" s="370"/>
      <c r="N4" s="370"/>
      <c r="O4" s="15" t="s">
        <v>335</v>
      </c>
      <c r="P4" s="370" t="s">
        <v>46</v>
      </c>
      <c r="Q4" s="370"/>
      <c r="R4" s="370"/>
      <c r="S4" s="370"/>
      <c r="T4" s="370"/>
      <c r="U4" s="370"/>
      <c r="V4" s="370"/>
      <c r="W4" s="370"/>
      <c r="X4" s="5"/>
      <c r="Y4" s="8"/>
      <c r="Z4" s="8"/>
      <c r="AA4" s="5"/>
      <c r="AB4" s="2" t="s">
        <v>101</v>
      </c>
      <c r="AC4" s="58"/>
    </row>
    <row r="5" spans="1:29" ht="18" customHeight="1">
      <c r="A5" s="208"/>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row>
    <row r="6" spans="1:29" ht="21" customHeight="1">
      <c r="A6" s="208"/>
      <c r="B6" s="208"/>
      <c r="C6" s="208"/>
      <c r="D6" s="208"/>
      <c r="E6" s="208"/>
      <c r="F6" s="208"/>
      <c r="G6" s="208"/>
      <c r="H6" s="208"/>
      <c r="I6" s="208"/>
      <c r="J6" s="208"/>
      <c r="K6" s="208"/>
      <c r="L6" s="208"/>
      <c r="M6" s="208"/>
      <c r="N6" s="208"/>
      <c r="O6" s="208"/>
      <c r="P6" s="208"/>
      <c r="Q6" s="208"/>
      <c r="R6" s="208"/>
      <c r="S6" s="14"/>
      <c r="T6" s="399" t="s">
        <v>336</v>
      </c>
      <c r="U6" s="399"/>
      <c r="V6" s="399"/>
      <c r="W6" s="399"/>
      <c r="X6" s="399"/>
      <c r="Y6" s="399"/>
      <c r="Z6" s="399"/>
      <c r="AA6" s="399"/>
      <c r="AB6" s="2" t="s">
        <v>470</v>
      </c>
    </row>
    <row r="7" spans="1:29" s="19" customFormat="1" ht="18" customHeight="1">
      <c r="A7" s="371" t="s">
        <v>12</v>
      </c>
      <c r="B7" s="371"/>
      <c r="C7" s="371"/>
      <c r="D7" s="371"/>
      <c r="E7" s="205"/>
      <c r="F7" s="205"/>
      <c r="G7" s="205"/>
      <c r="H7" s="205"/>
      <c r="I7" s="205"/>
      <c r="J7" s="205"/>
      <c r="K7" s="205"/>
      <c r="L7" s="205"/>
      <c r="M7" s="205"/>
      <c r="N7" s="205"/>
      <c r="O7" s="205"/>
      <c r="P7" s="205"/>
      <c r="Q7" s="205"/>
      <c r="R7" s="205"/>
      <c r="S7" s="205"/>
      <c r="T7" s="205"/>
      <c r="U7" s="205"/>
      <c r="V7" s="205"/>
      <c r="W7" s="205"/>
      <c r="X7" s="205"/>
      <c r="Y7" s="205"/>
      <c r="Z7" s="205"/>
      <c r="AA7" s="205"/>
      <c r="AB7" s="2"/>
      <c r="AC7" s="46"/>
    </row>
    <row r="8" spans="1:29" ht="18" customHeight="1">
      <c r="A8" s="390" t="s">
        <v>13</v>
      </c>
      <c r="B8" s="390"/>
      <c r="C8" s="390"/>
      <c r="D8" s="390"/>
      <c r="E8" s="391" t="s">
        <v>392</v>
      </c>
      <c r="F8" s="391"/>
      <c r="G8" s="391"/>
      <c r="H8" s="391"/>
      <c r="I8" s="208"/>
      <c r="J8" s="208"/>
      <c r="K8" s="208"/>
      <c r="L8" s="208"/>
      <c r="M8" s="208"/>
      <c r="N8" s="208"/>
      <c r="O8" s="208"/>
      <c r="P8" s="208"/>
      <c r="Q8" s="208"/>
      <c r="R8" s="208"/>
      <c r="S8" s="208"/>
      <c r="T8" s="208"/>
      <c r="U8" s="208"/>
      <c r="V8" s="208"/>
      <c r="W8" s="208"/>
      <c r="X8" s="208"/>
      <c r="Y8" s="208"/>
      <c r="Z8" s="208"/>
      <c r="AA8" s="208"/>
    </row>
    <row r="9" spans="1:29" ht="21" customHeight="1">
      <c r="A9" s="208"/>
      <c r="B9" s="208"/>
      <c r="C9" s="208"/>
      <c r="D9" s="208"/>
      <c r="E9" s="208"/>
      <c r="F9" s="208"/>
      <c r="G9" s="208"/>
      <c r="H9" s="208"/>
      <c r="I9" s="208"/>
      <c r="J9" s="208"/>
      <c r="K9" s="208"/>
      <c r="L9" s="390" t="s">
        <v>14</v>
      </c>
      <c r="M9" s="390"/>
      <c r="N9" s="390"/>
      <c r="O9" s="392"/>
      <c r="P9" s="392"/>
      <c r="Q9" s="392"/>
      <c r="R9" s="392"/>
      <c r="S9" s="392"/>
      <c r="T9" s="392"/>
      <c r="U9" s="392"/>
      <c r="V9" s="392"/>
      <c r="W9" s="392"/>
      <c r="X9" s="392"/>
      <c r="Y9" s="392"/>
      <c r="Z9" s="392"/>
      <c r="AA9" s="392"/>
      <c r="AB9" s="2" t="s">
        <v>34</v>
      </c>
    </row>
    <row r="10" spans="1:29" ht="21" customHeight="1">
      <c r="A10" s="246"/>
      <c r="B10" s="246"/>
      <c r="C10" s="246"/>
      <c r="D10" s="246"/>
      <c r="E10" s="246"/>
      <c r="F10" s="246"/>
      <c r="G10" s="246"/>
      <c r="H10" s="246"/>
      <c r="I10" s="246"/>
      <c r="J10" s="246"/>
      <c r="K10" s="246"/>
      <c r="L10" s="397" t="s">
        <v>15</v>
      </c>
      <c r="M10" s="397"/>
      <c r="N10" s="397"/>
      <c r="O10" s="398"/>
      <c r="P10" s="398"/>
      <c r="Q10" s="398"/>
      <c r="R10" s="398"/>
      <c r="S10" s="398"/>
      <c r="T10" s="398"/>
      <c r="U10" s="398"/>
      <c r="V10" s="398"/>
      <c r="W10" s="398"/>
      <c r="X10" s="398"/>
      <c r="Y10" s="398"/>
      <c r="Z10" s="398"/>
      <c r="AA10" s="398"/>
      <c r="AB10" s="2" t="s">
        <v>471</v>
      </c>
    </row>
    <row r="11" spans="1:29" ht="21" customHeight="1">
      <c r="A11" s="246"/>
      <c r="B11" s="246"/>
      <c r="C11" s="246"/>
      <c r="D11" s="246"/>
      <c r="E11" s="246"/>
      <c r="F11" s="246"/>
      <c r="G11" s="246"/>
      <c r="H11" s="246"/>
      <c r="I11" s="246"/>
      <c r="J11" s="246"/>
      <c r="K11" s="246"/>
      <c r="L11" s="397" t="s">
        <v>15</v>
      </c>
      <c r="M11" s="397"/>
      <c r="N11" s="397"/>
      <c r="O11" s="398"/>
      <c r="P11" s="398"/>
      <c r="Q11" s="398"/>
      <c r="R11" s="398"/>
      <c r="S11" s="398"/>
      <c r="T11" s="398"/>
      <c r="U11" s="398"/>
      <c r="V11" s="398"/>
      <c r="W11" s="398"/>
      <c r="X11" s="398"/>
      <c r="Y11" s="398"/>
      <c r="Z11" s="398"/>
      <c r="AA11" s="398"/>
      <c r="AB11" s="2" t="s">
        <v>471</v>
      </c>
    </row>
    <row r="12" spans="1:29" ht="18" customHeight="1">
      <c r="A12" s="208"/>
      <c r="B12" s="208"/>
      <c r="C12" s="208"/>
      <c r="D12" s="208"/>
      <c r="E12" s="208"/>
      <c r="F12" s="208"/>
      <c r="G12" s="6"/>
      <c r="H12" s="6"/>
      <c r="I12" s="6"/>
      <c r="J12" s="6"/>
      <c r="K12" s="208"/>
      <c r="L12" s="208"/>
      <c r="M12" s="208"/>
      <c r="N12" s="208"/>
      <c r="O12" s="208"/>
      <c r="P12" s="69"/>
      <c r="Q12" s="69"/>
      <c r="R12" s="69"/>
      <c r="S12" s="69"/>
      <c r="T12" s="69"/>
      <c r="U12" s="69"/>
      <c r="V12" s="69"/>
      <c r="W12" s="69"/>
      <c r="X12" s="69"/>
      <c r="Y12" s="69"/>
      <c r="Z12" s="69"/>
      <c r="AA12" s="70" t="s">
        <v>444</v>
      </c>
    </row>
    <row r="13" spans="1:29" ht="18" customHeight="1">
      <c r="A13" s="208"/>
      <c r="B13" s="208"/>
      <c r="C13" s="208"/>
      <c r="D13" s="208"/>
      <c r="E13" s="208"/>
      <c r="F13" s="208"/>
      <c r="G13" s="6"/>
      <c r="H13" s="6"/>
      <c r="I13" s="6"/>
      <c r="J13" s="6"/>
      <c r="K13" s="208"/>
      <c r="L13" s="208"/>
      <c r="M13" s="208"/>
      <c r="N13" s="208"/>
      <c r="O13" s="208"/>
      <c r="P13" s="208"/>
      <c r="Q13" s="208"/>
      <c r="R13" s="208"/>
      <c r="S13" s="208"/>
      <c r="T13" s="208"/>
      <c r="U13" s="208"/>
      <c r="V13" s="208"/>
      <c r="W13" s="208"/>
      <c r="X13" s="208"/>
      <c r="Y13" s="208"/>
      <c r="Z13" s="208"/>
      <c r="AA13" s="68"/>
    </row>
    <row r="14" spans="1:29" ht="18" customHeight="1">
      <c r="A14" s="396" t="s">
        <v>443</v>
      </c>
      <c r="B14" s="396"/>
      <c r="C14" s="396"/>
      <c r="D14" s="396"/>
      <c r="E14" s="396"/>
      <c r="F14" s="396"/>
      <c r="G14" s="396"/>
      <c r="H14" s="396"/>
      <c r="I14" s="396"/>
      <c r="J14" s="396"/>
      <c r="K14" s="396"/>
      <c r="L14" s="396"/>
      <c r="M14" s="396"/>
      <c r="N14" s="396"/>
      <c r="O14" s="396"/>
      <c r="P14" s="396"/>
      <c r="Q14" s="396"/>
      <c r="R14" s="396"/>
      <c r="S14" s="396"/>
      <c r="T14" s="396"/>
      <c r="U14" s="396"/>
      <c r="V14" s="396"/>
      <c r="W14" s="396"/>
      <c r="X14" s="396"/>
      <c r="Y14" s="396"/>
      <c r="Z14" s="396"/>
      <c r="AA14" s="396"/>
    </row>
    <row r="15" spans="1:29" ht="18" customHeight="1">
      <c r="A15" s="396"/>
      <c r="B15" s="396"/>
      <c r="C15" s="396"/>
      <c r="D15" s="396"/>
      <c r="E15" s="396"/>
      <c r="F15" s="396"/>
      <c r="G15" s="396"/>
      <c r="H15" s="396"/>
      <c r="I15" s="396"/>
      <c r="J15" s="396"/>
      <c r="K15" s="396"/>
      <c r="L15" s="396"/>
      <c r="M15" s="396"/>
      <c r="N15" s="396"/>
      <c r="O15" s="396"/>
      <c r="P15" s="396"/>
      <c r="Q15" s="396"/>
      <c r="R15" s="396"/>
      <c r="S15" s="396"/>
      <c r="T15" s="396"/>
      <c r="U15" s="396"/>
      <c r="V15" s="396"/>
      <c r="W15" s="396"/>
      <c r="X15" s="396"/>
      <c r="Y15" s="396"/>
      <c r="Z15" s="396"/>
      <c r="AA15" s="396"/>
    </row>
    <row r="16" spans="1:29" ht="18" customHeight="1">
      <c r="A16" s="396"/>
      <c r="B16" s="396"/>
      <c r="C16" s="396"/>
      <c r="D16" s="396"/>
      <c r="E16" s="396"/>
      <c r="F16" s="396"/>
      <c r="G16" s="396"/>
      <c r="H16" s="396"/>
      <c r="I16" s="396"/>
      <c r="J16" s="396"/>
      <c r="K16" s="396"/>
      <c r="L16" s="396"/>
      <c r="M16" s="396"/>
      <c r="N16" s="396"/>
      <c r="O16" s="396"/>
      <c r="P16" s="396"/>
      <c r="Q16" s="396"/>
      <c r="R16" s="396"/>
      <c r="S16" s="396"/>
      <c r="T16" s="396"/>
      <c r="U16" s="396"/>
      <c r="V16" s="396"/>
      <c r="W16" s="396"/>
      <c r="X16" s="396"/>
      <c r="Y16" s="396"/>
      <c r="Z16" s="396"/>
      <c r="AA16" s="396"/>
    </row>
    <row r="17" spans="1:29" ht="18" customHeight="1">
      <c r="A17" s="290" t="s">
        <v>137</v>
      </c>
      <c r="B17" s="290"/>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row>
    <row r="18" spans="1:29" ht="18" customHeight="1">
      <c r="A18" s="208"/>
      <c r="B18" s="279" t="s">
        <v>16</v>
      </c>
      <c r="C18" s="280"/>
      <c r="D18" s="280"/>
      <c r="E18" s="280"/>
      <c r="F18" s="280"/>
      <c r="G18" s="280"/>
      <c r="H18" s="280"/>
      <c r="I18" s="280"/>
      <c r="J18" s="281"/>
      <c r="K18" s="279" t="s">
        <v>17</v>
      </c>
      <c r="L18" s="280"/>
      <c r="M18" s="280"/>
      <c r="N18" s="280"/>
      <c r="O18" s="280"/>
      <c r="P18" s="280"/>
      <c r="Q18" s="280"/>
      <c r="R18" s="280"/>
      <c r="S18" s="281"/>
      <c r="T18" s="208"/>
      <c r="U18" s="208"/>
      <c r="V18" s="208"/>
      <c r="W18" s="208"/>
      <c r="X18" s="208"/>
      <c r="Y18" s="208"/>
      <c r="Z18" s="208"/>
      <c r="AA18" s="208"/>
    </row>
    <row r="19" spans="1:29" ht="21" customHeight="1">
      <c r="A19" s="208"/>
      <c r="B19" s="283"/>
      <c r="C19" s="284"/>
      <c r="D19" s="284"/>
      <c r="E19" s="284"/>
      <c r="F19" s="284"/>
      <c r="G19" s="284"/>
      <c r="H19" s="284"/>
      <c r="I19" s="284"/>
      <c r="J19" s="285"/>
      <c r="K19" s="393"/>
      <c r="L19" s="394"/>
      <c r="M19" s="394"/>
      <c r="N19" s="394"/>
      <c r="O19" s="394"/>
      <c r="P19" s="394"/>
      <c r="Q19" s="394"/>
      <c r="R19" s="394"/>
      <c r="S19" s="395"/>
      <c r="T19" s="208"/>
      <c r="U19" s="208"/>
      <c r="V19" s="208"/>
      <c r="W19" s="208"/>
      <c r="X19" s="208"/>
      <c r="Y19" s="208"/>
      <c r="Z19" s="208"/>
      <c r="AA19" s="208"/>
      <c r="AB19" s="2" t="s">
        <v>35</v>
      </c>
    </row>
    <row r="20" spans="1:29" ht="21" customHeight="1">
      <c r="A20" s="208"/>
      <c r="B20" s="329"/>
      <c r="C20" s="330"/>
      <c r="D20" s="330"/>
      <c r="E20" s="330"/>
      <c r="F20" s="330"/>
      <c r="G20" s="330"/>
      <c r="H20" s="330"/>
      <c r="I20" s="330"/>
      <c r="J20" s="331"/>
      <c r="K20" s="376"/>
      <c r="L20" s="377"/>
      <c r="M20" s="377"/>
      <c r="N20" s="377"/>
      <c r="O20" s="377"/>
      <c r="P20" s="377"/>
      <c r="Q20" s="377"/>
      <c r="R20" s="377"/>
      <c r="S20" s="378"/>
      <c r="T20" s="208"/>
      <c r="U20" s="208"/>
      <c r="V20" s="208"/>
      <c r="W20" s="208"/>
      <c r="X20" s="208"/>
      <c r="Y20" s="208"/>
      <c r="Z20" s="208"/>
      <c r="AA20" s="208"/>
      <c r="AB20" s="2" t="s">
        <v>36</v>
      </c>
    </row>
    <row r="21" spans="1:29" ht="21" customHeight="1">
      <c r="A21" s="208"/>
      <c r="B21" s="329"/>
      <c r="C21" s="330"/>
      <c r="D21" s="330"/>
      <c r="E21" s="330"/>
      <c r="F21" s="330"/>
      <c r="G21" s="330"/>
      <c r="H21" s="330"/>
      <c r="I21" s="330"/>
      <c r="J21" s="331"/>
      <c r="K21" s="376"/>
      <c r="L21" s="377"/>
      <c r="M21" s="377"/>
      <c r="N21" s="377"/>
      <c r="O21" s="377"/>
      <c r="P21" s="377"/>
      <c r="Q21" s="377"/>
      <c r="R21" s="377"/>
      <c r="S21" s="378"/>
      <c r="T21" s="208"/>
      <c r="U21" s="208"/>
      <c r="V21" s="208"/>
      <c r="W21" s="208"/>
      <c r="X21" s="208"/>
      <c r="Y21" s="208"/>
      <c r="Z21" s="208"/>
      <c r="AA21" s="208"/>
      <c r="AB21" s="2" t="s">
        <v>37</v>
      </c>
    </row>
    <row r="22" spans="1:29" ht="21" customHeight="1">
      <c r="A22" s="208"/>
      <c r="B22" s="329"/>
      <c r="C22" s="330"/>
      <c r="D22" s="330"/>
      <c r="E22" s="330"/>
      <c r="F22" s="330"/>
      <c r="G22" s="330"/>
      <c r="H22" s="330"/>
      <c r="I22" s="330"/>
      <c r="J22" s="331"/>
      <c r="K22" s="376"/>
      <c r="L22" s="377"/>
      <c r="M22" s="377"/>
      <c r="N22" s="377"/>
      <c r="O22" s="377"/>
      <c r="P22" s="377"/>
      <c r="Q22" s="377"/>
      <c r="R22" s="377"/>
      <c r="S22" s="378"/>
      <c r="T22" s="208"/>
      <c r="U22" s="208"/>
      <c r="V22" s="208"/>
      <c r="W22" s="208"/>
      <c r="X22" s="208"/>
      <c r="Y22" s="208"/>
      <c r="Z22" s="208"/>
      <c r="AA22" s="208"/>
      <c r="AC22" s="57" t="s">
        <v>122</v>
      </c>
    </row>
    <row r="23" spans="1:29" ht="21" customHeight="1">
      <c r="A23" s="208"/>
      <c r="B23" s="329"/>
      <c r="C23" s="330"/>
      <c r="D23" s="330"/>
      <c r="E23" s="330"/>
      <c r="F23" s="330"/>
      <c r="G23" s="330"/>
      <c r="H23" s="330"/>
      <c r="I23" s="330"/>
      <c r="J23" s="331"/>
      <c r="K23" s="376"/>
      <c r="L23" s="377"/>
      <c r="M23" s="377"/>
      <c r="N23" s="377"/>
      <c r="O23" s="377"/>
      <c r="P23" s="377"/>
      <c r="Q23" s="377"/>
      <c r="R23" s="377"/>
      <c r="S23" s="378"/>
      <c r="T23" s="208"/>
      <c r="U23" s="208"/>
      <c r="V23" s="208"/>
      <c r="W23" s="208"/>
      <c r="X23" s="208"/>
      <c r="Y23" s="208"/>
      <c r="Z23" s="208"/>
      <c r="AA23" s="208"/>
    </row>
    <row r="24" spans="1:29" ht="21" customHeight="1">
      <c r="A24" s="208"/>
      <c r="B24" s="329"/>
      <c r="C24" s="330"/>
      <c r="D24" s="330"/>
      <c r="E24" s="330"/>
      <c r="F24" s="330"/>
      <c r="G24" s="330"/>
      <c r="H24" s="330"/>
      <c r="I24" s="330"/>
      <c r="J24" s="331"/>
      <c r="K24" s="376"/>
      <c r="L24" s="377"/>
      <c r="M24" s="377"/>
      <c r="N24" s="377"/>
      <c r="O24" s="377"/>
      <c r="P24" s="377"/>
      <c r="Q24" s="377"/>
      <c r="R24" s="377"/>
      <c r="S24" s="378"/>
      <c r="T24" s="208"/>
      <c r="U24" s="208"/>
      <c r="V24" s="208"/>
      <c r="W24" s="208"/>
      <c r="X24" s="208"/>
      <c r="Y24" s="208"/>
      <c r="Z24" s="208"/>
      <c r="AA24" s="208"/>
    </row>
    <row r="25" spans="1:29" ht="21" customHeight="1">
      <c r="A25" s="208"/>
      <c r="B25" s="329"/>
      <c r="C25" s="330"/>
      <c r="D25" s="330"/>
      <c r="E25" s="330"/>
      <c r="F25" s="330"/>
      <c r="G25" s="330"/>
      <c r="H25" s="330"/>
      <c r="I25" s="330"/>
      <c r="J25" s="331"/>
      <c r="K25" s="376"/>
      <c r="L25" s="377"/>
      <c r="M25" s="377"/>
      <c r="N25" s="377"/>
      <c r="O25" s="377"/>
      <c r="P25" s="377"/>
      <c r="Q25" s="377"/>
      <c r="R25" s="377"/>
      <c r="S25" s="378"/>
      <c r="T25" s="208"/>
      <c r="U25" s="208"/>
      <c r="V25" s="208"/>
      <c r="W25" s="208"/>
      <c r="X25" s="208"/>
      <c r="Y25" s="208"/>
      <c r="Z25" s="208"/>
      <c r="AA25" s="208"/>
    </row>
    <row r="26" spans="1:29" ht="21" customHeight="1">
      <c r="A26" s="208"/>
      <c r="B26" s="329"/>
      <c r="C26" s="330"/>
      <c r="D26" s="330"/>
      <c r="E26" s="330"/>
      <c r="F26" s="330"/>
      <c r="G26" s="330"/>
      <c r="H26" s="330"/>
      <c r="I26" s="330"/>
      <c r="J26" s="331"/>
      <c r="K26" s="376"/>
      <c r="L26" s="377"/>
      <c r="M26" s="377"/>
      <c r="N26" s="377"/>
      <c r="O26" s="377"/>
      <c r="P26" s="377"/>
      <c r="Q26" s="377"/>
      <c r="R26" s="377"/>
      <c r="S26" s="378"/>
      <c r="T26" s="208"/>
      <c r="U26" s="208"/>
      <c r="V26" s="208"/>
      <c r="W26" s="208"/>
      <c r="X26" s="208"/>
      <c r="Y26" s="208"/>
      <c r="Z26" s="208"/>
      <c r="AA26" s="208"/>
    </row>
    <row r="27" spans="1:29" ht="21" customHeight="1">
      <c r="A27" s="208"/>
      <c r="B27" s="329"/>
      <c r="C27" s="330"/>
      <c r="D27" s="330"/>
      <c r="E27" s="330"/>
      <c r="F27" s="330"/>
      <c r="G27" s="330"/>
      <c r="H27" s="330"/>
      <c r="I27" s="330"/>
      <c r="J27" s="331"/>
      <c r="K27" s="376"/>
      <c r="L27" s="377"/>
      <c r="M27" s="377"/>
      <c r="N27" s="377"/>
      <c r="O27" s="377"/>
      <c r="P27" s="377"/>
      <c r="Q27" s="377"/>
      <c r="R27" s="377"/>
      <c r="S27" s="378"/>
      <c r="T27" s="208"/>
      <c r="U27" s="208"/>
      <c r="V27" s="208"/>
      <c r="W27" s="208"/>
      <c r="X27" s="208"/>
      <c r="Y27" s="208"/>
      <c r="Z27" s="208"/>
      <c r="AA27" s="208"/>
    </row>
    <row r="28" spans="1:29" ht="21" customHeight="1">
      <c r="A28" s="208"/>
      <c r="B28" s="287"/>
      <c r="C28" s="288"/>
      <c r="D28" s="288"/>
      <c r="E28" s="288"/>
      <c r="F28" s="288"/>
      <c r="G28" s="288"/>
      <c r="H28" s="288"/>
      <c r="I28" s="288"/>
      <c r="J28" s="289"/>
      <c r="K28" s="387"/>
      <c r="L28" s="388"/>
      <c r="M28" s="388"/>
      <c r="N28" s="388"/>
      <c r="O28" s="388"/>
      <c r="P28" s="388"/>
      <c r="Q28" s="388"/>
      <c r="R28" s="388"/>
      <c r="S28" s="389"/>
      <c r="T28" s="208"/>
      <c r="U28" s="208"/>
      <c r="V28" s="208"/>
      <c r="W28" s="208"/>
      <c r="X28" s="208"/>
      <c r="Y28" s="208"/>
      <c r="Z28" s="208"/>
      <c r="AA28" s="208"/>
    </row>
    <row r="29" spans="1:29" ht="24" customHeight="1">
      <c r="A29" s="208"/>
      <c r="B29" s="279" t="s">
        <v>18</v>
      </c>
      <c r="C29" s="280"/>
      <c r="D29" s="280"/>
      <c r="E29" s="280"/>
      <c r="F29" s="280"/>
      <c r="G29" s="280"/>
      <c r="H29" s="280"/>
      <c r="I29" s="280"/>
      <c r="J29" s="281"/>
      <c r="K29" s="379" t="str">
        <f>IF(K19="","",SUM(K19:S28))</f>
        <v/>
      </c>
      <c r="L29" s="380"/>
      <c r="M29" s="380"/>
      <c r="N29" s="380"/>
      <c r="O29" s="380"/>
      <c r="P29" s="380"/>
      <c r="Q29" s="380"/>
      <c r="R29" s="380"/>
      <c r="S29" s="381"/>
      <c r="T29" s="208"/>
      <c r="U29" s="208"/>
      <c r="V29" s="208"/>
      <c r="W29" s="208"/>
      <c r="X29" s="208"/>
      <c r="Y29" s="208"/>
      <c r="Z29" s="208"/>
      <c r="AA29" s="208"/>
    </row>
    <row r="30" spans="1:29" ht="18" customHeight="1">
      <c r="A30" s="208"/>
      <c r="B30" s="402" t="s">
        <v>31</v>
      </c>
      <c r="C30" s="282" t="s">
        <v>80</v>
      </c>
      <c r="D30" s="282"/>
      <c r="E30" s="282"/>
      <c r="F30" s="282"/>
      <c r="G30" s="282"/>
      <c r="H30" s="282"/>
      <c r="I30" s="282"/>
      <c r="J30" s="282"/>
      <c r="K30" s="279" t="s">
        <v>81</v>
      </c>
      <c r="L30" s="280"/>
      <c r="M30" s="400"/>
      <c r="N30" s="210" t="s">
        <v>335</v>
      </c>
      <c r="O30" s="401" t="s">
        <v>82</v>
      </c>
      <c r="P30" s="280"/>
      <c r="Q30" s="281"/>
      <c r="R30" s="211" t="s">
        <v>32</v>
      </c>
      <c r="S30" s="212"/>
      <c r="T30" s="212"/>
      <c r="U30" s="212"/>
      <c r="V30" s="213"/>
      <c r="W30" s="384" t="s">
        <v>149</v>
      </c>
      <c r="X30" s="385"/>
      <c r="Y30" s="385"/>
      <c r="Z30" s="385"/>
      <c r="AA30" s="386"/>
      <c r="AB30" s="3"/>
      <c r="AC30" s="3"/>
    </row>
    <row r="31" spans="1:29" ht="21" customHeight="1">
      <c r="A31" s="208"/>
      <c r="B31" s="403"/>
      <c r="C31" s="286"/>
      <c r="D31" s="286"/>
      <c r="E31" s="286"/>
      <c r="F31" s="286"/>
      <c r="G31" s="286"/>
      <c r="H31" s="286"/>
      <c r="I31" s="286"/>
      <c r="J31" s="286"/>
      <c r="K31" s="283"/>
      <c r="L31" s="284"/>
      <c r="M31" s="382"/>
      <c r="N31" s="20" t="s">
        <v>335</v>
      </c>
      <c r="O31" s="383"/>
      <c r="P31" s="284"/>
      <c r="Q31" s="285"/>
      <c r="R31" s="283"/>
      <c r="S31" s="284"/>
      <c r="T31" s="284"/>
      <c r="U31" s="284"/>
      <c r="V31" s="285"/>
      <c r="W31" s="373"/>
      <c r="X31" s="374"/>
      <c r="Y31" s="374"/>
      <c r="Z31" s="374"/>
      <c r="AA31" s="375"/>
      <c r="AB31" s="2" t="s">
        <v>442</v>
      </c>
      <c r="AC31" s="3"/>
    </row>
    <row r="32" spans="1:29" ht="21" customHeight="1">
      <c r="A32" s="208"/>
      <c r="B32" s="403"/>
      <c r="C32" s="355"/>
      <c r="D32" s="355"/>
      <c r="E32" s="355"/>
      <c r="F32" s="355"/>
      <c r="G32" s="355"/>
      <c r="H32" s="355"/>
      <c r="I32" s="355"/>
      <c r="J32" s="355"/>
      <c r="K32" s="329"/>
      <c r="L32" s="330"/>
      <c r="M32" s="335"/>
      <c r="N32" s="21" t="s">
        <v>335</v>
      </c>
      <c r="O32" s="336"/>
      <c r="P32" s="330"/>
      <c r="Q32" s="331"/>
      <c r="R32" s="329"/>
      <c r="S32" s="330"/>
      <c r="T32" s="330"/>
      <c r="U32" s="330"/>
      <c r="V32" s="331"/>
      <c r="W32" s="332"/>
      <c r="X32" s="333"/>
      <c r="Y32" s="333"/>
      <c r="Z32" s="333"/>
      <c r="AA32" s="334"/>
      <c r="AB32" s="2" t="s">
        <v>40</v>
      </c>
      <c r="AC32" s="3"/>
    </row>
    <row r="33" spans="1:45" ht="21" customHeight="1">
      <c r="A33" s="208"/>
      <c r="B33" s="403"/>
      <c r="C33" s="355"/>
      <c r="D33" s="355"/>
      <c r="E33" s="355"/>
      <c r="F33" s="355"/>
      <c r="G33" s="355"/>
      <c r="H33" s="355"/>
      <c r="I33" s="355"/>
      <c r="J33" s="355"/>
      <c r="K33" s="329"/>
      <c r="L33" s="330"/>
      <c r="M33" s="335"/>
      <c r="N33" s="21" t="s">
        <v>335</v>
      </c>
      <c r="O33" s="336"/>
      <c r="P33" s="330"/>
      <c r="Q33" s="331"/>
      <c r="R33" s="329"/>
      <c r="S33" s="330"/>
      <c r="T33" s="330"/>
      <c r="U33" s="330"/>
      <c r="V33" s="331"/>
      <c r="W33" s="332"/>
      <c r="X33" s="333"/>
      <c r="Y33" s="333"/>
      <c r="Z33" s="333"/>
      <c r="AA33" s="334"/>
      <c r="AB33" s="2" t="s">
        <v>41</v>
      </c>
      <c r="AC33" s="3"/>
    </row>
    <row r="34" spans="1:45" ht="21" customHeight="1">
      <c r="A34" s="208"/>
      <c r="B34" s="403"/>
      <c r="C34" s="355"/>
      <c r="D34" s="355"/>
      <c r="E34" s="355"/>
      <c r="F34" s="355"/>
      <c r="G34" s="355"/>
      <c r="H34" s="355"/>
      <c r="I34" s="355"/>
      <c r="J34" s="355"/>
      <c r="K34" s="329"/>
      <c r="L34" s="330"/>
      <c r="M34" s="335"/>
      <c r="N34" s="21" t="s">
        <v>335</v>
      </c>
      <c r="O34" s="336"/>
      <c r="P34" s="330"/>
      <c r="Q34" s="331"/>
      <c r="R34" s="329"/>
      <c r="S34" s="330"/>
      <c r="T34" s="330"/>
      <c r="U34" s="330"/>
      <c r="V34" s="331"/>
      <c r="W34" s="332"/>
      <c r="X34" s="333"/>
      <c r="Y34" s="333"/>
      <c r="Z34" s="333"/>
      <c r="AA34" s="334"/>
      <c r="AB34" s="3"/>
      <c r="AC34" s="3"/>
    </row>
    <row r="35" spans="1:45" ht="21" customHeight="1">
      <c r="A35" s="208"/>
      <c r="B35" s="403"/>
      <c r="C35" s="329"/>
      <c r="D35" s="330"/>
      <c r="E35" s="330"/>
      <c r="F35" s="330"/>
      <c r="G35" s="330"/>
      <c r="H35" s="330"/>
      <c r="I35" s="330"/>
      <c r="J35" s="331"/>
      <c r="K35" s="329"/>
      <c r="L35" s="330"/>
      <c r="M35" s="335"/>
      <c r="N35" s="21" t="s">
        <v>335</v>
      </c>
      <c r="O35" s="336"/>
      <c r="P35" s="330"/>
      <c r="Q35" s="331"/>
      <c r="R35" s="329"/>
      <c r="S35" s="330"/>
      <c r="T35" s="330"/>
      <c r="U35" s="330"/>
      <c r="V35" s="331"/>
      <c r="W35" s="332"/>
      <c r="X35" s="333"/>
      <c r="Y35" s="333"/>
      <c r="Z35" s="333"/>
      <c r="AA35" s="334"/>
      <c r="AB35" s="3"/>
      <c r="AC35" s="3"/>
    </row>
    <row r="36" spans="1:45" ht="21" customHeight="1">
      <c r="A36" s="208"/>
      <c r="B36" s="403"/>
      <c r="C36" s="329"/>
      <c r="D36" s="330"/>
      <c r="E36" s="330"/>
      <c r="F36" s="330"/>
      <c r="G36" s="330"/>
      <c r="H36" s="330"/>
      <c r="I36" s="330"/>
      <c r="J36" s="331"/>
      <c r="K36" s="329"/>
      <c r="L36" s="330"/>
      <c r="M36" s="335"/>
      <c r="N36" s="21" t="s">
        <v>335</v>
      </c>
      <c r="O36" s="336"/>
      <c r="P36" s="330"/>
      <c r="Q36" s="331"/>
      <c r="R36" s="329"/>
      <c r="S36" s="330"/>
      <c r="T36" s="330"/>
      <c r="U36" s="330"/>
      <c r="V36" s="331"/>
      <c r="W36" s="332"/>
      <c r="X36" s="333"/>
      <c r="Y36" s="333"/>
      <c r="Z36" s="333"/>
      <c r="AA36" s="334"/>
      <c r="AB36" s="3"/>
      <c r="AC36" s="3"/>
    </row>
    <row r="37" spans="1:45" ht="21" customHeight="1">
      <c r="A37" s="208"/>
      <c r="B37" s="403"/>
      <c r="C37" s="355"/>
      <c r="D37" s="355"/>
      <c r="E37" s="355"/>
      <c r="F37" s="355"/>
      <c r="G37" s="355"/>
      <c r="H37" s="355"/>
      <c r="I37" s="355"/>
      <c r="J37" s="355"/>
      <c r="K37" s="329"/>
      <c r="L37" s="330"/>
      <c r="M37" s="335"/>
      <c r="N37" s="21" t="s">
        <v>335</v>
      </c>
      <c r="O37" s="336"/>
      <c r="P37" s="330"/>
      <c r="Q37" s="331"/>
      <c r="R37" s="329"/>
      <c r="S37" s="330"/>
      <c r="T37" s="330"/>
      <c r="U37" s="330"/>
      <c r="V37" s="331"/>
      <c r="W37" s="332"/>
      <c r="X37" s="333"/>
      <c r="Y37" s="333"/>
      <c r="Z37" s="333"/>
      <c r="AA37" s="334"/>
      <c r="AB37" s="3"/>
      <c r="AC37" s="3"/>
    </row>
    <row r="38" spans="1:45" ht="21" customHeight="1">
      <c r="A38" s="208"/>
      <c r="B38" s="404"/>
      <c r="C38" s="267"/>
      <c r="D38" s="267"/>
      <c r="E38" s="267"/>
      <c r="F38" s="267"/>
      <c r="G38" s="267"/>
      <c r="H38" s="267"/>
      <c r="I38" s="267"/>
      <c r="J38" s="267"/>
      <c r="K38" s="287"/>
      <c r="L38" s="288"/>
      <c r="M38" s="367"/>
      <c r="N38" s="22" t="s">
        <v>335</v>
      </c>
      <c r="O38" s="368"/>
      <c r="P38" s="288"/>
      <c r="Q38" s="289"/>
      <c r="R38" s="287"/>
      <c r="S38" s="288"/>
      <c r="T38" s="288"/>
      <c r="U38" s="288"/>
      <c r="V38" s="289"/>
      <c r="W38" s="356"/>
      <c r="X38" s="357"/>
      <c r="Y38" s="357"/>
      <c r="Z38" s="357"/>
      <c r="AA38" s="358"/>
      <c r="AB38" s="3"/>
      <c r="AC38" s="3"/>
    </row>
    <row r="39" spans="1:45" ht="21" customHeight="1">
      <c r="A39" s="208"/>
      <c r="B39" s="279" t="s">
        <v>19</v>
      </c>
      <c r="C39" s="280"/>
      <c r="D39" s="280"/>
      <c r="E39" s="280"/>
      <c r="F39" s="280"/>
      <c r="G39" s="280"/>
      <c r="H39" s="281"/>
      <c r="I39" s="352"/>
      <c r="J39" s="353"/>
      <c r="K39" s="353"/>
      <c r="L39" s="210" t="s">
        <v>335</v>
      </c>
      <c r="M39" s="353"/>
      <c r="N39" s="353"/>
      <c r="O39" s="354"/>
      <c r="P39" s="343" t="s">
        <v>20</v>
      </c>
      <c r="Q39" s="344"/>
      <c r="R39" s="344"/>
      <c r="S39" s="345"/>
      <c r="T39" s="208"/>
      <c r="U39" s="208"/>
      <c r="V39" s="208"/>
      <c r="W39" s="208"/>
      <c r="X39" s="208"/>
      <c r="Y39" s="208"/>
      <c r="Z39" s="208"/>
      <c r="AA39" s="208"/>
      <c r="AB39" s="2" t="s">
        <v>38</v>
      </c>
    </row>
    <row r="40" spans="1:45" ht="18" customHeight="1">
      <c r="A40" s="208"/>
      <c r="B40" s="371" t="s">
        <v>33</v>
      </c>
      <c r="C40" s="371"/>
      <c r="D40" s="371"/>
      <c r="E40" s="371"/>
      <c r="F40" s="371"/>
      <c r="G40" s="371"/>
      <c r="H40" s="371"/>
      <c r="I40" s="371"/>
      <c r="J40" s="371"/>
      <c r="K40" s="371"/>
      <c r="L40" s="371"/>
      <c r="M40" s="371"/>
      <c r="N40" s="371"/>
      <c r="O40" s="371"/>
      <c r="P40" s="371"/>
      <c r="Q40" s="371"/>
      <c r="R40" s="371"/>
      <c r="S40" s="371"/>
      <c r="T40" s="371"/>
      <c r="U40" s="371"/>
      <c r="V40" s="371"/>
      <c r="W40" s="371"/>
      <c r="X40" s="371"/>
      <c r="Y40" s="208"/>
      <c r="Z40" s="208"/>
      <c r="AA40" s="208"/>
      <c r="AB40" s="2" t="s">
        <v>39</v>
      </c>
    </row>
    <row r="41" spans="1:45" ht="18" customHeight="1">
      <c r="A41" s="208"/>
      <c r="B41" s="290" t="s">
        <v>334</v>
      </c>
      <c r="C41" s="290"/>
      <c r="D41" s="290"/>
      <c r="E41" s="290"/>
      <c r="F41" s="290"/>
      <c r="G41" s="290"/>
      <c r="H41" s="290"/>
      <c r="I41" s="290"/>
      <c r="J41" s="290"/>
      <c r="K41" s="290"/>
      <c r="L41" s="290"/>
      <c r="M41" s="290"/>
      <c r="N41" s="290"/>
      <c r="O41" s="290"/>
      <c r="P41" s="290"/>
      <c r="Q41" s="290"/>
      <c r="R41" s="290"/>
      <c r="S41" s="290"/>
      <c r="T41" s="290"/>
      <c r="U41" s="290"/>
      <c r="V41" s="290"/>
      <c r="W41" s="290"/>
      <c r="X41" s="290"/>
      <c r="Y41" s="208"/>
      <c r="Z41" s="208"/>
      <c r="AA41" s="208"/>
    </row>
    <row r="42" spans="1:45" ht="18" customHeight="1">
      <c r="A42" s="290" t="s">
        <v>138</v>
      </c>
      <c r="B42" s="290"/>
      <c r="C42" s="290"/>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row>
    <row r="43" spans="1:45" ht="18" customHeight="1">
      <c r="A43" s="208"/>
      <c r="B43" s="337" t="s">
        <v>21</v>
      </c>
      <c r="C43" s="338"/>
      <c r="D43" s="338"/>
      <c r="E43" s="339"/>
      <c r="F43" s="279" t="s">
        <v>25</v>
      </c>
      <c r="G43" s="280"/>
      <c r="H43" s="280"/>
      <c r="I43" s="281"/>
      <c r="J43" s="282" t="s">
        <v>29</v>
      </c>
      <c r="K43" s="282"/>
      <c r="L43" s="282"/>
      <c r="M43" s="282"/>
      <c r="N43" s="282"/>
      <c r="O43" s="207"/>
      <c r="P43" s="207"/>
      <c r="Q43" s="207"/>
      <c r="R43" s="207"/>
      <c r="S43" s="208"/>
      <c r="T43" s="208"/>
      <c r="U43" s="208"/>
      <c r="V43" s="208"/>
      <c r="W43" s="208"/>
      <c r="X43" s="208"/>
      <c r="Y43" s="208"/>
      <c r="Z43" s="208"/>
      <c r="AA43" s="208"/>
    </row>
    <row r="44" spans="1:45" ht="21" customHeight="1">
      <c r="A44" s="208"/>
      <c r="B44" s="340"/>
      <c r="C44" s="341"/>
      <c r="D44" s="341"/>
      <c r="E44" s="342"/>
      <c r="F44" s="279" t="s">
        <v>23</v>
      </c>
      <c r="G44" s="280"/>
      <c r="H44" s="280"/>
      <c r="I44" s="281"/>
      <c r="J44" s="325"/>
      <c r="K44" s="326"/>
      <c r="L44" s="326"/>
      <c r="M44" s="326"/>
      <c r="N44" s="327"/>
      <c r="O44" s="18"/>
      <c r="P44" s="18"/>
      <c r="Q44" s="18"/>
      <c r="R44" s="18"/>
      <c r="S44" s="208"/>
      <c r="T44" s="208"/>
      <c r="U44" s="208"/>
      <c r="V44" s="208"/>
      <c r="W44" s="208"/>
      <c r="X44" s="208"/>
      <c r="Y44" s="208"/>
      <c r="Z44" s="208"/>
      <c r="AA44" s="208"/>
      <c r="AB44" s="2" t="s">
        <v>42</v>
      </c>
    </row>
    <row r="45" spans="1:45" ht="21" customHeight="1">
      <c r="A45" s="208"/>
      <c r="B45" s="343"/>
      <c r="C45" s="344"/>
      <c r="D45" s="344"/>
      <c r="E45" s="345"/>
      <c r="F45" s="279" t="s">
        <v>24</v>
      </c>
      <c r="G45" s="280"/>
      <c r="H45" s="280"/>
      <c r="I45" s="281"/>
      <c r="J45" s="328"/>
      <c r="K45" s="328"/>
      <c r="L45" s="328"/>
      <c r="M45" s="328"/>
      <c r="N45" s="328"/>
      <c r="O45" s="18"/>
      <c r="P45" s="18"/>
      <c r="Q45" s="18"/>
      <c r="R45" s="18"/>
      <c r="S45" s="208"/>
      <c r="T45" s="208"/>
      <c r="U45" s="208"/>
      <c r="V45" s="208"/>
      <c r="W45" s="208"/>
      <c r="X45" s="208"/>
      <c r="Y45" s="208"/>
      <c r="Z45" s="208"/>
      <c r="AA45" s="208"/>
      <c r="AB45" s="2" t="s">
        <v>43</v>
      </c>
    </row>
    <row r="46" spans="1:45">
      <c r="A46" s="208"/>
      <c r="B46" s="337" t="s">
        <v>150</v>
      </c>
      <c r="C46" s="338"/>
      <c r="D46" s="338"/>
      <c r="E46" s="339"/>
      <c r="F46" s="337" t="s">
        <v>26</v>
      </c>
      <c r="G46" s="338"/>
      <c r="H46" s="338"/>
      <c r="I46" s="339"/>
      <c r="J46" s="346" t="s">
        <v>27</v>
      </c>
      <c r="K46" s="347"/>
      <c r="L46" s="347"/>
      <c r="M46" s="347"/>
      <c r="N46" s="348"/>
      <c r="O46" s="359" t="s">
        <v>28</v>
      </c>
      <c r="P46" s="359"/>
      <c r="Q46" s="359"/>
      <c r="R46" s="359"/>
      <c r="S46" s="359"/>
      <c r="T46" s="359"/>
      <c r="U46" s="359"/>
      <c r="V46" s="359"/>
      <c r="W46" s="359"/>
      <c r="X46" s="359"/>
      <c r="Y46" s="359"/>
      <c r="Z46" s="359"/>
      <c r="AA46" s="359"/>
    </row>
    <row r="47" spans="1:45">
      <c r="A47" s="208"/>
      <c r="B47" s="340"/>
      <c r="C47" s="341"/>
      <c r="D47" s="341"/>
      <c r="E47" s="342"/>
      <c r="F47" s="343"/>
      <c r="G47" s="344"/>
      <c r="H47" s="344"/>
      <c r="I47" s="345"/>
      <c r="J47" s="349"/>
      <c r="K47" s="350"/>
      <c r="L47" s="350"/>
      <c r="M47" s="350"/>
      <c r="N47" s="351"/>
      <c r="O47" s="366" t="s">
        <v>151</v>
      </c>
      <c r="P47" s="366"/>
      <c r="Q47" s="366"/>
      <c r="R47" s="366"/>
      <c r="S47" s="366"/>
      <c r="T47" s="366"/>
      <c r="U47" s="366"/>
      <c r="V47" s="269" t="s">
        <v>8</v>
      </c>
      <c r="W47" s="269"/>
      <c r="X47" s="269"/>
      <c r="Y47" s="269"/>
      <c r="Z47" s="269"/>
      <c r="AA47" s="269"/>
    </row>
    <row r="48" spans="1:45" ht="21" customHeight="1">
      <c r="A48" s="208"/>
      <c r="B48" s="340"/>
      <c r="C48" s="341"/>
      <c r="D48" s="341"/>
      <c r="E48" s="342"/>
      <c r="F48" s="360"/>
      <c r="G48" s="361"/>
      <c r="H48" s="361"/>
      <c r="I48" s="362"/>
      <c r="J48" s="363"/>
      <c r="K48" s="364"/>
      <c r="L48" s="364"/>
      <c r="M48" s="364"/>
      <c r="N48" s="365"/>
      <c r="O48" s="270"/>
      <c r="P48" s="270"/>
      <c r="Q48" s="270"/>
      <c r="R48" s="270"/>
      <c r="S48" s="270"/>
      <c r="T48" s="270"/>
      <c r="U48" s="270"/>
      <c r="V48" s="271"/>
      <c r="W48" s="271"/>
      <c r="X48" s="271"/>
      <c r="Y48" s="271"/>
      <c r="Z48" s="271"/>
      <c r="AA48" s="271"/>
      <c r="AB48" s="2" t="s">
        <v>441</v>
      </c>
      <c r="AS48" s="231" t="s">
        <v>440</v>
      </c>
    </row>
    <row r="49" spans="1:45" ht="21" customHeight="1">
      <c r="A49" s="208"/>
      <c r="B49" s="343"/>
      <c r="C49" s="344"/>
      <c r="D49" s="344"/>
      <c r="E49" s="345"/>
      <c r="F49" s="272"/>
      <c r="G49" s="273"/>
      <c r="H49" s="273"/>
      <c r="I49" s="274"/>
      <c r="J49" s="275"/>
      <c r="K49" s="276"/>
      <c r="L49" s="276"/>
      <c r="M49" s="276"/>
      <c r="N49" s="277"/>
      <c r="O49" s="278"/>
      <c r="P49" s="278"/>
      <c r="Q49" s="278"/>
      <c r="R49" s="278"/>
      <c r="S49" s="278"/>
      <c r="T49" s="278"/>
      <c r="U49" s="278"/>
      <c r="V49" s="268"/>
      <c r="W49" s="268"/>
      <c r="X49" s="268"/>
      <c r="Y49" s="268"/>
      <c r="Z49" s="268"/>
      <c r="AA49" s="268"/>
      <c r="AK49" s="2" t="s">
        <v>439</v>
      </c>
      <c r="AS49" s="231" t="s">
        <v>438</v>
      </c>
    </row>
    <row r="50" spans="1:45" ht="18" customHeight="1">
      <c r="A50" s="208"/>
      <c r="B50" s="337" t="s">
        <v>22</v>
      </c>
      <c r="C50" s="338"/>
      <c r="D50" s="338"/>
      <c r="E50" s="339"/>
      <c r="F50" s="279" t="s">
        <v>26</v>
      </c>
      <c r="G50" s="280"/>
      <c r="H50" s="280"/>
      <c r="I50" s="281"/>
      <c r="J50" s="282" t="s">
        <v>27</v>
      </c>
      <c r="K50" s="282"/>
      <c r="L50" s="282"/>
      <c r="M50" s="282"/>
      <c r="N50" s="282"/>
      <c r="O50" s="282" t="s">
        <v>152</v>
      </c>
      <c r="P50" s="282"/>
      <c r="Q50" s="282"/>
      <c r="R50" s="282"/>
      <c r="S50" s="282"/>
      <c r="T50" s="282"/>
      <c r="U50" s="282"/>
      <c r="V50" s="282"/>
      <c r="W50" s="282"/>
      <c r="X50" s="282"/>
      <c r="Y50" s="282"/>
      <c r="Z50" s="282"/>
      <c r="AA50" s="282"/>
      <c r="AS50" s="231" t="s">
        <v>437</v>
      </c>
    </row>
    <row r="51" spans="1:45" ht="21" customHeight="1">
      <c r="A51" s="208"/>
      <c r="B51" s="340"/>
      <c r="C51" s="341"/>
      <c r="D51" s="341"/>
      <c r="E51" s="342"/>
      <c r="F51" s="283"/>
      <c r="G51" s="284"/>
      <c r="H51" s="284"/>
      <c r="I51" s="285"/>
      <c r="J51" s="286"/>
      <c r="K51" s="286"/>
      <c r="L51" s="286"/>
      <c r="M51" s="286"/>
      <c r="N51" s="286"/>
      <c r="O51" s="286"/>
      <c r="P51" s="286"/>
      <c r="Q51" s="286"/>
      <c r="R51" s="286"/>
      <c r="S51" s="286"/>
      <c r="T51" s="286"/>
      <c r="U51" s="286"/>
      <c r="V51" s="286"/>
      <c r="W51" s="286"/>
      <c r="X51" s="286"/>
      <c r="Y51" s="286"/>
      <c r="Z51" s="286"/>
      <c r="AA51" s="286"/>
      <c r="AB51" s="2" t="s">
        <v>44</v>
      </c>
    </row>
    <row r="52" spans="1:45" ht="21" customHeight="1">
      <c r="A52" s="208"/>
      <c r="B52" s="343"/>
      <c r="C52" s="344"/>
      <c r="D52" s="344"/>
      <c r="E52" s="345"/>
      <c r="F52" s="287"/>
      <c r="G52" s="288"/>
      <c r="H52" s="288"/>
      <c r="I52" s="289"/>
      <c r="J52" s="267"/>
      <c r="K52" s="267"/>
      <c r="L52" s="267"/>
      <c r="M52" s="267"/>
      <c r="N52" s="267"/>
      <c r="O52" s="267"/>
      <c r="P52" s="267"/>
      <c r="Q52" s="267"/>
      <c r="R52" s="267"/>
      <c r="S52" s="267"/>
      <c r="T52" s="267"/>
      <c r="U52" s="267"/>
      <c r="V52" s="267"/>
      <c r="W52" s="267"/>
      <c r="X52" s="267"/>
      <c r="Y52" s="267"/>
      <c r="Z52" s="267"/>
      <c r="AA52" s="267"/>
      <c r="AB52" s="2" t="s">
        <v>45</v>
      </c>
    </row>
    <row r="53" spans="1:45" ht="15" customHeight="1">
      <c r="A53" s="208"/>
      <c r="B53" s="208"/>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row>
    <row r="54" spans="1:45" ht="18" customHeight="1">
      <c r="A54" s="294" t="s">
        <v>436</v>
      </c>
      <c r="B54" s="294"/>
      <c r="C54" s="294"/>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76" t="s">
        <v>435</v>
      </c>
    </row>
    <row r="55" spans="1:45" ht="18" customHeight="1">
      <c r="A55" s="160"/>
      <c r="B55" s="160" t="s">
        <v>434</v>
      </c>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2" t="s">
        <v>47</v>
      </c>
    </row>
    <row r="56" spans="1:45" ht="21" customHeight="1">
      <c r="A56" s="208"/>
      <c r="B56" s="405"/>
      <c r="C56" s="406"/>
      <c r="D56" s="406"/>
      <c r="E56" s="406"/>
      <c r="F56" s="406"/>
      <c r="G56" s="407"/>
      <c r="H56" s="401" t="s">
        <v>107</v>
      </c>
      <c r="I56" s="281"/>
      <c r="J56" s="233" t="s">
        <v>333</v>
      </c>
      <c r="K56" s="47"/>
      <c r="L56" s="47"/>
      <c r="M56" s="47"/>
      <c r="N56" s="47"/>
      <c r="O56" s="47"/>
      <c r="P56" s="47"/>
      <c r="Q56" s="47"/>
      <c r="R56" s="208"/>
      <c r="S56" s="208"/>
      <c r="T56" s="208"/>
      <c r="U56" s="208"/>
      <c r="V56" s="208"/>
      <c r="W56" s="208"/>
      <c r="X56" s="208"/>
      <c r="Y56" s="208"/>
      <c r="Z56" s="208"/>
      <c r="AA56" s="208"/>
      <c r="AB56" s="2" t="s">
        <v>433</v>
      </c>
    </row>
    <row r="57" spans="1:45" ht="12" customHeight="1">
      <c r="A57" s="208"/>
      <c r="B57" s="208"/>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row>
    <row r="58" spans="1:45" ht="18" customHeight="1">
      <c r="A58" s="294" t="s">
        <v>432</v>
      </c>
      <c r="B58" s="294"/>
      <c r="C58" s="294"/>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row>
    <row r="59" spans="1:45" s="46" customFormat="1" ht="18" customHeight="1">
      <c r="A59" s="160"/>
      <c r="B59" s="160" t="s">
        <v>430</v>
      </c>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76" t="s">
        <v>431</v>
      </c>
      <c r="AC59" s="230"/>
    </row>
    <row r="60" spans="1:45" ht="21" customHeight="1">
      <c r="A60" s="208"/>
      <c r="B60" s="295"/>
      <c r="C60" s="296"/>
      <c r="D60" s="296"/>
      <c r="E60" s="296"/>
      <c r="F60" s="296"/>
      <c r="G60" s="296"/>
      <c r="H60" s="297" t="s">
        <v>107</v>
      </c>
      <c r="I60" s="298"/>
      <c r="J60" s="233" t="s">
        <v>333</v>
      </c>
      <c r="K60" s="47"/>
      <c r="L60" s="47"/>
      <c r="M60" s="47"/>
      <c r="N60" s="47"/>
      <c r="O60" s="47"/>
      <c r="P60" s="47"/>
      <c r="Q60" s="47"/>
      <c r="R60" s="208"/>
      <c r="S60" s="208"/>
      <c r="T60" s="208"/>
      <c r="U60" s="208"/>
      <c r="V60" s="208"/>
      <c r="W60" s="208"/>
      <c r="X60" s="208"/>
      <c r="Y60" s="208"/>
      <c r="Z60" s="208"/>
      <c r="AA60" s="208"/>
      <c r="AB60" s="2" t="s">
        <v>47</v>
      </c>
    </row>
    <row r="61" spans="1:45" ht="15" customHeight="1">
      <c r="A61" s="208"/>
      <c r="B61" s="208"/>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29" t="s">
        <v>429</v>
      </c>
    </row>
    <row r="62" spans="1:45" ht="18" customHeight="1">
      <c r="A62" s="290" t="s">
        <v>112</v>
      </c>
      <c r="B62" s="290"/>
      <c r="C62" s="290"/>
      <c r="D62" s="290"/>
      <c r="E62" s="290"/>
      <c r="F62" s="290"/>
      <c r="G62" s="290"/>
      <c r="H62" s="290"/>
      <c r="I62" s="290"/>
      <c r="J62" s="290"/>
      <c r="K62" s="290"/>
      <c r="L62" s="290"/>
      <c r="M62" s="290"/>
      <c r="N62" s="290"/>
      <c r="O62" s="290"/>
      <c r="P62" s="290"/>
      <c r="Q62" s="290"/>
      <c r="R62" s="290"/>
      <c r="S62" s="290"/>
      <c r="T62" s="290"/>
      <c r="U62" s="290"/>
      <c r="V62" s="290"/>
      <c r="W62" s="290"/>
      <c r="X62" s="290"/>
      <c r="Y62" s="290"/>
      <c r="Z62" s="290"/>
      <c r="AA62" s="290"/>
    </row>
    <row r="63" spans="1:45" ht="18" customHeight="1">
      <c r="A63" s="7"/>
      <c r="B63" s="55" t="s">
        <v>106</v>
      </c>
      <c r="C63" s="315" t="s">
        <v>111</v>
      </c>
      <c r="D63" s="315"/>
      <c r="E63" s="315"/>
      <c r="F63" s="315"/>
      <c r="G63" s="315"/>
      <c r="H63" s="315"/>
      <c r="I63" s="316"/>
      <c r="J63" s="7"/>
      <c r="K63" s="7"/>
      <c r="L63" s="7"/>
      <c r="M63" s="7"/>
      <c r="N63" s="7"/>
      <c r="O63" s="7"/>
      <c r="P63" s="7"/>
      <c r="Q63" s="7"/>
      <c r="R63" s="7"/>
      <c r="S63" s="7"/>
      <c r="T63" s="7"/>
      <c r="U63" s="7"/>
      <c r="V63" s="7"/>
      <c r="W63" s="7"/>
      <c r="X63" s="7"/>
      <c r="Y63" s="7"/>
      <c r="Z63" s="7"/>
      <c r="AA63" s="7"/>
    </row>
    <row r="64" spans="1:45" ht="21" customHeight="1">
      <c r="A64" s="7"/>
      <c r="B64" s="56" t="s">
        <v>106</v>
      </c>
      <c r="C64" s="312" t="s">
        <v>110</v>
      </c>
      <c r="D64" s="312"/>
      <c r="E64" s="312"/>
      <c r="F64" s="312"/>
      <c r="G64" s="312"/>
      <c r="H64" s="312"/>
      <c r="I64" s="313"/>
      <c r="J64" s="7"/>
      <c r="K64" s="7"/>
      <c r="L64" s="7"/>
      <c r="M64" s="7"/>
      <c r="N64" s="7"/>
      <c r="O64" s="7"/>
      <c r="P64" s="7"/>
      <c r="Q64" s="7"/>
      <c r="R64" s="7"/>
      <c r="S64" s="7"/>
      <c r="T64" s="7"/>
      <c r="U64" s="7"/>
      <c r="V64" s="7"/>
      <c r="W64" s="7"/>
      <c r="X64" s="7"/>
      <c r="Y64" s="7"/>
      <c r="Z64" s="7"/>
      <c r="AA64" s="7"/>
    </row>
    <row r="65" spans="1:27" ht="18" customHeight="1">
      <c r="A65" s="7"/>
      <c r="B65" s="290" t="s">
        <v>113</v>
      </c>
      <c r="C65" s="290"/>
      <c r="D65" s="290"/>
      <c r="E65" s="290"/>
      <c r="F65" s="290"/>
      <c r="G65" s="290"/>
      <c r="H65" s="290"/>
      <c r="I65" s="290"/>
      <c r="J65" s="290"/>
      <c r="K65" s="290"/>
      <c r="L65" s="290"/>
      <c r="M65" s="290"/>
      <c r="N65" s="290"/>
      <c r="O65" s="290"/>
      <c r="P65" s="290"/>
      <c r="Q65" s="290"/>
      <c r="R65" s="290"/>
      <c r="S65" s="290"/>
      <c r="T65" s="290"/>
      <c r="U65" s="290"/>
      <c r="V65" s="290"/>
      <c r="W65" s="290"/>
      <c r="X65" s="290"/>
      <c r="Y65" s="290"/>
      <c r="Z65" s="290"/>
      <c r="AA65" s="290"/>
    </row>
    <row r="66" spans="1:27" ht="18" customHeight="1">
      <c r="A66" s="7"/>
      <c r="B66" s="290" t="s">
        <v>120</v>
      </c>
      <c r="C66" s="290"/>
      <c r="D66" s="290"/>
      <c r="E66" s="290"/>
      <c r="F66" s="290"/>
      <c r="G66" s="290"/>
      <c r="H66" s="290"/>
      <c r="I66" s="290"/>
      <c r="J66" s="290"/>
      <c r="K66" s="290"/>
      <c r="L66" s="290"/>
      <c r="M66" s="290"/>
      <c r="N66" s="290"/>
      <c r="O66" s="290"/>
      <c r="P66" s="290"/>
      <c r="Q66" s="290"/>
      <c r="R66" s="290"/>
      <c r="S66" s="290"/>
      <c r="T66" s="290"/>
      <c r="U66" s="290"/>
      <c r="V66" s="290"/>
      <c r="W66" s="290"/>
      <c r="X66" s="290"/>
      <c r="Y66" s="290"/>
      <c r="Z66" s="290"/>
      <c r="AA66" s="290"/>
    </row>
    <row r="67" spans="1:27" ht="21" customHeight="1">
      <c r="A67" s="7"/>
      <c r="B67" s="290" t="s">
        <v>121</v>
      </c>
      <c r="C67" s="290"/>
      <c r="D67" s="290"/>
      <c r="E67" s="290"/>
      <c r="F67" s="290"/>
      <c r="G67" s="290"/>
      <c r="H67" s="290"/>
      <c r="I67" s="290"/>
      <c r="J67" s="290"/>
      <c r="K67" s="290"/>
      <c r="L67" s="290"/>
      <c r="M67" s="290"/>
      <c r="N67" s="290"/>
      <c r="O67" s="290"/>
      <c r="P67" s="290"/>
      <c r="Q67" s="290"/>
      <c r="R67" s="290"/>
      <c r="S67" s="290"/>
      <c r="T67" s="290"/>
      <c r="U67" s="290"/>
      <c r="V67" s="290"/>
      <c r="W67" s="290"/>
      <c r="X67" s="290"/>
      <c r="Y67" s="290"/>
      <c r="Z67" s="290"/>
      <c r="AA67" s="290"/>
    </row>
    <row r="68" spans="1:27" ht="15" customHeight="1">
      <c r="A68" s="7"/>
      <c r="B68" s="7"/>
      <c r="C68" s="7"/>
      <c r="D68" s="7"/>
      <c r="E68" s="7"/>
      <c r="F68" s="7"/>
      <c r="G68" s="7"/>
      <c r="H68" s="7"/>
      <c r="I68" s="7"/>
      <c r="J68" s="7"/>
      <c r="K68" s="7"/>
      <c r="L68" s="7"/>
      <c r="M68" s="7"/>
      <c r="N68" s="7"/>
      <c r="O68" s="7"/>
      <c r="P68" s="7"/>
      <c r="Q68" s="7"/>
      <c r="R68" s="7"/>
      <c r="S68" s="7"/>
      <c r="T68" s="7"/>
      <c r="U68" s="7"/>
      <c r="V68" s="7"/>
      <c r="W68" s="7"/>
      <c r="X68" s="7"/>
      <c r="Y68" s="7"/>
      <c r="Z68" s="7"/>
      <c r="AA68" s="7"/>
    </row>
    <row r="69" spans="1:27" ht="18" customHeight="1">
      <c r="A69" s="7" t="s">
        <v>141</v>
      </c>
      <c r="B69" s="7"/>
      <c r="C69" s="7"/>
      <c r="D69" s="7"/>
      <c r="E69" s="7"/>
      <c r="F69" s="7"/>
      <c r="G69" s="7"/>
      <c r="H69" s="7"/>
      <c r="I69" s="7"/>
      <c r="J69" s="7"/>
      <c r="K69" s="7"/>
      <c r="L69" s="7"/>
      <c r="M69" s="7"/>
      <c r="N69" s="7"/>
      <c r="O69" s="7"/>
      <c r="P69" s="7"/>
      <c r="Q69" s="7"/>
      <c r="R69" s="7"/>
      <c r="S69" s="7"/>
      <c r="T69" s="7"/>
      <c r="U69" s="7"/>
      <c r="V69" s="7"/>
      <c r="W69" s="7"/>
      <c r="X69" s="7"/>
      <c r="Y69" s="7"/>
      <c r="Z69" s="7"/>
      <c r="AA69" s="7"/>
    </row>
    <row r="70" spans="1:27" ht="18" customHeight="1">
      <c r="A70" s="7"/>
      <c r="B70" s="282" t="s">
        <v>142</v>
      </c>
      <c r="C70" s="282"/>
      <c r="D70" s="282"/>
      <c r="E70" s="282"/>
      <c r="F70" s="282"/>
      <c r="G70" s="321" t="s">
        <v>143</v>
      </c>
      <c r="H70" s="322"/>
      <c r="I70" s="322"/>
      <c r="J70" s="322"/>
      <c r="K70" s="323"/>
      <c r="L70" s="321" t="s">
        <v>144</v>
      </c>
      <c r="M70" s="322"/>
      <c r="N70" s="322"/>
      <c r="O70" s="322"/>
      <c r="P70" s="323"/>
      <c r="Q70" s="321" t="s">
        <v>145</v>
      </c>
      <c r="R70" s="322"/>
      <c r="S70" s="322"/>
      <c r="T70" s="322"/>
      <c r="U70" s="323"/>
      <c r="V70" s="321" t="s">
        <v>146</v>
      </c>
      <c r="W70" s="322"/>
      <c r="X70" s="322"/>
      <c r="Y70" s="322"/>
      <c r="Z70" s="322"/>
      <c r="AA70" s="323"/>
    </row>
    <row r="71" spans="1:27" ht="22.5" customHeight="1">
      <c r="A71" s="7"/>
      <c r="B71" s="282" t="s">
        <v>123</v>
      </c>
      <c r="C71" s="282"/>
      <c r="D71" s="282"/>
      <c r="E71" s="282"/>
      <c r="F71" s="282"/>
      <c r="G71" s="258"/>
      <c r="H71" s="259"/>
      <c r="I71" s="259"/>
      <c r="J71" s="259"/>
      <c r="K71" s="260"/>
      <c r="L71" s="258"/>
      <c r="M71" s="259"/>
      <c r="N71" s="259"/>
      <c r="O71" s="259"/>
      <c r="P71" s="260"/>
      <c r="Q71" s="258"/>
      <c r="R71" s="259"/>
      <c r="S71" s="259"/>
      <c r="T71" s="259"/>
      <c r="U71" s="260"/>
      <c r="V71" s="258"/>
      <c r="W71" s="259"/>
      <c r="X71" s="259"/>
      <c r="Y71" s="259"/>
      <c r="Z71" s="259"/>
      <c r="AA71" s="260"/>
    </row>
    <row r="72" spans="1:27" ht="15" customHeight="1">
      <c r="A72" s="7"/>
      <c r="B72" s="7"/>
      <c r="C72" s="7"/>
      <c r="D72" s="7"/>
      <c r="E72" s="7"/>
      <c r="F72" s="7"/>
      <c r="G72" s="7"/>
      <c r="H72" s="7"/>
      <c r="I72" s="7"/>
      <c r="J72" s="7"/>
      <c r="K72" s="7"/>
      <c r="L72" s="7"/>
      <c r="M72" s="7"/>
      <c r="N72" s="7"/>
      <c r="O72" s="7"/>
      <c r="P72" s="7"/>
      <c r="Q72" s="7"/>
      <c r="R72" s="7"/>
      <c r="S72" s="7"/>
      <c r="T72" s="7"/>
      <c r="U72" s="7"/>
      <c r="V72" s="7"/>
      <c r="W72" s="7"/>
      <c r="X72" s="7"/>
      <c r="Y72" s="7"/>
      <c r="Z72" s="7"/>
      <c r="AA72" s="7"/>
    </row>
    <row r="73" spans="1:27" ht="18" customHeight="1">
      <c r="A73" s="206"/>
      <c r="B73" s="206" t="s">
        <v>153</v>
      </c>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row>
    <row r="74" spans="1:27" ht="18" customHeight="1">
      <c r="A74" s="7"/>
      <c r="B74" s="261"/>
      <c r="C74" s="262"/>
      <c r="D74" s="262"/>
      <c r="E74" s="262"/>
      <c r="F74" s="262"/>
      <c r="G74" s="262"/>
      <c r="H74" s="262"/>
      <c r="I74" s="262"/>
      <c r="J74" s="262"/>
      <c r="K74" s="262"/>
      <c r="L74" s="262"/>
      <c r="M74" s="262"/>
      <c r="N74" s="262"/>
      <c r="O74" s="262"/>
      <c r="P74" s="262"/>
      <c r="Q74" s="262"/>
      <c r="R74" s="262"/>
      <c r="S74" s="262"/>
      <c r="T74" s="262"/>
      <c r="U74" s="262"/>
      <c r="V74" s="262"/>
      <c r="W74" s="262"/>
      <c r="X74" s="262"/>
      <c r="Y74" s="262"/>
      <c r="Z74" s="262"/>
      <c r="AA74" s="265"/>
    </row>
    <row r="75" spans="1:27" ht="18" customHeight="1">
      <c r="A75" s="7"/>
      <c r="B75" s="263"/>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6"/>
    </row>
    <row r="76" spans="1:27" ht="18" customHeight="1">
      <c r="A76" s="7"/>
      <c r="B76" s="291"/>
      <c r="C76" s="292"/>
      <c r="D76" s="292"/>
      <c r="E76" s="292"/>
      <c r="F76" s="292"/>
      <c r="G76" s="292"/>
      <c r="H76" s="292"/>
      <c r="I76" s="292"/>
      <c r="J76" s="292"/>
      <c r="K76" s="292"/>
      <c r="L76" s="292"/>
      <c r="M76" s="292"/>
      <c r="N76" s="292"/>
      <c r="O76" s="292"/>
      <c r="P76" s="292"/>
      <c r="Q76" s="292"/>
      <c r="R76" s="292"/>
      <c r="S76" s="292"/>
      <c r="T76" s="292"/>
      <c r="U76" s="292"/>
      <c r="V76" s="292"/>
      <c r="W76" s="292"/>
      <c r="X76" s="292"/>
      <c r="Y76" s="292"/>
      <c r="Z76" s="292"/>
      <c r="AA76" s="293"/>
    </row>
    <row r="77" spans="1:27" ht="15" customHeight="1">
      <c r="A77" s="7"/>
      <c r="B77" s="63"/>
      <c r="C77" s="63"/>
      <c r="D77" s="63"/>
      <c r="E77" s="63"/>
      <c r="F77" s="63"/>
      <c r="G77" s="63"/>
      <c r="H77" s="63"/>
      <c r="I77" s="63"/>
      <c r="J77" s="63"/>
      <c r="K77" s="63"/>
      <c r="L77" s="64"/>
      <c r="M77" s="64"/>
      <c r="N77" s="64"/>
      <c r="O77" s="64"/>
      <c r="P77" s="64"/>
      <c r="Q77" s="64"/>
      <c r="R77" s="64"/>
      <c r="S77" s="64"/>
      <c r="T77" s="64"/>
      <c r="U77" s="64"/>
      <c r="V77" s="64"/>
      <c r="W77" s="64"/>
      <c r="X77" s="64"/>
      <c r="Y77" s="64"/>
      <c r="Z77" s="64"/>
      <c r="AA77" s="64"/>
    </row>
    <row r="78" spans="1:27" ht="18" customHeight="1">
      <c r="A78" s="290" t="s">
        <v>154</v>
      </c>
      <c r="B78" s="290"/>
      <c r="C78" s="290"/>
      <c r="D78" s="290"/>
      <c r="E78" s="290"/>
      <c r="F78" s="290"/>
      <c r="G78" s="290"/>
      <c r="H78" s="290"/>
      <c r="I78" s="290"/>
      <c r="J78" s="290"/>
      <c r="K78" s="290"/>
      <c r="L78" s="290"/>
      <c r="M78" s="290"/>
      <c r="N78" s="290"/>
      <c r="O78" s="290"/>
      <c r="P78" s="290"/>
      <c r="Q78" s="290"/>
      <c r="R78" s="290"/>
      <c r="S78" s="290"/>
      <c r="T78" s="290"/>
      <c r="U78" s="290"/>
      <c r="V78" s="290"/>
      <c r="W78" s="290"/>
      <c r="X78" s="290"/>
      <c r="Y78" s="290"/>
      <c r="Z78" s="290"/>
      <c r="AA78" s="290"/>
    </row>
    <row r="79" spans="1:27" ht="21" customHeight="1">
      <c r="A79" s="7"/>
      <c r="B79" s="55" t="s">
        <v>106</v>
      </c>
      <c r="C79" s="315" t="s">
        <v>114</v>
      </c>
      <c r="D79" s="315"/>
      <c r="E79" s="315"/>
      <c r="F79" s="315"/>
      <c r="G79" s="315"/>
      <c r="H79" s="315"/>
      <c r="I79" s="316"/>
      <c r="J79" s="7"/>
      <c r="K79" s="7"/>
      <c r="L79" s="7"/>
      <c r="M79" s="7"/>
      <c r="N79" s="7"/>
      <c r="O79" s="7"/>
      <c r="P79" s="7"/>
      <c r="Q79" s="7"/>
      <c r="R79" s="7"/>
      <c r="S79" s="7"/>
      <c r="T79" s="7"/>
      <c r="U79" s="7"/>
      <c r="V79" s="7"/>
      <c r="W79" s="7"/>
      <c r="X79" s="7"/>
      <c r="Y79" s="7"/>
      <c r="Z79" s="7"/>
      <c r="AA79" s="7"/>
    </row>
    <row r="80" spans="1:27" ht="21" customHeight="1">
      <c r="A80" s="7"/>
      <c r="B80" s="56" t="s">
        <v>106</v>
      </c>
      <c r="C80" s="312" t="s">
        <v>115</v>
      </c>
      <c r="D80" s="312"/>
      <c r="E80" s="312"/>
      <c r="F80" s="312"/>
      <c r="G80" s="312"/>
      <c r="H80" s="312"/>
      <c r="I80" s="313"/>
      <c r="J80" s="7"/>
      <c r="K80" s="7"/>
      <c r="L80" s="7"/>
      <c r="M80" s="7"/>
      <c r="N80" s="7"/>
      <c r="O80" s="7"/>
      <c r="P80" s="7"/>
      <c r="Q80" s="7"/>
      <c r="R80" s="7"/>
      <c r="S80" s="7"/>
      <c r="T80" s="7"/>
      <c r="U80" s="7"/>
      <c r="V80" s="7"/>
      <c r="W80" s="7"/>
      <c r="X80" s="7"/>
      <c r="Y80" s="7"/>
      <c r="Z80" s="7"/>
      <c r="AA80" s="7"/>
    </row>
    <row r="81" spans="1:29" ht="18" customHeight="1">
      <c r="A81" s="7"/>
      <c r="B81" s="290" t="s">
        <v>119</v>
      </c>
      <c r="C81" s="290"/>
      <c r="D81" s="290"/>
      <c r="E81" s="290"/>
      <c r="F81" s="290"/>
      <c r="G81" s="290"/>
      <c r="H81" s="290"/>
      <c r="I81" s="290"/>
      <c r="J81" s="290"/>
      <c r="K81" s="290"/>
      <c r="L81" s="290"/>
      <c r="M81" s="290"/>
      <c r="N81" s="290"/>
      <c r="O81" s="290"/>
      <c r="P81" s="290"/>
      <c r="Q81" s="290"/>
      <c r="R81" s="290"/>
      <c r="S81" s="290"/>
      <c r="T81" s="290"/>
      <c r="U81" s="290"/>
      <c r="V81" s="290"/>
      <c r="W81" s="290"/>
      <c r="X81" s="290"/>
      <c r="Y81" s="290"/>
      <c r="Z81" s="290"/>
      <c r="AA81" s="290"/>
    </row>
    <row r="82" spans="1:29" ht="21" customHeight="1">
      <c r="A82" s="7"/>
      <c r="B82" s="317" t="s">
        <v>116</v>
      </c>
      <c r="C82" s="318"/>
      <c r="D82" s="318"/>
      <c r="E82" s="318"/>
      <c r="F82" s="318"/>
      <c r="G82" s="319"/>
      <c r="H82" s="320"/>
      <c r="I82" s="320"/>
      <c r="J82" s="59" t="s">
        <v>118</v>
      </c>
      <c r="K82" s="7"/>
      <c r="L82" s="7"/>
      <c r="M82" s="7"/>
      <c r="N82" s="7"/>
      <c r="O82" s="7"/>
      <c r="P82" s="7"/>
      <c r="Q82" s="7"/>
      <c r="R82" s="7"/>
      <c r="S82" s="7"/>
      <c r="T82" s="7"/>
      <c r="U82" s="7"/>
      <c r="V82" s="7"/>
      <c r="W82" s="7"/>
      <c r="X82" s="7"/>
      <c r="Y82" s="7"/>
      <c r="Z82" s="7"/>
      <c r="AA82" s="7"/>
    </row>
    <row r="83" spans="1:29" ht="15.95" customHeight="1">
      <c r="A83" s="7"/>
      <c r="B83" s="299" t="s">
        <v>117</v>
      </c>
      <c r="C83" s="300"/>
      <c r="D83" s="300"/>
      <c r="E83" s="300"/>
      <c r="F83" s="300"/>
      <c r="G83" s="300"/>
      <c r="H83" s="303"/>
      <c r="I83" s="304"/>
      <c r="J83" s="304"/>
      <c r="K83" s="304"/>
      <c r="L83" s="304"/>
      <c r="M83" s="304"/>
      <c r="N83" s="304"/>
      <c r="O83" s="304"/>
      <c r="P83" s="304"/>
      <c r="Q83" s="304"/>
      <c r="R83" s="304"/>
      <c r="S83" s="304"/>
      <c r="T83" s="304"/>
      <c r="U83" s="304"/>
      <c r="V83" s="304"/>
      <c r="W83" s="304"/>
      <c r="X83" s="304"/>
      <c r="Y83" s="304"/>
      <c r="Z83" s="304"/>
      <c r="AA83" s="305"/>
    </row>
    <row r="84" spans="1:29" ht="15.95" customHeight="1">
      <c r="A84" s="7"/>
      <c r="B84" s="301"/>
      <c r="C84" s="301"/>
      <c r="D84" s="301"/>
      <c r="E84" s="301"/>
      <c r="F84" s="301"/>
      <c r="G84" s="301"/>
      <c r="H84" s="306"/>
      <c r="I84" s="307"/>
      <c r="J84" s="307"/>
      <c r="K84" s="307"/>
      <c r="L84" s="307"/>
      <c r="M84" s="307"/>
      <c r="N84" s="307"/>
      <c r="O84" s="307"/>
      <c r="P84" s="307"/>
      <c r="Q84" s="307"/>
      <c r="R84" s="307"/>
      <c r="S84" s="307"/>
      <c r="T84" s="307"/>
      <c r="U84" s="307"/>
      <c r="V84" s="307"/>
      <c r="W84" s="307"/>
      <c r="X84" s="307"/>
      <c r="Y84" s="307"/>
      <c r="Z84" s="307"/>
      <c r="AA84" s="308"/>
    </row>
    <row r="85" spans="1:29" ht="15.95" customHeight="1">
      <c r="A85" s="7"/>
      <c r="B85" s="302"/>
      <c r="C85" s="302"/>
      <c r="D85" s="302"/>
      <c r="E85" s="302"/>
      <c r="F85" s="302"/>
      <c r="G85" s="302"/>
      <c r="H85" s="309"/>
      <c r="I85" s="310"/>
      <c r="J85" s="310"/>
      <c r="K85" s="310"/>
      <c r="L85" s="310"/>
      <c r="M85" s="310"/>
      <c r="N85" s="310"/>
      <c r="O85" s="310"/>
      <c r="P85" s="310"/>
      <c r="Q85" s="310"/>
      <c r="R85" s="310"/>
      <c r="S85" s="310"/>
      <c r="T85" s="310"/>
      <c r="U85" s="310"/>
      <c r="V85" s="310"/>
      <c r="W85" s="310"/>
      <c r="X85" s="310"/>
      <c r="Y85" s="310"/>
      <c r="Z85" s="310"/>
      <c r="AA85" s="311"/>
    </row>
    <row r="86" spans="1:29" ht="18" customHeight="1">
      <c r="A86" s="7"/>
      <c r="B86" s="7"/>
      <c r="C86" s="7"/>
      <c r="D86" s="7"/>
      <c r="E86" s="7"/>
      <c r="F86" s="7"/>
      <c r="G86" s="206"/>
      <c r="H86" s="7"/>
      <c r="I86" s="7"/>
      <c r="J86" s="7"/>
      <c r="K86" s="7"/>
      <c r="L86" s="7"/>
      <c r="M86" s="7"/>
      <c r="N86" s="7"/>
      <c r="O86" s="7"/>
      <c r="P86" s="7"/>
      <c r="Q86" s="7"/>
      <c r="R86" s="7"/>
      <c r="S86" s="7"/>
      <c r="T86" s="7"/>
      <c r="U86" s="7"/>
      <c r="V86" s="7"/>
      <c r="W86" s="7"/>
      <c r="X86" s="7"/>
      <c r="Y86" s="7"/>
      <c r="Z86" s="7"/>
      <c r="AA86" s="7"/>
    </row>
    <row r="87" spans="1:29" ht="18.75" customHeight="1">
      <c r="A87" s="290" t="s">
        <v>155</v>
      </c>
      <c r="B87" s="290"/>
      <c r="C87" s="290"/>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AA87" s="290"/>
    </row>
    <row r="88" spans="1:29" ht="18.75" customHeight="1">
      <c r="A88" s="290" t="s">
        <v>332</v>
      </c>
      <c r="B88" s="290"/>
      <c r="C88" s="290"/>
      <c r="D88" s="290"/>
      <c r="E88" s="290"/>
      <c r="F88" s="290"/>
      <c r="G88" s="290"/>
      <c r="H88" s="290"/>
      <c r="I88" s="290"/>
      <c r="J88" s="290"/>
      <c r="K88" s="290"/>
      <c r="L88" s="290"/>
      <c r="M88" s="290"/>
      <c r="N88" s="290"/>
      <c r="O88" s="290"/>
      <c r="P88" s="290"/>
      <c r="Q88" s="290"/>
      <c r="R88" s="290"/>
      <c r="S88" s="290"/>
      <c r="T88" s="290"/>
      <c r="U88" s="290"/>
      <c r="V88" s="290"/>
      <c r="W88" s="290"/>
      <c r="X88" s="290"/>
      <c r="Y88" s="290"/>
      <c r="Z88" s="290"/>
      <c r="AA88" s="290"/>
    </row>
    <row r="89" spans="1:29" ht="18.75" customHeight="1">
      <c r="A89" s="7"/>
      <c r="B89" s="55" t="s">
        <v>106</v>
      </c>
      <c r="C89" s="315" t="s">
        <v>133</v>
      </c>
      <c r="D89" s="315"/>
      <c r="E89" s="315"/>
      <c r="F89" s="315"/>
      <c r="G89" s="315"/>
      <c r="H89" s="315"/>
      <c r="I89" s="316"/>
      <c r="J89" s="67"/>
      <c r="K89" s="67"/>
      <c r="L89" s="67"/>
      <c r="M89" s="67"/>
      <c r="N89" s="67"/>
      <c r="O89" s="67"/>
      <c r="P89" s="67"/>
      <c r="Q89" s="67"/>
      <c r="R89" s="67"/>
      <c r="S89" s="67"/>
      <c r="T89" s="67"/>
      <c r="U89" s="67"/>
      <c r="V89" s="67"/>
      <c r="W89" s="67"/>
      <c r="X89" s="67"/>
      <c r="Y89" s="67"/>
      <c r="Z89" s="67"/>
      <c r="AA89" s="67"/>
    </row>
    <row r="90" spans="1:29" ht="18.75" customHeight="1">
      <c r="A90" s="7"/>
      <c r="B90" s="56" t="s">
        <v>106</v>
      </c>
      <c r="C90" s="312" t="s">
        <v>134</v>
      </c>
      <c r="D90" s="312"/>
      <c r="E90" s="312"/>
      <c r="F90" s="312"/>
      <c r="G90" s="312"/>
      <c r="H90" s="312"/>
      <c r="I90" s="313"/>
      <c r="J90" s="67"/>
      <c r="K90" s="67"/>
      <c r="L90" s="67"/>
      <c r="M90" s="67"/>
      <c r="N90" s="67"/>
      <c r="O90" s="67"/>
      <c r="P90" s="67"/>
      <c r="Q90" s="67"/>
      <c r="R90" s="67"/>
      <c r="S90" s="67"/>
      <c r="T90" s="67"/>
      <c r="U90" s="67"/>
      <c r="V90" s="67"/>
      <c r="W90" s="67"/>
      <c r="X90" s="67"/>
      <c r="Y90" s="67"/>
      <c r="Z90" s="67"/>
      <c r="AA90" s="67"/>
    </row>
    <row r="91" spans="1:29" ht="18.75" customHeight="1">
      <c r="A91" s="7"/>
      <c r="B91" s="65" t="s">
        <v>135</v>
      </c>
      <c r="C91" s="65"/>
      <c r="D91" s="65"/>
      <c r="E91" s="65"/>
      <c r="F91" s="65"/>
      <c r="G91" s="66"/>
      <c r="H91" s="67"/>
      <c r="I91" s="67"/>
      <c r="J91" s="67"/>
      <c r="K91" s="67"/>
      <c r="L91" s="67"/>
      <c r="M91" s="67"/>
      <c r="N91" s="67"/>
      <c r="O91" s="67"/>
      <c r="P91" s="67"/>
      <c r="Q91" s="67"/>
      <c r="R91" s="67"/>
      <c r="S91" s="67"/>
      <c r="T91" s="67"/>
      <c r="U91" s="67"/>
      <c r="V91" s="67"/>
      <c r="W91" s="67"/>
      <c r="X91" s="67"/>
      <c r="Y91" s="67"/>
      <c r="Z91" s="67"/>
      <c r="AA91" s="67"/>
    </row>
    <row r="92" spans="1:29" ht="18.75" customHeight="1">
      <c r="A92" s="7"/>
      <c r="B92" s="314" t="s">
        <v>136</v>
      </c>
      <c r="C92" s="314"/>
      <c r="D92" s="314"/>
      <c r="E92" s="314"/>
      <c r="F92" s="314"/>
      <c r="G92" s="314"/>
      <c r="H92" s="314"/>
      <c r="I92" s="314"/>
      <c r="J92" s="314"/>
      <c r="K92" s="314"/>
      <c r="L92" s="324"/>
      <c r="M92" s="324"/>
      <c r="N92" s="324"/>
      <c r="O92" s="324"/>
      <c r="P92" s="324"/>
      <c r="Q92" s="324"/>
      <c r="R92" s="324"/>
      <c r="S92" s="324"/>
      <c r="T92" s="324"/>
      <c r="U92" s="324"/>
      <c r="V92" s="324"/>
      <c r="W92" s="324"/>
      <c r="X92" s="324"/>
      <c r="Y92" s="324"/>
      <c r="Z92" s="324"/>
      <c r="AA92" s="324"/>
    </row>
    <row r="93" spans="1:29" ht="18.75" customHeight="1">
      <c r="A93" s="62"/>
      <c r="B93" s="66"/>
      <c r="C93" s="66"/>
      <c r="D93" s="66"/>
      <c r="E93" s="66"/>
      <c r="F93" s="66"/>
      <c r="G93" s="66"/>
      <c r="H93" s="67"/>
      <c r="I93" s="67"/>
      <c r="J93" s="67"/>
      <c r="K93" s="67"/>
      <c r="L93" s="67"/>
      <c r="M93" s="67"/>
      <c r="N93" s="67"/>
      <c r="O93" s="67"/>
      <c r="P93" s="67"/>
      <c r="Q93" s="67"/>
      <c r="R93" s="67"/>
      <c r="S93" s="67"/>
      <c r="T93" s="67"/>
      <c r="U93" s="67"/>
      <c r="V93" s="67"/>
      <c r="W93" s="67"/>
      <c r="X93" s="67"/>
      <c r="Y93" s="67"/>
      <c r="Z93" s="67"/>
      <c r="AA93" s="67"/>
    </row>
    <row r="94" spans="1:29" ht="18" customHeight="1">
      <c r="A94" s="290" t="s">
        <v>156</v>
      </c>
      <c r="B94" s="290"/>
      <c r="C94" s="290"/>
      <c r="D94" s="290"/>
      <c r="E94" s="290"/>
      <c r="F94" s="290"/>
      <c r="G94" s="290"/>
      <c r="H94" s="290"/>
      <c r="I94" s="290"/>
      <c r="J94" s="290"/>
      <c r="K94" s="290"/>
      <c r="L94" s="290"/>
      <c r="M94" s="290"/>
      <c r="N94" s="290"/>
      <c r="O94" s="290"/>
      <c r="P94" s="290"/>
      <c r="Q94" s="290"/>
      <c r="R94" s="290"/>
      <c r="S94" s="290"/>
      <c r="T94" s="290"/>
      <c r="U94" s="290"/>
      <c r="V94" s="290"/>
      <c r="W94" s="290"/>
      <c r="X94" s="290"/>
      <c r="Y94" s="290"/>
      <c r="Z94" s="290"/>
      <c r="AA94" s="290"/>
    </row>
    <row r="95" spans="1:29" ht="21" customHeight="1">
      <c r="A95" s="208"/>
      <c r="B95" s="337" t="s">
        <v>157</v>
      </c>
      <c r="C95" s="338"/>
      <c r="D95" s="338"/>
      <c r="E95" s="338"/>
      <c r="F95" s="338"/>
      <c r="G95" s="338"/>
      <c r="H95" s="338"/>
      <c r="I95" s="339"/>
      <c r="J95" s="408" t="s">
        <v>158</v>
      </c>
      <c r="K95" s="409"/>
      <c r="L95" s="409"/>
      <c r="M95" s="409"/>
      <c r="N95" s="409"/>
      <c r="O95" s="409"/>
      <c r="P95" s="409"/>
      <c r="Q95" s="409"/>
      <c r="R95" s="410"/>
      <c r="S95" s="408" t="s">
        <v>159</v>
      </c>
      <c r="T95" s="338"/>
      <c r="U95" s="338"/>
      <c r="V95" s="338"/>
      <c r="W95" s="338"/>
      <c r="X95" s="338"/>
      <c r="Y95" s="338"/>
      <c r="Z95" s="338"/>
      <c r="AA95" s="339"/>
      <c r="AC95" s="2"/>
    </row>
    <row r="96" spans="1:29" ht="21" customHeight="1">
      <c r="A96" s="208"/>
      <c r="B96" s="340"/>
      <c r="C96" s="341"/>
      <c r="D96" s="341"/>
      <c r="E96" s="341"/>
      <c r="F96" s="341"/>
      <c r="G96" s="341"/>
      <c r="H96" s="341"/>
      <c r="I96" s="342"/>
      <c r="J96" s="411"/>
      <c r="K96" s="412"/>
      <c r="L96" s="412"/>
      <c r="M96" s="412"/>
      <c r="N96" s="412"/>
      <c r="O96" s="412"/>
      <c r="P96" s="412"/>
      <c r="Q96" s="412"/>
      <c r="R96" s="413"/>
      <c r="S96" s="340"/>
      <c r="T96" s="341"/>
      <c r="U96" s="341"/>
      <c r="V96" s="341"/>
      <c r="W96" s="341"/>
      <c r="X96" s="341"/>
      <c r="Y96" s="341"/>
      <c r="Z96" s="341"/>
      <c r="AA96" s="342"/>
      <c r="AC96" s="2"/>
    </row>
    <row r="97" spans="1:57" ht="21" customHeight="1">
      <c r="A97" s="208"/>
      <c r="B97" s="343"/>
      <c r="C97" s="344"/>
      <c r="D97" s="344"/>
      <c r="E97" s="344"/>
      <c r="F97" s="344"/>
      <c r="G97" s="344"/>
      <c r="H97" s="344"/>
      <c r="I97" s="345"/>
      <c r="J97" s="414"/>
      <c r="K97" s="415"/>
      <c r="L97" s="415"/>
      <c r="M97" s="415"/>
      <c r="N97" s="415"/>
      <c r="O97" s="415"/>
      <c r="P97" s="415"/>
      <c r="Q97" s="415"/>
      <c r="R97" s="416"/>
      <c r="S97" s="340"/>
      <c r="T97" s="341"/>
      <c r="U97" s="341"/>
      <c r="V97" s="341"/>
      <c r="W97" s="341"/>
      <c r="X97" s="341"/>
      <c r="Y97" s="341"/>
      <c r="Z97" s="341"/>
      <c r="AA97" s="342"/>
      <c r="AC97" s="2"/>
    </row>
    <row r="98" spans="1:57" ht="21" customHeight="1">
      <c r="A98" s="208"/>
      <c r="B98" s="261"/>
      <c r="C98" s="262"/>
      <c r="D98" s="262"/>
      <c r="E98" s="262"/>
      <c r="F98" s="262"/>
      <c r="G98" s="262"/>
      <c r="H98" s="262"/>
      <c r="I98" s="262"/>
      <c r="J98" s="261"/>
      <c r="K98" s="262"/>
      <c r="L98" s="262"/>
      <c r="M98" s="262"/>
      <c r="N98" s="262"/>
      <c r="O98" s="262"/>
      <c r="P98" s="262"/>
      <c r="Q98" s="262"/>
      <c r="R98" s="262"/>
      <c r="S98" s="261"/>
      <c r="T98" s="262"/>
      <c r="U98" s="262"/>
      <c r="V98" s="262"/>
      <c r="W98" s="262"/>
      <c r="X98" s="262"/>
      <c r="Y98" s="262"/>
      <c r="Z98" s="262"/>
      <c r="AA98" s="265"/>
      <c r="AB98" s="2" t="s">
        <v>428</v>
      </c>
      <c r="AC98" s="2"/>
    </row>
    <row r="99" spans="1:57" ht="21" customHeight="1">
      <c r="A99" s="208"/>
      <c r="B99" s="263"/>
      <c r="C99" s="264"/>
      <c r="D99" s="264"/>
      <c r="E99" s="264"/>
      <c r="F99" s="264"/>
      <c r="G99" s="264"/>
      <c r="H99" s="264"/>
      <c r="I99" s="264"/>
      <c r="J99" s="263"/>
      <c r="K99" s="264"/>
      <c r="L99" s="264"/>
      <c r="M99" s="264"/>
      <c r="N99" s="264"/>
      <c r="O99" s="264"/>
      <c r="P99" s="264"/>
      <c r="Q99" s="264"/>
      <c r="R99" s="264"/>
      <c r="S99" s="263"/>
      <c r="T99" s="264"/>
      <c r="U99" s="264"/>
      <c r="V99" s="264"/>
      <c r="W99" s="264"/>
      <c r="X99" s="264"/>
      <c r="Y99" s="264"/>
      <c r="Z99" s="264"/>
      <c r="AA99" s="266"/>
      <c r="AC99" s="2"/>
    </row>
    <row r="100" spans="1:57" ht="21" customHeight="1">
      <c r="A100" s="208"/>
      <c r="B100" s="263"/>
      <c r="C100" s="264"/>
      <c r="D100" s="264"/>
      <c r="E100" s="264"/>
      <c r="F100" s="264"/>
      <c r="G100" s="264"/>
      <c r="H100" s="264"/>
      <c r="I100" s="264"/>
      <c r="J100" s="263"/>
      <c r="K100" s="264"/>
      <c r="L100" s="264"/>
      <c r="M100" s="264"/>
      <c r="N100" s="264"/>
      <c r="O100" s="264"/>
      <c r="P100" s="264"/>
      <c r="Q100" s="264"/>
      <c r="R100" s="264"/>
      <c r="S100" s="263"/>
      <c r="T100" s="264"/>
      <c r="U100" s="264"/>
      <c r="V100" s="264"/>
      <c r="W100" s="264"/>
      <c r="X100" s="264"/>
      <c r="Y100" s="264"/>
      <c r="Z100" s="264"/>
      <c r="AA100" s="266"/>
      <c r="AC100" s="2"/>
    </row>
    <row r="101" spans="1:57" ht="21" customHeight="1">
      <c r="A101" s="208"/>
      <c r="B101" s="261"/>
      <c r="C101" s="262"/>
      <c r="D101" s="262"/>
      <c r="E101" s="262"/>
      <c r="F101" s="262"/>
      <c r="G101" s="262"/>
      <c r="H101" s="262"/>
      <c r="I101" s="265"/>
      <c r="J101" s="261"/>
      <c r="K101" s="262"/>
      <c r="L101" s="262"/>
      <c r="M101" s="262"/>
      <c r="N101" s="262"/>
      <c r="O101" s="262"/>
      <c r="P101" s="262"/>
      <c r="Q101" s="262"/>
      <c r="R101" s="262"/>
      <c r="S101" s="261"/>
      <c r="T101" s="262"/>
      <c r="U101" s="262"/>
      <c r="V101" s="262"/>
      <c r="W101" s="262"/>
      <c r="X101" s="262"/>
      <c r="Y101" s="262"/>
      <c r="Z101" s="262"/>
      <c r="AA101" s="265"/>
      <c r="AB101" s="2" t="s">
        <v>428</v>
      </c>
      <c r="AC101" s="2"/>
    </row>
    <row r="102" spans="1:57" ht="21" customHeight="1">
      <c r="A102" s="208"/>
      <c r="B102" s="263"/>
      <c r="C102" s="264"/>
      <c r="D102" s="264"/>
      <c r="E102" s="264"/>
      <c r="F102" s="264"/>
      <c r="G102" s="264"/>
      <c r="H102" s="264"/>
      <c r="I102" s="266"/>
      <c r="J102" s="263"/>
      <c r="K102" s="264"/>
      <c r="L102" s="264"/>
      <c r="M102" s="264"/>
      <c r="N102" s="264"/>
      <c r="O102" s="264"/>
      <c r="P102" s="264"/>
      <c r="Q102" s="264"/>
      <c r="R102" s="264"/>
      <c r="S102" s="263"/>
      <c r="T102" s="264"/>
      <c r="U102" s="264"/>
      <c r="V102" s="264"/>
      <c r="W102" s="264"/>
      <c r="X102" s="264"/>
      <c r="Y102" s="264"/>
      <c r="Z102" s="264"/>
      <c r="AA102" s="266"/>
      <c r="AC102" s="2"/>
    </row>
    <row r="103" spans="1:57" ht="21" customHeight="1">
      <c r="A103" s="208"/>
      <c r="B103" s="291"/>
      <c r="C103" s="292"/>
      <c r="D103" s="292"/>
      <c r="E103" s="292"/>
      <c r="F103" s="292"/>
      <c r="G103" s="292"/>
      <c r="H103" s="292"/>
      <c r="I103" s="293"/>
      <c r="J103" s="263"/>
      <c r="K103" s="264"/>
      <c r="L103" s="264"/>
      <c r="M103" s="264"/>
      <c r="N103" s="264"/>
      <c r="O103" s="264"/>
      <c r="P103" s="264"/>
      <c r="Q103" s="264"/>
      <c r="R103" s="264"/>
      <c r="S103" s="263"/>
      <c r="T103" s="264"/>
      <c r="U103" s="264"/>
      <c r="V103" s="264"/>
      <c r="W103" s="264"/>
      <c r="X103" s="264"/>
      <c r="Y103" s="264"/>
      <c r="Z103" s="264"/>
      <c r="AA103" s="266"/>
      <c r="AC103" s="2"/>
    </row>
    <row r="104" spans="1:57" ht="21" customHeight="1">
      <c r="A104" s="208"/>
      <c r="B104" s="261"/>
      <c r="C104" s="262"/>
      <c r="D104" s="262"/>
      <c r="E104" s="262"/>
      <c r="F104" s="262"/>
      <c r="G104" s="262"/>
      <c r="H104" s="262"/>
      <c r="I104" s="265"/>
      <c r="J104" s="261"/>
      <c r="K104" s="262"/>
      <c r="L104" s="262"/>
      <c r="M104" s="262"/>
      <c r="N104" s="262"/>
      <c r="O104" s="262"/>
      <c r="P104" s="262"/>
      <c r="Q104" s="262"/>
      <c r="R104" s="265"/>
      <c r="S104" s="261"/>
      <c r="T104" s="262"/>
      <c r="U104" s="262"/>
      <c r="V104" s="262"/>
      <c r="W104" s="262"/>
      <c r="X104" s="262"/>
      <c r="Y104" s="262"/>
      <c r="Z104" s="262"/>
      <c r="AA104" s="265"/>
      <c r="AB104" s="2" t="s">
        <v>428</v>
      </c>
      <c r="AC104" s="2"/>
    </row>
    <row r="105" spans="1:57" ht="21" customHeight="1">
      <c r="A105" s="208"/>
      <c r="B105" s="263"/>
      <c r="C105" s="264"/>
      <c r="D105" s="264"/>
      <c r="E105" s="264"/>
      <c r="F105" s="264"/>
      <c r="G105" s="264"/>
      <c r="H105" s="264"/>
      <c r="I105" s="266"/>
      <c r="J105" s="263"/>
      <c r="K105" s="264"/>
      <c r="L105" s="264"/>
      <c r="M105" s="264"/>
      <c r="N105" s="264"/>
      <c r="O105" s="264"/>
      <c r="P105" s="264"/>
      <c r="Q105" s="264"/>
      <c r="R105" s="266"/>
      <c r="S105" s="263"/>
      <c r="T105" s="264"/>
      <c r="U105" s="264"/>
      <c r="V105" s="264"/>
      <c r="W105" s="264"/>
      <c r="X105" s="264"/>
      <c r="Y105" s="264"/>
      <c r="Z105" s="264"/>
      <c r="AA105" s="266"/>
      <c r="AC105" s="2"/>
    </row>
    <row r="106" spans="1:57" ht="21" customHeight="1">
      <c r="A106" s="208"/>
      <c r="B106" s="291"/>
      <c r="C106" s="292"/>
      <c r="D106" s="292"/>
      <c r="E106" s="292"/>
      <c r="F106" s="292"/>
      <c r="G106" s="292"/>
      <c r="H106" s="292"/>
      <c r="I106" s="293"/>
      <c r="J106" s="291"/>
      <c r="K106" s="292"/>
      <c r="L106" s="292"/>
      <c r="M106" s="292"/>
      <c r="N106" s="292"/>
      <c r="O106" s="292"/>
      <c r="P106" s="292"/>
      <c r="Q106" s="292"/>
      <c r="R106" s="293"/>
      <c r="S106" s="291"/>
      <c r="T106" s="292"/>
      <c r="U106" s="292"/>
      <c r="V106" s="292"/>
      <c r="W106" s="292"/>
      <c r="X106" s="292"/>
      <c r="Y106" s="292"/>
      <c r="Z106" s="292"/>
      <c r="AA106" s="293"/>
      <c r="AC106" s="2"/>
    </row>
    <row r="107" spans="1:57" ht="18" customHeight="1">
      <c r="A107" s="208"/>
      <c r="B107" s="208"/>
      <c r="C107" s="208"/>
      <c r="D107" s="208"/>
      <c r="E107" s="208"/>
      <c r="F107" s="208"/>
      <c r="G107" s="208"/>
      <c r="H107" s="208"/>
      <c r="I107" s="208"/>
      <c r="J107" s="208"/>
      <c r="K107" s="208"/>
      <c r="L107" s="208"/>
      <c r="M107" s="208"/>
      <c r="N107" s="208"/>
      <c r="O107" s="208"/>
      <c r="P107" s="208"/>
      <c r="Q107" s="208"/>
      <c r="R107" s="208"/>
      <c r="S107" s="208"/>
      <c r="T107" s="208"/>
      <c r="U107" s="208"/>
      <c r="V107" s="208"/>
      <c r="W107" s="208"/>
      <c r="X107" s="208"/>
      <c r="Y107" s="208"/>
      <c r="Z107" s="208"/>
      <c r="AA107" s="208"/>
    </row>
    <row r="108" spans="1:57" ht="16.5" customHeight="1">
      <c r="A108" s="290" t="s">
        <v>30</v>
      </c>
      <c r="B108" s="290"/>
      <c r="C108" s="290"/>
      <c r="D108" s="290"/>
      <c r="E108" s="290"/>
      <c r="F108" s="290"/>
      <c r="G108" s="290"/>
      <c r="H108" s="290"/>
      <c r="I108" s="290"/>
      <c r="J108" s="290"/>
      <c r="K108" s="290"/>
      <c r="L108" s="290"/>
      <c r="M108" s="290"/>
      <c r="N108" s="290"/>
      <c r="O108" s="290"/>
      <c r="P108" s="290"/>
      <c r="Q108" s="290"/>
      <c r="R108" s="290"/>
      <c r="S108" s="290"/>
      <c r="T108" s="290"/>
      <c r="U108" s="290"/>
      <c r="V108" s="290"/>
      <c r="W108" s="290"/>
      <c r="X108" s="290"/>
      <c r="Y108" s="290"/>
      <c r="Z108" s="290"/>
      <c r="AA108" s="290"/>
    </row>
    <row r="109" spans="1:57" s="46" customFormat="1" ht="16.5" customHeight="1">
      <c r="A109" s="7"/>
      <c r="B109" s="206" t="s">
        <v>161</v>
      </c>
      <c r="C109" s="206"/>
      <c r="D109" s="206"/>
      <c r="E109" s="206"/>
      <c r="F109" s="206"/>
      <c r="G109" s="206"/>
      <c r="H109" s="206"/>
      <c r="I109" s="206"/>
      <c r="J109" s="206"/>
      <c r="K109" s="206"/>
      <c r="L109" s="206"/>
      <c r="M109" s="206"/>
      <c r="N109" s="206"/>
      <c r="O109" s="206"/>
      <c r="P109" s="206"/>
      <c r="Q109" s="206"/>
      <c r="R109" s="206"/>
      <c r="S109" s="206"/>
      <c r="T109" s="206"/>
      <c r="U109" s="206"/>
      <c r="V109" s="206"/>
      <c r="W109" s="206"/>
      <c r="X109" s="206"/>
      <c r="Y109" s="206"/>
      <c r="Z109" s="206"/>
      <c r="AA109" s="206"/>
      <c r="AB109" s="2"/>
      <c r="AE109" s="7"/>
      <c r="AF109" s="290"/>
      <c r="AG109" s="290"/>
      <c r="AH109" s="290"/>
      <c r="AI109" s="290"/>
      <c r="AJ109" s="290"/>
      <c r="AK109" s="290"/>
      <c r="AL109" s="290"/>
      <c r="AM109" s="290"/>
      <c r="AN109" s="290"/>
      <c r="AO109" s="290"/>
      <c r="AP109" s="290"/>
      <c r="AQ109" s="290"/>
      <c r="AR109" s="290"/>
      <c r="AS109" s="290"/>
      <c r="AT109" s="290"/>
      <c r="AU109" s="290"/>
      <c r="AV109" s="290"/>
      <c r="AW109" s="290"/>
      <c r="AX109" s="290"/>
      <c r="AY109" s="290"/>
      <c r="AZ109" s="290"/>
      <c r="BA109" s="290"/>
      <c r="BB109" s="290"/>
      <c r="BC109" s="290"/>
      <c r="BD109" s="290"/>
      <c r="BE109" s="290"/>
    </row>
    <row r="110" spans="1:57" s="46" customFormat="1" ht="16.5" customHeight="1">
      <c r="A110" s="7"/>
      <c r="B110" s="206"/>
      <c r="C110" s="206" t="s">
        <v>331</v>
      </c>
      <c r="D110" s="206"/>
      <c r="E110" s="206"/>
      <c r="F110" s="206"/>
      <c r="G110" s="206"/>
      <c r="H110" s="206"/>
      <c r="I110" s="206"/>
      <c r="J110" s="206"/>
      <c r="K110" s="206"/>
      <c r="L110" s="206"/>
      <c r="M110" s="206"/>
      <c r="N110" s="206"/>
      <c r="O110" s="206"/>
      <c r="P110" s="206"/>
      <c r="Q110" s="206"/>
      <c r="R110" s="206"/>
      <c r="S110" s="206"/>
      <c r="T110" s="206"/>
      <c r="U110" s="206"/>
      <c r="V110" s="206"/>
      <c r="W110" s="206"/>
      <c r="X110" s="206"/>
      <c r="Y110" s="206"/>
      <c r="Z110" s="206"/>
      <c r="AA110" s="206"/>
      <c r="AB110" s="2"/>
      <c r="AE110" s="7"/>
      <c r="AF110" s="290"/>
      <c r="AG110" s="290"/>
      <c r="AH110" s="290"/>
      <c r="AI110" s="290"/>
      <c r="AJ110" s="290"/>
      <c r="AK110" s="290"/>
      <c r="AL110" s="290"/>
      <c r="AM110" s="290"/>
      <c r="AN110" s="290"/>
      <c r="AO110" s="290"/>
      <c r="AP110" s="290"/>
      <c r="AQ110" s="290"/>
      <c r="AR110" s="290"/>
      <c r="AS110" s="290"/>
      <c r="AT110" s="290"/>
      <c r="AU110" s="290"/>
      <c r="AV110" s="290"/>
      <c r="AW110" s="290"/>
      <c r="AX110" s="290"/>
      <c r="AY110" s="290"/>
      <c r="AZ110" s="290"/>
      <c r="BA110" s="290"/>
      <c r="BB110" s="290"/>
      <c r="BC110" s="290"/>
      <c r="BD110" s="290"/>
      <c r="BE110" s="290"/>
    </row>
    <row r="111" spans="1:57" s="46" customFormat="1" ht="16.5" customHeight="1">
      <c r="A111" s="7"/>
      <c r="B111" s="160" t="s">
        <v>162</v>
      </c>
      <c r="C111" s="160"/>
      <c r="D111" s="160"/>
      <c r="E111" s="160"/>
      <c r="F111" s="160"/>
      <c r="G111" s="160"/>
      <c r="H111" s="160"/>
      <c r="I111" s="160"/>
      <c r="J111" s="160"/>
      <c r="K111" s="160"/>
      <c r="L111" s="160"/>
      <c r="M111" s="160"/>
      <c r="N111" s="160"/>
      <c r="O111" s="160"/>
      <c r="P111" s="160"/>
      <c r="Q111" s="160"/>
      <c r="R111" s="160"/>
      <c r="S111" s="160"/>
      <c r="T111" s="206"/>
      <c r="U111" s="206"/>
      <c r="V111" s="206"/>
      <c r="W111" s="206"/>
      <c r="X111" s="206"/>
      <c r="Y111" s="206"/>
      <c r="Z111" s="206"/>
      <c r="AA111" s="206"/>
      <c r="AB111" s="2"/>
      <c r="AE111" s="7"/>
      <c r="AF111" s="290"/>
      <c r="AG111" s="290"/>
      <c r="AH111" s="290"/>
      <c r="AI111" s="290"/>
      <c r="AJ111" s="290"/>
      <c r="AK111" s="290"/>
      <c r="AL111" s="290"/>
      <c r="AM111" s="290"/>
      <c r="AN111" s="290"/>
      <c r="AO111" s="290"/>
      <c r="AP111" s="290"/>
      <c r="AQ111" s="290"/>
      <c r="AR111" s="290"/>
      <c r="AS111" s="290"/>
      <c r="AT111" s="290"/>
      <c r="AU111" s="290"/>
      <c r="AV111" s="290"/>
      <c r="AW111" s="290"/>
      <c r="AX111" s="290"/>
      <c r="AY111" s="290"/>
      <c r="AZ111" s="290"/>
      <c r="BA111" s="290"/>
      <c r="BB111" s="290"/>
      <c r="BC111" s="290"/>
      <c r="BD111" s="290"/>
      <c r="BE111" s="290"/>
    </row>
    <row r="112" spans="1:57" s="46" customFormat="1" ht="16.5" customHeight="1">
      <c r="A112" s="7"/>
      <c r="B112" s="160" t="s">
        <v>163</v>
      </c>
      <c r="C112" s="160"/>
      <c r="D112" s="160"/>
      <c r="E112" s="160"/>
      <c r="F112" s="160"/>
      <c r="G112" s="160"/>
      <c r="H112" s="160"/>
      <c r="I112" s="160"/>
      <c r="J112" s="160"/>
      <c r="K112" s="160"/>
      <c r="L112" s="160"/>
      <c r="M112" s="160"/>
      <c r="N112" s="160"/>
      <c r="O112" s="160"/>
      <c r="P112" s="160"/>
      <c r="Q112" s="160"/>
      <c r="R112" s="160"/>
      <c r="S112" s="160"/>
      <c r="T112" s="206"/>
      <c r="U112" s="206"/>
      <c r="V112" s="206"/>
      <c r="W112" s="206"/>
      <c r="X112" s="206"/>
      <c r="Y112" s="206"/>
      <c r="Z112" s="206"/>
      <c r="AA112" s="206"/>
      <c r="AB112" s="2"/>
      <c r="AE112" s="7"/>
      <c r="AF112" s="290"/>
      <c r="AG112" s="290"/>
      <c r="AH112" s="290"/>
      <c r="AI112" s="290"/>
      <c r="AJ112" s="290"/>
      <c r="AK112" s="290"/>
      <c r="AL112" s="290"/>
      <c r="AM112" s="290"/>
      <c r="AN112" s="290"/>
      <c r="AO112" s="290"/>
      <c r="AP112" s="290"/>
      <c r="AQ112" s="290"/>
      <c r="AR112" s="290"/>
      <c r="AS112" s="290"/>
      <c r="AT112" s="290"/>
      <c r="AU112" s="290"/>
      <c r="AV112" s="290"/>
      <c r="AW112" s="290"/>
      <c r="AX112" s="290"/>
      <c r="AY112" s="290"/>
      <c r="AZ112" s="290"/>
      <c r="BA112" s="290"/>
      <c r="BB112" s="290"/>
      <c r="BC112" s="290"/>
      <c r="BD112" s="290"/>
      <c r="BE112" s="290"/>
    </row>
    <row r="113" spans="1:57" ht="16.5" customHeight="1">
      <c r="A113" s="7"/>
      <c r="B113" s="160" t="s">
        <v>427</v>
      </c>
      <c r="C113" s="160"/>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E113" s="7"/>
      <c r="AF113" s="290"/>
      <c r="AG113" s="290"/>
      <c r="AH113" s="290"/>
      <c r="AI113" s="290"/>
      <c r="AJ113" s="290"/>
      <c r="AK113" s="290"/>
      <c r="AL113" s="290"/>
      <c r="AM113" s="290"/>
      <c r="AN113" s="290"/>
      <c r="AO113" s="290"/>
      <c r="AP113" s="290"/>
      <c r="AQ113" s="290"/>
      <c r="AR113" s="290"/>
      <c r="AS113" s="290"/>
      <c r="AT113" s="290"/>
      <c r="AU113" s="290"/>
      <c r="AV113" s="290"/>
      <c r="AW113" s="290"/>
      <c r="AX113" s="290"/>
      <c r="AY113" s="290"/>
      <c r="AZ113" s="290"/>
      <c r="BA113" s="290"/>
      <c r="BB113" s="290"/>
      <c r="BC113" s="290"/>
      <c r="BD113" s="290"/>
      <c r="BE113" s="290"/>
    </row>
    <row r="114" spans="1:57" ht="16.5" customHeight="1">
      <c r="A114" s="7"/>
      <c r="B114" s="160"/>
      <c r="C114" s="165" t="s">
        <v>426</v>
      </c>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c r="AE114" s="7"/>
      <c r="AF114" s="290"/>
      <c r="AG114" s="290"/>
      <c r="AH114" s="290"/>
      <c r="AI114" s="290"/>
      <c r="AJ114" s="290"/>
      <c r="AK114" s="290"/>
      <c r="AL114" s="290"/>
      <c r="AM114" s="290"/>
      <c r="AN114" s="290"/>
      <c r="AO114" s="290"/>
      <c r="AP114" s="290"/>
      <c r="AQ114" s="290"/>
      <c r="AR114" s="290"/>
      <c r="AS114" s="290"/>
      <c r="AT114" s="290"/>
      <c r="AU114" s="290"/>
      <c r="AV114" s="290"/>
      <c r="AW114" s="290"/>
      <c r="AX114" s="290"/>
      <c r="AY114" s="290"/>
      <c r="AZ114" s="290"/>
      <c r="BA114" s="290"/>
      <c r="BB114" s="290"/>
      <c r="BC114" s="290"/>
      <c r="BD114" s="290"/>
      <c r="BE114" s="290"/>
    </row>
    <row r="115" spans="1:57" ht="16.5" customHeight="1">
      <c r="A115" s="7"/>
      <c r="B115" s="160"/>
      <c r="C115" s="165" t="s">
        <v>425</v>
      </c>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E115" s="7"/>
      <c r="AF115" s="290"/>
      <c r="AG115" s="290"/>
      <c r="AH115" s="290"/>
      <c r="AI115" s="290"/>
      <c r="AJ115" s="290"/>
      <c r="AK115" s="290"/>
      <c r="AL115" s="290"/>
      <c r="AM115" s="290"/>
      <c r="AN115" s="290"/>
      <c r="AO115" s="290"/>
      <c r="AP115" s="290"/>
      <c r="AQ115" s="290"/>
      <c r="AR115" s="290"/>
      <c r="AS115" s="290"/>
      <c r="AT115" s="290"/>
      <c r="AU115" s="290"/>
      <c r="AV115" s="290"/>
      <c r="AW115" s="290"/>
      <c r="AX115" s="290"/>
      <c r="AY115" s="290"/>
      <c r="AZ115" s="290"/>
      <c r="BA115" s="290"/>
      <c r="BB115" s="290"/>
      <c r="BC115" s="290"/>
      <c r="BD115" s="290"/>
      <c r="BE115" s="290"/>
    </row>
    <row r="116" spans="1:57" s="46" customFormat="1" ht="16.5" customHeight="1">
      <c r="A116" s="7"/>
      <c r="B116" s="216" t="s">
        <v>344</v>
      </c>
      <c r="C116" s="216"/>
      <c r="D116" s="216"/>
      <c r="E116" s="216"/>
      <c r="F116" s="216"/>
      <c r="G116" s="216"/>
      <c r="H116" s="216"/>
      <c r="I116" s="216"/>
      <c r="J116" s="216"/>
      <c r="K116" s="216"/>
      <c r="L116" s="216"/>
      <c r="M116" s="216"/>
      <c r="N116" s="216"/>
      <c r="O116" s="216"/>
      <c r="P116" s="216"/>
      <c r="Q116" s="216"/>
      <c r="R116" s="216"/>
      <c r="S116" s="216"/>
      <c r="T116" s="216"/>
      <c r="U116" s="216"/>
      <c r="V116" s="216"/>
      <c r="W116" s="216"/>
      <c r="X116" s="216"/>
      <c r="Y116" s="216"/>
      <c r="Z116" s="216"/>
      <c r="AA116" s="206"/>
      <c r="AB116" s="2"/>
      <c r="AE116" s="7"/>
      <c r="AF116" s="290"/>
      <c r="AG116" s="290"/>
      <c r="AH116" s="290"/>
      <c r="AI116" s="290"/>
      <c r="AJ116" s="290"/>
      <c r="AK116" s="290"/>
      <c r="AL116" s="290"/>
      <c r="AM116" s="290"/>
      <c r="AN116" s="290"/>
      <c r="AO116" s="290"/>
      <c r="AP116" s="290"/>
      <c r="AQ116" s="290"/>
      <c r="AR116" s="290"/>
      <c r="AS116" s="290"/>
      <c r="AT116" s="290"/>
      <c r="AU116" s="290"/>
      <c r="AV116" s="290"/>
      <c r="AW116" s="290"/>
      <c r="AX116" s="290"/>
      <c r="AY116" s="290"/>
      <c r="AZ116" s="290"/>
      <c r="BA116" s="290"/>
      <c r="BB116" s="290"/>
      <c r="BC116" s="290"/>
      <c r="BD116" s="290"/>
      <c r="BE116" s="290"/>
    </row>
    <row r="117" spans="1:57" s="46" customFormat="1" ht="16.5" customHeight="1">
      <c r="A117" s="7"/>
      <c r="B117" s="216"/>
      <c r="C117" s="216" t="s">
        <v>345</v>
      </c>
      <c r="D117" s="216"/>
      <c r="E117" s="216"/>
      <c r="F117" s="216"/>
      <c r="G117" s="216"/>
      <c r="H117" s="216"/>
      <c r="I117" s="216"/>
      <c r="J117" s="216"/>
      <c r="K117" s="216"/>
      <c r="L117" s="216"/>
      <c r="M117" s="216"/>
      <c r="N117" s="216"/>
      <c r="O117" s="216"/>
      <c r="P117" s="216"/>
      <c r="Q117" s="216"/>
      <c r="R117" s="216"/>
      <c r="S117" s="216"/>
      <c r="T117" s="216"/>
      <c r="U117" s="216"/>
      <c r="V117" s="216"/>
      <c r="W117" s="216"/>
      <c r="X117" s="216"/>
      <c r="Y117" s="216"/>
      <c r="Z117" s="216"/>
      <c r="AA117" s="206"/>
      <c r="AB117" s="2"/>
      <c r="AE117" s="7"/>
      <c r="AF117" s="206"/>
      <c r="AG117" s="206"/>
      <c r="AH117" s="206"/>
      <c r="AI117" s="206"/>
      <c r="AJ117" s="206"/>
      <c r="AK117" s="206"/>
      <c r="AL117" s="206"/>
      <c r="AM117" s="206"/>
      <c r="AN117" s="206"/>
      <c r="AO117" s="206"/>
      <c r="AP117" s="206"/>
      <c r="AQ117" s="206"/>
      <c r="AR117" s="206"/>
      <c r="AS117" s="206"/>
      <c r="AT117" s="206"/>
      <c r="AU117" s="206"/>
      <c r="AV117" s="206"/>
      <c r="AW117" s="206"/>
      <c r="AX117" s="206"/>
      <c r="AY117" s="206"/>
      <c r="AZ117" s="206"/>
      <c r="BA117" s="206"/>
      <c r="BB117" s="206"/>
      <c r="BC117" s="206"/>
      <c r="BD117" s="206"/>
      <c r="BE117" s="206"/>
    </row>
    <row r="118" spans="1:57" s="46" customFormat="1" ht="16.5" customHeight="1">
      <c r="A118" s="7"/>
      <c r="B118" s="217" t="s">
        <v>346</v>
      </c>
      <c r="C118" s="218"/>
      <c r="D118" s="218"/>
      <c r="E118" s="218"/>
      <c r="F118" s="218"/>
      <c r="G118" s="218"/>
      <c r="H118" s="218"/>
      <c r="I118" s="218"/>
      <c r="J118" s="218"/>
      <c r="K118" s="218"/>
      <c r="L118" s="218"/>
      <c r="M118" s="218"/>
      <c r="N118" s="218"/>
      <c r="O118" s="218"/>
      <c r="P118" s="218"/>
      <c r="Q118" s="218"/>
      <c r="R118" s="218"/>
      <c r="S118" s="218"/>
      <c r="T118" s="218"/>
      <c r="U118" s="218"/>
      <c r="V118" s="218"/>
      <c r="W118" s="218"/>
      <c r="X118" s="218"/>
      <c r="Y118" s="218"/>
      <c r="Z118" s="218"/>
      <c r="AA118" s="162"/>
      <c r="AB118" s="2"/>
      <c r="AE118" s="7"/>
      <c r="AF118" s="290"/>
      <c r="AG118" s="290"/>
      <c r="AH118" s="290"/>
      <c r="AI118" s="290"/>
      <c r="AJ118" s="290"/>
      <c r="AK118" s="290"/>
      <c r="AL118" s="290"/>
      <c r="AM118" s="290"/>
      <c r="AN118" s="290"/>
      <c r="AO118" s="290"/>
      <c r="AP118" s="290"/>
      <c r="AQ118" s="290"/>
      <c r="AR118" s="290"/>
      <c r="AS118" s="290"/>
      <c r="AT118" s="290"/>
      <c r="AU118" s="290"/>
      <c r="AV118" s="290"/>
      <c r="AW118" s="290"/>
      <c r="AX118" s="290"/>
      <c r="AY118" s="290"/>
      <c r="AZ118" s="290"/>
      <c r="BA118" s="290"/>
      <c r="BB118" s="290"/>
      <c r="BC118" s="290"/>
      <c r="BD118" s="290"/>
      <c r="BE118" s="290"/>
    </row>
    <row r="119" spans="1:57" s="46" customFormat="1" ht="16.5" customHeight="1">
      <c r="A119" s="7"/>
      <c r="B119" s="216"/>
      <c r="C119" s="216" t="s">
        <v>423</v>
      </c>
      <c r="D119" s="218"/>
      <c r="E119" s="218"/>
      <c r="F119" s="218"/>
      <c r="G119" s="218"/>
      <c r="H119" s="218"/>
      <c r="I119" s="218"/>
      <c r="J119" s="218"/>
      <c r="K119" s="218"/>
      <c r="L119" s="218"/>
      <c r="M119" s="218"/>
      <c r="N119" s="218"/>
      <c r="O119" s="218"/>
      <c r="P119" s="218"/>
      <c r="Q119" s="218"/>
      <c r="R119" s="218"/>
      <c r="S119" s="218"/>
      <c r="T119" s="218"/>
      <c r="U119" s="218"/>
      <c r="V119" s="218"/>
      <c r="W119" s="218"/>
      <c r="X119" s="218"/>
      <c r="Y119" s="218"/>
      <c r="Z119" s="218"/>
      <c r="AA119" s="162"/>
      <c r="AB119" s="2"/>
      <c r="AE119" s="7"/>
      <c r="AF119" s="245"/>
      <c r="AG119" s="245"/>
      <c r="AH119" s="245"/>
      <c r="AI119" s="245"/>
      <c r="AJ119" s="245"/>
      <c r="AK119" s="245"/>
      <c r="AL119" s="245"/>
      <c r="AM119" s="245"/>
      <c r="AN119" s="245"/>
      <c r="AO119" s="245"/>
      <c r="AP119" s="245"/>
      <c r="AQ119" s="245"/>
      <c r="AR119" s="245"/>
      <c r="AS119" s="245"/>
      <c r="AT119" s="245"/>
      <c r="AU119" s="245"/>
      <c r="AV119" s="245"/>
      <c r="AW119" s="245"/>
      <c r="AX119" s="245"/>
      <c r="AY119" s="245"/>
      <c r="AZ119" s="245"/>
      <c r="BA119" s="245"/>
      <c r="BB119" s="245"/>
      <c r="BC119" s="245"/>
      <c r="BD119" s="245"/>
      <c r="BE119" s="245"/>
    </row>
    <row r="120" spans="1:57" s="46" customFormat="1" ht="16.5" customHeight="1">
      <c r="A120" s="7"/>
      <c r="B120" s="215" t="s">
        <v>469</v>
      </c>
      <c r="C120" s="215"/>
      <c r="D120" s="215"/>
      <c r="E120" s="215"/>
      <c r="F120" s="215"/>
      <c r="G120" s="215"/>
      <c r="H120" s="215"/>
      <c r="I120" s="215"/>
      <c r="J120" s="215"/>
      <c r="K120" s="215"/>
      <c r="L120" s="215"/>
      <c r="M120" s="215"/>
      <c r="N120" s="215"/>
      <c r="O120" s="215"/>
      <c r="P120" s="215"/>
      <c r="Q120" s="215"/>
      <c r="R120" s="215"/>
      <c r="S120" s="215"/>
      <c r="T120" s="215"/>
      <c r="U120" s="215"/>
      <c r="V120" s="215"/>
      <c r="W120" s="215"/>
      <c r="X120" s="215"/>
      <c r="Y120" s="215"/>
      <c r="Z120" s="215"/>
      <c r="AA120" s="206"/>
      <c r="AB120" s="2"/>
    </row>
    <row r="121" spans="1:57" s="46" customFormat="1" ht="16.5" customHeight="1">
      <c r="A121" s="160"/>
      <c r="B121" s="215"/>
      <c r="C121" s="215"/>
      <c r="D121" s="215"/>
      <c r="E121" s="215"/>
      <c r="F121" s="215"/>
      <c r="G121" s="215"/>
      <c r="H121" s="215"/>
      <c r="I121" s="215"/>
      <c r="J121" s="215"/>
      <c r="K121" s="215"/>
      <c r="L121" s="215"/>
      <c r="M121" s="215"/>
      <c r="N121" s="215"/>
      <c r="O121" s="215"/>
      <c r="P121" s="215"/>
      <c r="Q121" s="215"/>
      <c r="R121" s="215"/>
      <c r="S121" s="215"/>
      <c r="T121" s="215"/>
      <c r="U121" s="215"/>
      <c r="V121" s="215"/>
      <c r="W121" s="215"/>
      <c r="X121" s="215"/>
      <c r="Y121" s="215"/>
      <c r="Z121" s="215"/>
      <c r="AA121" s="206"/>
      <c r="AB121" s="2"/>
    </row>
    <row r="122" spans="1:57" s="46" customFormat="1" ht="16.5" customHeight="1">
      <c r="A122" s="160"/>
      <c r="B122" s="215" t="s">
        <v>347</v>
      </c>
      <c r="C122" s="215"/>
      <c r="D122" s="215"/>
      <c r="E122" s="215"/>
      <c r="F122" s="215"/>
      <c r="G122" s="215"/>
      <c r="H122" s="215"/>
      <c r="I122" s="215"/>
      <c r="J122" s="215"/>
      <c r="K122" s="215"/>
      <c r="L122" s="215"/>
      <c r="M122" s="215"/>
      <c r="N122" s="215"/>
      <c r="O122" s="215"/>
      <c r="P122" s="215"/>
      <c r="Q122" s="215"/>
      <c r="R122" s="215"/>
      <c r="S122" s="215"/>
      <c r="T122" s="215"/>
      <c r="U122" s="215"/>
      <c r="V122" s="215"/>
      <c r="W122" s="215"/>
      <c r="X122" s="215"/>
      <c r="Y122" s="215"/>
      <c r="Z122" s="215"/>
      <c r="AA122" s="206"/>
      <c r="AB122" s="2"/>
    </row>
    <row r="123" spans="1:57" s="46" customFormat="1" ht="16.5" customHeight="1">
      <c r="A123" s="160"/>
      <c r="B123" s="216" t="s">
        <v>348</v>
      </c>
      <c r="C123" s="216"/>
      <c r="D123" s="216"/>
      <c r="E123" s="216"/>
      <c r="F123" s="216"/>
      <c r="G123" s="216"/>
      <c r="H123" s="216"/>
      <c r="I123" s="216"/>
      <c r="J123" s="216"/>
      <c r="K123" s="216"/>
      <c r="L123" s="216"/>
      <c r="M123" s="216"/>
      <c r="N123" s="216"/>
      <c r="O123" s="216"/>
      <c r="P123" s="216"/>
      <c r="Q123" s="216"/>
      <c r="R123" s="216"/>
      <c r="S123" s="216"/>
      <c r="T123" s="216"/>
      <c r="U123" s="216"/>
      <c r="V123" s="216"/>
      <c r="W123" s="216"/>
      <c r="X123" s="216"/>
      <c r="Y123" s="216"/>
      <c r="Z123" s="216"/>
      <c r="AA123" s="160"/>
      <c r="AB123" s="2"/>
    </row>
  </sheetData>
  <mergeCells count="185">
    <mergeCell ref="AF116:BE116"/>
    <mergeCell ref="AF118:BE118"/>
    <mergeCell ref="B39:H39"/>
    <mergeCell ref="A108:AA108"/>
    <mergeCell ref="AF109:BE109"/>
    <mergeCell ref="AF110:BE110"/>
    <mergeCell ref="AF111:BE111"/>
    <mergeCell ref="B56:G56"/>
    <mergeCell ref="H56:I56"/>
    <mergeCell ref="C63:I63"/>
    <mergeCell ref="C64:I64"/>
    <mergeCell ref="B40:X40"/>
    <mergeCell ref="B41:X41"/>
    <mergeCell ref="AF113:BE113"/>
    <mergeCell ref="B67:AA67"/>
    <mergeCell ref="B65:AA65"/>
    <mergeCell ref="B66:AA66"/>
    <mergeCell ref="A94:AA94"/>
    <mergeCell ref="B95:I97"/>
    <mergeCell ref="S95:AA97"/>
    <mergeCell ref="J95:R97"/>
    <mergeCell ref="S101:AA103"/>
    <mergeCell ref="J104:R106"/>
    <mergeCell ref="AF114:BE114"/>
    <mergeCell ref="AF115:BE115"/>
    <mergeCell ref="K25:S25"/>
    <mergeCell ref="T6:AA6"/>
    <mergeCell ref="K20:S20"/>
    <mergeCell ref="K23:S23"/>
    <mergeCell ref="K24:S24"/>
    <mergeCell ref="A17:AA17"/>
    <mergeCell ref="K22:S22"/>
    <mergeCell ref="C38:J38"/>
    <mergeCell ref="C33:J33"/>
    <mergeCell ref="C34:J34"/>
    <mergeCell ref="C35:J35"/>
    <mergeCell ref="C31:J31"/>
    <mergeCell ref="C32:J32"/>
    <mergeCell ref="K30:M30"/>
    <mergeCell ref="O30:Q30"/>
    <mergeCell ref="B30:B38"/>
    <mergeCell ref="C30:J30"/>
    <mergeCell ref="K36:M36"/>
    <mergeCell ref="O36:Q36"/>
    <mergeCell ref="R36:V36"/>
    <mergeCell ref="AF112:BE112"/>
    <mergeCell ref="A62:AA62"/>
    <mergeCell ref="P4:W4"/>
    <mergeCell ref="K27:S27"/>
    <mergeCell ref="K28:S28"/>
    <mergeCell ref="A8:D8"/>
    <mergeCell ref="E8:H8"/>
    <mergeCell ref="L9:N9"/>
    <mergeCell ref="K18:S18"/>
    <mergeCell ref="B18:J18"/>
    <mergeCell ref="B19:J19"/>
    <mergeCell ref="O9:AA9"/>
    <mergeCell ref="K19:S19"/>
    <mergeCell ref="A14:AA16"/>
    <mergeCell ref="B27:J27"/>
    <mergeCell ref="B26:J26"/>
    <mergeCell ref="B25:J25"/>
    <mergeCell ref="L10:N10"/>
    <mergeCell ref="O10:AA10"/>
    <mergeCell ref="L11:N11"/>
    <mergeCell ref="O11:AA11"/>
    <mergeCell ref="A1:AA1"/>
    <mergeCell ref="A2:AA2"/>
    <mergeCell ref="L3:N3"/>
    <mergeCell ref="A7:D7"/>
    <mergeCell ref="F3:K3"/>
    <mergeCell ref="G4:N4"/>
    <mergeCell ref="W31:AA31"/>
    <mergeCell ref="K32:M32"/>
    <mergeCell ref="O32:Q32"/>
    <mergeCell ref="R32:V32"/>
    <mergeCell ref="B20:J20"/>
    <mergeCell ref="B21:J21"/>
    <mergeCell ref="B22:J22"/>
    <mergeCell ref="B23:J23"/>
    <mergeCell ref="K21:S21"/>
    <mergeCell ref="B28:J28"/>
    <mergeCell ref="K26:S26"/>
    <mergeCell ref="K29:S29"/>
    <mergeCell ref="B29:J29"/>
    <mergeCell ref="K31:M31"/>
    <mergeCell ref="O31:Q31"/>
    <mergeCell ref="R31:V31"/>
    <mergeCell ref="W30:AA30"/>
    <mergeCell ref="B24:J24"/>
    <mergeCell ref="K33:M33"/>
    <mergeCell ref="O33:Q33"/>
    <mergeCell ref="R33:V33"/>
    <mergeCell ref="W33:AA33"/>
    <mergeCell ref="K34:M34"/>
    <mergeCell ref="O34:Q34"/>
    <mergeCell ref="W32:AA32"/>
    <mergeCell ref="A54:AA54"/>
    <mergeCell ref="I39:K39"/>
    <mergeCell ref="M39:O39"/>
    <mergeCell ref="P39:S39"/>
    <mergeCell ref="C37:J37"/>
    <mergeCell ref="C36:J36"/>
    <mergeCell ref="R38:V38"/>
    <mergeCell ref="W38:AA38"/>
    <mergeCell ref="O46:AA46"/>
    <mergeCell ref="F48:I48"/>
    <mergeCell ref="J48:N48"/>
    <mergeCell ref="B43:E45"/>
    <mergeCell ref="F43:I43"/>
    <mergeCell ref="J43:N43"/>
    <mergeCell ref="O47:U47"/>
    <mergeCell ref="K38:M38"/>
    <mergeCell ref="O38:Q38"/>
    <mergeCell ref="A42:AA42"/>
    <mergeCell ref="A87:AA87"/>
    <mergeCell ref="J44:N44"/>
    <mergeCell ref="F45:I45"/>
    <mergeCell ref="J45:N45"/>
    <mergeCell ref="R34:V34"/>
    <mergeCell ref="W34:AA34"/>
    <mergeCell ref="K37:M37"/>
    <mergeCell ref="O37:Q37"/>
    <mergeCell ref="R37:V37"/>
    <mergeCell ref="W37:AA37"/>
    <mergeCell ref="K35:M35"/>
    <mergeCell ref="O35:Q35"/>
    <mergeCell ref="R35:V35"/>
    <mergeCell ref="W35:AA35"/>
    <mergeCell ref="V70:AA70"/>
    <mergeCell ref="L71:P71"/>
    <mergeCell ref="B46:E49"/>
    <mergeCell ref="F46:I47"/>
    <mergeCell ref="J46:N47"/>
    <mergeCell ref="B50:E52"/>
    <mergeCell ref="C79:I79"/>
    <mergeCell ref="F44:I44"/>
    <mergeCell ref="W36:AA36"/>
    <mergeCell ref="S104:AA106"/>
    <mergeCell ref="B104:I106"/>
    <mergeCell ref="A58:AA58"/>
    <mergeCell ref="B60:G60"/>
    <mergeCell ref="H60:I60"/>
    <mergeCell ref="B83:G85"/>
    <mergeCell ref="H83:AA85"/>
    <mergeCell ref="B71:F71"/>
    <mergeCell ref="C90:I90"/>
    <mergeCell ref="B92:K92"/>
    <mergeCell ref="G71:K71"/>
    <mergeCell ref="C89:I89"/>
    <mergeCell ref="B101:I103"/>
    <mergeCell ref="J101:R103"/>
    <mergeCell ref="B74:AA76"/>
    <mergeCell ref="C80:I80"/>
    <mergeCell ref="B81:AA81"/>
    <mergeCell ref="B82:G82"/>
    <mergeCell ref="H82:I82"/>
    <mergeCell ref="A88:AA88"/>
    <mergeCell ref="B70:F70"/>
    <mergeCell ref="G70:K70"/>
    <mergeCell ref="L70:P70"/>
    <mergeCell ref="Q70:U70"/>
    <mergeCell ref="V71:AA71"/>
    <mergeCell ref="Q71:U71"/>
    <mergeCell ref="B98:I100"/>
    <mergeCell ref="J98:R100"/>
    <mergeCell ref="S98:AA100"/>
    <mergeCell ref="O52:AA52"/>
    <mergeCell ref="V49:AA49"/>
    <mergeCell ref="V47:AA47"/>
    <mergeCell ref="O48:U48"/>
    <mergeCell ref="V48:AA48"/>
    <mergeCell ref="F49:I49"/>
    <mergeCell ref="J49:N49"/>
    <mergeCell ref="O49:U49"/>
    <mergeCell ref="F50:I50"/>
    <mergeCell ref="J50:N50"/>
    <mergeCell ref="O50:AA50"/>
    <mergeCell ref="F51:I51"/>
    <mergeCell ref="J51:N51"/>
    <mergeCell ref="O51:AA51"/>
    <mergeCell ref="F52:I52"/>
    <mergeCell ref="J52:N52"/>
    <mergeCell ref="A78:AA78"/>
    <mergeCell ref="L92:AA92"/>
  </mergeCells>
  <phoneticPr fontId="2"/>
  <dataValidations count="13">
    <dataValidation type="list" allowBlank="1" showInputMessage="1" showErrorMessage="1" sqref="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L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L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L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L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L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L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L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L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L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L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L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L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L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L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L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formula1>"1～6,7～12"</formula1>
    </dataValidation>
    <dataValidation type="list" allowBlank="1" showInputMessage="1" showErrorMessage="1" sqref="G4:N4 JC4:JJ4 SY4:TF4 ACU4:ADB4 AMQ4:AMX4 AWM4:AWT4 BGI4:BGP4 BQE4:BQL4 CAA4:CAH4 CJW4:CKD4 CTS4:CTZ4 DDO4:DDV4 DNK4:DNR4 DXG4:DXN4 EHC4:EHJ4 EQY4:ERF4 FAU4:FBB4 FKQ4:FKX4 FUM4:FUT4 GEI4:GEP4 GOE4:GOL4 GYA4:GYH4 HHW4:HID4 HRS4:HRZ4 IBO4:IBV4 ILK4:ILR4 IVG4:IVN4 JFC4:JFJ4 JOY4:JPF4 JYU4:JZB4 KIQ4:KIX4 KSM4:KST4 LCI4:LCP4 LME4:LML4 LWA4:LWH4 MFW4:MGD4 MPS4:MPZ4 MZO4:MZV4 NJK4:NJR4 NTG4:NTN4 ODC4:ODJ4 OMY4:ONF4 OWU4:OXB4 PGQ4:PGX4 PQM4:PQT4 QAI4:QAP4 QKE4:QKL4 QUA4:QUH4 RDW4:RED4 RNS4:RNZ4 RXO4:RXV4 SHK4:SHR4 SRG4:SRN4 TBC4:TBJ4 TKY4:TLF4 TUU4:TVB4 UEQ4:UEX4 UOM4:UOT4 UYI4:UYP4 VIE4:VIL4 VSA4:VSH4 WBW4:WCD4 WLS4:WLZ4 WVO4:WVV4 G65517:N65517 JC65517:JJ65517 SY65517:TF65517 ACU65517:ADB65517 AMQ65517:AMX65517 AWM65517:AWT65517 BGI65517:BGP65517 BQE65517:BQL65517 CAA65517:CAH65517 CJW65517:CKD65517 CTS65517:CTZ65517 DDO65517:DDV65517 DNK65517:DNR65517 DXG65517:DXN65517 EHC65517:EHJ65517 EQY65517:ERF65517 FAU65517:FBB65517 FKQ65517:FKX65517 FUM65517:FUT65517 GEI65517:GEP65517 GOE65517:GOL65517 GYA65517:GYH65517 HHW65517:HID65517 HRS65517:HRZ65517 IBO65517:IBV65517 ILK65517:ILR65517 IVG65517:IVN65517 JFC65517:JFJ65517 JOY65517:JPF65517 JYU65517:JZB65517 KIQ65517:KIX65517 KSM65517:KST65517 LCI65517:LCP65517 LME65517:LML65517 LWA65517:LWH65517 MFW65517:MGD65517 MPS65517:MPZ65517 MZO65517:MZV65517 NJK65517:NJR65517 NTG65517:NTN65517 ODC65517:ODJ65517 OMY65517:ONF65517 OWU65517:OXB65517 PGQ65517:PGX65517 PQM65517:PQT65517 QAI65517:QAP65517 QKE65517:QKL65517 QUA65517:QUH65517 RDW65517:RED65517 RNS65517:RNZ65517 RXO65517:RXV65517 SHK65517:SHR65517 SRG65517:SRN65517 TBC65517:TBJ65517 TKY65517:TLF65517 TUU65517:TVB65517 UEQ65517:UEX65517 UOM65517:UOT65517 UYI65517:UYP65517 VIE65517:VIL65517 VSA65517:VSH65517 WBW65517:WCD65517 WLS65517:WLZ65517 WVO65517:WVV65517 G131053:N131053 JC131053:JJ131053 SY131053:TF131053 ACU131053:ADB131053 AMQ131053:AMX131053 AWM131053:AWT131053 BGI131053:BGP131053 BQE131053:BQL131053 CAA131053:CAH131053 CJW131053:CKD131053 CTS131053:CTZ131053 DDO131053:DDV131053 DNK131053:DNR131053 DXG131053:DXN131053 EHC131053:EHJ131053 EQY131053:ERF131053 FAU131053:FBB131053 FKQ131053:FKX131053 FUM131053:FUT131053 GEI131053:GEP131053 GOE131053:GOL131053 GYA131053:GYH131053 HHW131053:HID131053 HRS131053:HRZ131053 IBO131053:IBV131053 ILK131053:ILR131053 IVG131053:IVN131053 JFC131053:JFJ131053 JOY131053:JPF131053 JYU131053:JZB131053 KIQ131053:KIX131053 KSM131053:KST131053 LCI131053:LCP131053 LME131053:LML131053 LWA131053:LWH131053 MFW131053:MGD131053 MPS131053:MPZ131053 MZO131053:MZV131053 NJK131053:NJR131053 NTG131053:NTN131053 ODC131053:ODJ131053 OMY131053:ONF131053 OWU131053:OXB131053 PGQ131053:PGX131053 PQM131053:PQT131053 QAI131053:QAP131053 QKE131053:QKL131053 QUA131053:QUH131053 RDW131053:RED131053 RNS131053:RNZ131053 RXO131053:RXV131053 SHK131053:SHR131053 SRG131053:SRN131053 TBC131053:TBJ131053 TKY131053:TLF131053 TUU131053:TVB131053 UEQ131053:UEX131053 UOM131053:UOT131053 UYI131053:UYP131053 VIE131053:VIL131053 VSA131053:VSH131053 WBW131053:WCD131053 WLS131053:WLZ131053 WVO131053:WVV131053 G196589:N196589 JC196589:JJ196589 SY196589:TF196589 ACU196589:ADB196589 AMQ196589:AMX196589 AWM196589:AWT196589 BGI196589:BGP196589 BQE196589:BQL196589 CAA196589:CAH196589 CJW196589:CKD196589 CTS196589:CTZ196589 DDO196589:DDV196589 DNK196589:DNR196589 DXG196589:DXN196589 EHC196589:EHJ196589 EQY196589:ERF196589 FAU196589:FBB196589 FKQ196589:FKX196589 FUM196589:FUT196589 GEI196589:GEP196589 GOE196589:GOL196589 GYA196589:GYH196589 HHW196589:HID196589 HRS196589:HRZ196589 IBO196589:IBV196589 ILK196589:ILR196589 IVG196589:IVN196589 JFC196589:JFJ196589 JOY196589:JPF196589 JYU196589:JZB196589 KIQ196589:KIX196589 KSM196589:KST196589 LCI196589:LCP196589 LME196589:LML196589 LWA196589:LWH196589 MFW196589:MGD196589 MPS196589:MPZ196589 MZO196589:MZV196589 NJK196589:NJR196589 NTG196589:NTN196589 ODC196589:ODJ196589 OMY196589:ONF196589 OWU196589:OXB196589 PGQ196589:PGX196589 PQM196589:PQT196589 QAI196589:QAP196589 QKE196589:QKL196589 QUA196589:QUH196589 RDW196589:RED196589 RNS196589:RNZ196589 RXO196589:RXV196589 SHK196589:SHR196589 SRG196589:SRN196589 TBC196589:TBJ196589 TKY196589:TLF196589 TUU196589:TVB196589 UEQ196589:UEX196589 UOM196589:UOT196589 UYI196589:UYP196589 VIE196589:VIL196589 VSA196589:VSH196589 WBW196589:WCD196589 WLS196589:WLZ196589 WVO196589:WVV196589 G262125:N262125 JC262125:JJ262125 SY262125:TF262125 ACU262125:ADB262125 AMQ262125:AMX262125 AWM262125:AWT262125 BGI262125:BGP262125 BQE262125:BQL262125 CAA262125:CAH262125 CJW262125:CKD262125 CTS262125:CTZ262125 DDO262125:DDV262125 DNK262125:DNR262125 DXG262125:DXN262125 EHC262125:EHJ262125 EQY262125:ERF262125 FAU262125:FBB262125 FKQ262125:FKX262125 FUM262125:FUT262125 GEI262125:GEP262125 GOE262125:GOL262125 GYA262125:GYH262125 HHW262125:HID262125 HRS262125:HRZ262125 IBO262125:IBV262125 ILK262125:ILR262125 IVG262125:IVN262125 JFC262125:JFJ262125 JOY262125:JPF262125 JYU262125:JZB262125 KIQ262125:KIX262125 KSM262125:KST262125 LCI262125:LCP262125 LME262125:LML262125 LWA262125:LWH262125 MFW262125:MGD262125 MPS262125:MPZ262125 MZO262125:MZV262125 NJK262125:NJR262125 NTG262125:NTN262125 ODC262125:ODJ262125 OMY262125:ONF262125 OWU262125:OXB262125 PGQ262125:PGX262125 PQM262125:PQT262125 QAI262125:QAP262125 QKE262125:QKL262125 QUA262125:QUH262125 RDW262125:RED262125 RNS262125:RNZ262125 RXO262125:RXV262125 SHK262125:SHR262125 SRG262125:SRN262125 TBC262125:TBJ262125 TKY262125:TLF262125 TUU262125:TVB262125 UEQ262125:UEX262125 UOM262125:UOT262125 UYI262125:UYP262125 VIE262125:VIL262125 VSA262125:VSH262125 WBW262125:WCD262125 WLS262125:WLZ262125 WVO262125:WVV262125 G327661:N327661 JC327661:JJ327661 SY327661:TF327661 ACU327661:ADB327661 AMQ327661:AMX327661 AWM327661:AWT327661 BGI327661:BGP327661 BQE327661:BQL327661 CAA327661:CAH327661 CJW327661:CKD327661 CTS327661:CTZ327661 DDO327661:DDV327661 DNK327661:DNR327661 DXG327661:DXN327661 EHC327661:EHJ327661 EQY327661:ERF327661 FAU327661:FBB327661 FKQ327661:FKX327661 FUM327661:FUT327661 GEI327661:GEP327661 GOE327661:GOL327661 GYA327661:GYH327661 HHW327661:HID327661 HRS327661:HRZ327661 IBO327661:IBV327661 ILK327661:ILR327661 IVG327661:IVN327661 JFC327661:JFJ327661 JOY327661:JPF327661 JYU327661:JZB327661 KIQ327661:KIX327661 KSM327661:KST327661 LCI327661:LCP327661 LME327661:LML327661 LWA327661:LWH327661 MFW327661:MGD327661 MPS327661:MPZ327661 MZO327661:MZV327661 NJK327661:NJR327661 NTG327661:NTN327661 ODC327661:ODJ327661 OMY327661:ONF327661 OWU327661:OXB327661 PGQ327661:PGX327661 PQM327661:PQT327661 QAI327661:QAP327661 QKE327661:QKL327661 QUA327661:QUH327661 RDW327661:RED327661 RNS327661:RNZ327661 RXO327661:RXV327661 SHK327661:SHR327661 SRG327661:SRN327661 TBC327661:TBJ327661 TKY327661:TLF327661 TUU327661:TVB327661 UEQ327661:UEX327661 UOM327661:UOT327661 UYI327661:UYP327661 VIE327661:VIL327661 VSA327661:VSH327661 WBW327661:WCD327661 WLS327661:WLZ327661 WVO327661:WVV327661 G393197:N393197 JC393197:JJ393197 SY393197:TF393197 ACU393197:ADB393197 AMQ393197:AMX393197 AWM393197:AWT393197 BGI393197:BGP393197 BQE393197:BQL393197 CAA393197:CAH393197 CJW393197:CKD393197 CTS393197:CTZ393197 DDO393197:DDV393197 DNK393197:DNR393197 DXG393197:DXN393197 EHC393197:EHJ393197 EQY393197:ERF393197 FAU393197:FBB393197 FKQ393197:FKX393197 FUM393197:FUT393197 GEI393197:GEP393197 GOE393197:GOL393197 GYA393197:GYH393197 HHW393197:HID393197 HRS393197:HRZ393197 IBO393197:IBV393197 ILK393197:ILR393197 IVG393197:IVN393197 JFC393197:JFJ393197 JOY393197:JPF393197 JYU393197:JZB393197 KIQ393197:KIX393197 KSM393197:KST393197 LCI393197:LCP393197 LME393197:LML393197 LWA393197:LWH393197 MFW393197:MGD393197 MPS393197:MPZ393197 MZO393197:MZV393197 NJK393197:NJR393197 NTG393197:NTN393197 ODC393197:ODJ393197 OMY393197:ONF393197 OWU393197:OXB393197 PGQ393197:PGX393197 PQM393197:PQT393197 QAI393197:QAP393197 QKE393197:QKL393197 QUA393197:QUH393197 RDW393197:RED393197 RNS393197:RNZ393197 RXO393197:RXV393197 SHK393197:SHR393197 SRG393197:SRN393197 TBC393197:TBJ393197 TKY393197:TLF393197 TUU393197:TVB393197 UEQ393197:UEX393197 UOM393197:UOT393197 UYI393197:UYP393197 VIE393197:VIL393197 VSA393197:VSH393197 WBW393197:WCD393197 WLS393197:WLZ393197 WVO393197:WVV393197 G458733:N458733 JC458733:JJ458733 SY458733:TF458733 ACU458733:ADB458733 AMQ458733:AMX458733 AWM458733:AWT458733 BGI458733:BGP458733 BQE458733:BQL458733 CAA458733:CAH458733 CJW458733:CKD458733 CTS458733:CTZ458733 DDO458733:DDV458733 DNK458733:DNR458733 DXG458733:DXN458733 EHC458733:EHJ458733 EQY458733:ERF458733 FAU458733:FBB458733 FKQ458733:FKX458733 FUM458733:FUT458733 GEI458733:GEP458733 GOE458733:GOL458733 GYA458733:GYH458733 HHW458733:HID458733 HRS458733:HRZ458733 IBO458733:IBV458733 ILK458733:ILR458733 IVG458733:IVN458733 JFC458733:JFJ458733 JOY458733:JPF458733 JYU458733:JZB458733 KIQ458733:KIX458733 KSM458733:KST458733 LCI458733:LCP458733 LME458733:LML458733 LWA458733:LWH458733 MFW458733:MGD458733 MPS458733:MPZ458733 MZO458733:MZV458733 NJK458733:NJR458733 NTG458733:NTN458733 ODC458733:ODJ458733 OMY458733:ONF458733 OWU458733:OXB458733 PGQ458733:PGX458733 PQM458733:PQT458733 QAI458733:QAP458733 QKE458733:QKL458733 QUA458733:QUH458733 RDW458733:RED458733 RNS458733:RNZ458733 RXO458733:RXV458733 SHK458733:SHR458733 SRG458733:SRN458733 TBC458733:TBJ458733 TKY458733:TLF458733 TUU458733:TVB458733 UEQ458733:UEX458733 UOM458733:UOT458733 UYI458733:UYP458733 VIE458733:VIL458733 VSA458733:VSH458733 WBW458733:WCD458733 WLS458733:WLZ458733 WVO458733:WVV458733 G524269:N524269 JC524269:JJ524269 SY524269:TF524269 ACU524269:ADB524269 AMQ524269:AMX524269 AWM524269:AWT524269 BGI524269:BGP524269 BQE524269:BQL524269 CAA524269:CAH524269 CJW524269:CKD524269 CTS524269:CTZ524269 DDO524269:DDV524269 DNK524269:DNR524269 DXG524269:DXN524269 EHC524269:EHJ524269 EQY524269:ERF524269 FAU524269:FBB524269 FKQ524269:FKX524269 FUM524269:FUT524269 GEI524269:GEP524269 GOE524269:GOL524269 GYA524269:GYH524269 HHW524269:HID524269 HRS524269:HRZ524269 IBO524269:IBV524269 ILK524269:ILR524269 IVG524269:IVN524269 JFC524269:JFJ524269 JOY524269:JPF524269 JYU524269:JZB524269 KIQ524269:KIX524269 KSM524269:KST524269 LCI524269:LCP524269 LME524269:LML524269 LWA524269:LWH524269 MFW524269:MGD524269 MPS524269:MPZ524269 MZO524269:MZV524269 NJK524269:NJR524269 NTG524269:NTN524269 ODC524269:ODJ524269 OMY524269:ONF524269 OWU524269:OXB524269 PGQ524269:PGX524269 PQM524269:PQT524269 QAI524269:QAP524269 QKE524269:QKL524269 QUA524269:QUH524269 RDW524269:RED524269 RNS524269:RNZ524269 RXO524269:RXV524269 SHK524269:SHR524269 SRG524269:SRN524269 TBC524269:TBJ524269 TKY524269:TLF524269 TUU524269:TVB524269 UEQ524269:UEX524269 UOM524269:UOT524269 UYI524269:UYP524269 VIE524269:VIL524269 VSA524269:VSH524269 WBW524269:WCD524269 WLS524269:WLZ524269 WVO524269:WVV524269 G589805:N589805 JC589805:JJ589805 SY589805:TF589805 ACU589805:ADB589805 AMQ589805:AMX589805 AWM589805:AWT589805 BGI589805:BGP589805 BQE589805:BQL589805 CAA589805:CAH589805 CJW589805:CKD589805 CTS589805:CTZ589805 DDO589805:DDV589805 DNK589805:DNR589805 DXG589805:DXN589805 EHC589805:EHJ589805 EQY589805:ERF589805 FAU589805:FBB589805 FKQ589805:FKX589805 FUM589805:FUT589805 GEI589805:GEP589805 GOE589805:GOL589805 GYA589805:GYH589805 HHW589805:HID589805 HRS589805:HRZ589805 IBO589805:IBV589805 ILK589805:ILR589805 IVG589805:IVN589805 JFC589805:JFJ589805 JOY589805:JPF589805 JYU589805:JZB589805 KIQ589805:KIX589805 KSM589805:KST589805 LCI589805:LCP589805 LME589805:LML589805 LWA589805:LWH589805 MFW589805:MGD589805 MPS589805:MPZ589805 MZO589805:MZV589805 NJK589805:NJR589805 NTG589805:NTN589805 ODC589805:ODJ589805 OMY589805:ONF589805 OWU589805:OXB589805 PGQ589805:PGX589805 PQM589805:PQT589805 QAI589805:QAP589805 QKE589805:QKL589805 QUA589805:QUH589805 RDW589805:RED589805 RNS589805:RNZ589805 RXO589805:RXV589805 SHK589805:SHR589805 SRG589805:SRN589805 TBC589805:TBJ589805 TKY589805:TLF589805 TUU589805:TVB589805 UEQ589805:UEX589805 UOM589805:UOT589805 UYI589805:UYP589805 VIE589805:VIL589805 VSA589805:VSH589805 WBW589805:WCD589805 WLS589805:WLZ589805 WVO589805:WVV589805 G655341:N655341 JC655341:JJ655341 SY655341:TF655341 ACU655341:ADB655341 AMQ655341:AMX655341 AWM655341:AWT655341 BGI655341:BGP655341 BQE655341:BQL655341 CAA655341:CAH655341 CJW655341:CKD655341 CTS655341:CTZ655341 DDO655341:DDV655341 DNK655341:DNR655341 DXG655341:DXN655341 EHC655341:EHJ655341 EQY655341:ERF655341 FAU655341:FBB655341 FKQ655341:FKX655341 FUM655341:FUT655341 GEI655341:GEP655341 GOE655341:GOL655341 GYA655341:GYH655341 HHW655341:HID655341 HRS655341:HRZ655341 IBO655341:IBV655341 ILK655341:ILR655341 IVG655341:IVN655341 JFC655341:JFJ655341 JOY655341:JPF655341 JYU655341:JZB655341 KIQ655341:KIX655341 KSM655341:KST655341 LCI655341:LCP655341 LME655341:LML655341 LWA655341:LWH655341 MFW655341:MGD655341 MPS655341:MPZ655341 MZO655341:MZV655341 NJK655341:NJR655341 NTG655341:NTN655341 ODC655341:ODJ655341 OMY655341:ONF655341 OWU655341:OXB655341 PGQ655341:PGX655341 PQM655341:PQT655341 QAI655341:QAP655341 QKE655341:QKL655341 QUA655341:QUH655341 RDW655341:RED655341 RNS655341:RNZ655341 RXO655341:RXV655341 SHK655341:SHR655341 SRG655341:SRN655341 TBC655341:TBJ655341 TKY655341:TLF655341 TUU655341:TVB655341 UEQ655341:UEX655341 UOM655341:UOT655341 UYI655341:UYP655341 VIE655341:VIL655341 VSA655341:VSH655341 WBW655341:WCD655341 WLS655341:WLZ655341 WVO655341:WVV655341 G720877:N720877 JC720877:JJ720877 SY720877:TF720877 ACU720877:ADB720877 AMQ720877:AMX720877 AWM720877:AWT720877 BGI720877:BGP720877 BQE720877:BQL720877 CAA720877:CAH720877 CJW720877:CKD720877 CTS720877:CTZ720877 DDO720877:DDV720877 DNK720877:DNR720877 DXG720877:DXN720877 EHC720877:EHJ720877 EQY720877:ERF720877 FAU720877:FBB720877 FKQ720877:FKX720877 FUM720877:FUT720877 GEI720877:GEP720877 GOE720877:GOL720877 GYA720877:GYH720877 HHW720877:HID720877 HRS720877:HRZ720877 IBO720877:IBV720877 ILK720877:ILR720877 IVG720877:IVN720877 JFC720877:JFJ720877 JOY720877:JPF720877 JYU720877:JZB720877 KIQ720877:KIX720877 KSM720877:KST720877 LCI720877:LCP720877 LME720877:LML720877 LWA720877:LWH720877 MFW720877:MGD720877 MPS720877:MPZ720877 MZO720877:MZV720877 NJK720877:NJR720877 NTG720877:NTN720877 ODC720877:ODJ720877 OMY720877:ONF720877 OWU720877:OXB720877 PGQ720877:PGX720877 PQM720877:PQT720877 QAI720877:QAP720877 QKE720877:QKL720877 QUA720877:QUH720877 RDW720877:RED720877 RNS720877:RNZ720877 RXO720877:RXV720877 SHK720877:SHR720877 SRG720877:SRN720877 TBC720877:TBJ720877 TKY720877:TLF720877 TUU720877:TVB720877 UEQ720877:UEX720877 UOM720877:UOT720877 UYI720877:UYP720877 VIE720877:VIL720877 VSA720877:VSH720877 WBW720877:WCD720877 WLS720877:WLZ720877 WVO720877:WVV720877 G786413:N786413 JC786413:JJ786413 SY786413:TF786413 ACU786413:ADB786413 AMQ786413:AMX786413 AWM786413:AWT786413 BGI786413:BGP786413 BQE786413:BQL786413 CAA786413:CAH786413 CJW786413:CKD786413 CTS786413:CTZ786413 DDO786413:DDV786413 DNK786413:DNR786413 DXG786413:DXN786413 EHC786413:EHJ786413 EQY786413:ERF786413 FAU786413:FBB786413 FKQ786413:FKX786413 FUM786413:FUT786413 GEI786413:GEP786413 GOE786413:GOL786413 GYA786413:GYH786413 HHW786413:HID786413 HRS786413:HRZ786413 IBO786413:IBV786413 ILK786413:ILR786413 IVG786413:IVN786413 JFC786413:JFJ786413 JOY786413:JPF786413 JYU786413:JZB786413 KIQ786413:KIX786413 KSM786413:KST786413 LCI786413:LCP786413 LME786413:LML786413 LWA786413:LWH786413 MFW786413:MGD786413 MPS786413:MPZ786413 MZO786413:MZV786413 NJK786413:NJR786413 NTG786413:NTN786413 ODC786413:ODJ786413 OMY786413:ONF786413 OWU786413:OXB786413 PGQ786413:PGX786413 PQM786413:PQT786413 QAI786413:QAP786413 QKE786413:QKL786413 QUA786413:QUH786413 RDW786413:RED786413 RNS786413:RNZ786413 RXO786413:RXV786413 SHK786413:SHR786413 SRG786413:SRN786413 TBC786413:TBJ786413 TKY786413:TLF786413 TUU786413:TVB786413 UEQ786413:UEX786413 UOM786413:UOT786413 UYI786413:UYP786413 VIE786413:VIL786413 VSA786413:VSH786413 WBW786413:WCD786413 WLS786413:WLZ786413 WVO786413:WVV786413 G851949:N851949 JC851949:JJ851949 SY851949:TF851949 ACU851949:ADB851949 AMQ851949:AMX851949 AWM851949:AWT851949 BGI851949:BGP851949 BQE851949:BQL851949 CAA851949:CAH851949 CJW851949:CKD851949 CTS851949:CTZ851949 DDO851949:DDV851949 DNK851949:DNR851949 DXG851949:DXN851949 EHC851949:EHJ851949 EQY851949:ERF851949 FAU851949:FBB851949 FKQ851949:FKX851949 FUM851949:FUT851949 GEI851949:GEP851949 GOE851949:GOL851949 GYA851949:GYH851949 HHW851949:HID851949 HRS851949:HRZ851949 IBO851949:IBV851949 ILK851949:ILR851949 IVG851949:IVN851949 JFC851949:JFJ851949 JOY851949:JPF851949 JYU851949:JZB851949 KIQ851949:KIX851949 KSM851949:KST851949 LCI851949:LCP851949 LME851949:LML851949 LWA851949:LWH851949 MFW851949:MGD851949 MPS851949:MPZ851949 MZO851949:MZV851949 NJK851949:NJR851949 NTG851949:NTN851949 ODC851949:ODJ851949 OMY851949:ONF851949 OWU851949:OXB851949 PGQ851949:PGX851949 PQM851949:PQT851949 QAI851949:QAP851949 QKE851949:QKL851949 QUA851949:QUH851949 RDW851949:RED851949 RNS851949:RNZ851949 RXO851949:RXV851949 SHK851949:SHR851949 SRG851949:SRN851949 TBC851949:TBJ851949 TKY851949:TLF851949 TUU851949:TVB851949 UEQ851949:UEX851949 UOM851949:UOT851949 UYI851949:UYP851949 VIE851949:VIL851949 VSA851949:VSH851949 WBW851949:WCD851949 WLS851949:WLZ851949 WVO851949:WVV851949 G917485:N917485 JC917485:JJ917485 SY917485:TF917485 ACU917485:ADB917485 AMQ917485:AMX917485 AWM917485:AWT917485 BGI917485:BGP917485 BQE917485:BQL917485 CAA917485:CAH917485 CJW917485:CKD917485 CTS917485:CTZ917485 DDO917485:DDV917485 DNK917485:DNR917485 DXG917485:DXN917485 EHC917485:EHJ917485 EQY917485:ERF917485 FAU917485:FBB917485 FKQ917485:FKX917485 FUM917485:FUT917485 GEI917485:GEP917485 GOE917485:GOL917485 GYA917485:GYH917485 HHW917485:HID917485 HRS917485:HRZ917485 IBO917485:IBV917485 ILK917485:ILR917485 IVG917485:IVN917485 JFC917485:JFJ917485 JOY917485:JPF917485 JYU917485:JZB917485 KIQ917485:KIX917485 KSM917485:KST917485 LCI917485:LCP917485 LME917485:LML917485 LWA917485:LWH917485 MFW917485:MGD917485 MPS917485:MPZ917485 MZO917485:MZV917485 NJK917485:NJR917485 NTG917485:NTN917485 ODC917485:ODJ917485 OMY917485:ONF917485 OWU917485:OXB917485 PGQ917485:PGX917485 PQM917485:PQT917485 QAI917485:QAP917485 QKE917485:QKL917485 QUA917485:QUH917485 RDW917485:RED917485 RNS917485:RNZ917485 RXO917485:RXV917485 SHK917485:SHR917485 SRG917485:SRN917485 TBC917485:TBJ917485 TKY917485:TLF917485 TUU917485:TVB917485 UEQ917485:UEX917485 UOM917485:UOT917485 UYI917485:UYP917485 VIE917485:VIL917485 VSA917485:VSH917485 WBW917485:WCD917485 WLS917485:WLZ917485 WVO917485:WVV917485 G983021:N983021 JC983021:JJ983021 SY983021:TF983021 ACU983021:ADB983021 AMQ983021:AMX983021 AWM983021:AWT983021 BGI983021:BGP983021 BQE983021:BQL983021 CAA983021:CAH983021 CJW983021:CKD983021 CTS983021:CTZ983021 DDO983021:DDV983021 DNK983021:DNR983021 DXG983021:DXN983021 EHC983021:EHJ983021 EQY983021:ERF983021 FAU983021:FBB983021 FKQ983021:FKX983021 FUM983021:FUT983021 GEI983021:GEP983021 GOE983021:GOL983021 GYA983021:GYH983021 HHW983021:HID983021 HRS983021:HRZ983021 IBO983021:IBV983021 ILK983021:ILR983021 IVG983021:IVN983021 JFC983021:JFJ983021 JOY983021:JPF983021 JYU983021:JZB983021 KIQ983021:KIX983021 KSM983021:KST983021 LCI983021:LCP983021 LME983021:LML983021 LWA983021:LWH983021 MFW983021:MGD983021 MPS983021:MPZ983021 MZO983021:MZV983021 NJK983021:NJR983021 NTG983021:NTN983021 ODC983021:ODJ983021 OMY983021:ONF983021 OWU983021:OXB983021 PGQ983021:PGX983021 PQM983021:PQT983021 QAI983021:QAP983021 QKE983021:QKL983021 QUA983021:QUH983021 RDW983021:RED983021 RNS983021:RNZ983021 RXO983021:RXV983021 SHK983021:SHR983021 SRG983021:SRN983021 TBC983021:TBJ983021 TKY983021:TLF983021 TUU983021:TVB983021 UEQ983021:UEX983021 UOM983021:UOT983021 UYI983021:UYP983021 VIE983021:VIL983021 VSA983021:VSH983021 WBW983021:WCD983021 WLS983021:WLZ983021 WVO983021:WVV983021">
      <formula1>"経営開始　年目,経営開始1年目,経営開始2年目,経営開始3年目,経営開始4年目,経営開始5年目,経営開始6年目,経営開始7年目,経営開始8年目,経営開始9年目,経営開始10年目"</formula1>
    </dataValidation>
    <dataValidation type="list" allowBlank="1" showInputMessage="1" showErrorMessage="1" sqref="WVX983021:WWE983021 JL4:JS4 TH4:TO4 ADD4:ADK4 AMZ4:ANG4 AWV4:AXC4 BGR4:BGY4 BQN4:BQU4 CAJ4:CAQ4 CKF4:CKM4 CUB4:CUI4 DDX4:DEE4 DNT4:DOA4 DXP4:DXW4 EHL4:EHS4 ERH4:ERO4 FBD4:FBK4 FKZ4:FLG4 FUV4:FVC4 GER4:GEY4 GON4:GOU4 GYJ4:GYQ4 HIF4:HIM4 HSB4:HSI4 IBX4:ICE4 ILT4:IMA4 IVP4:IVW4 JFL4:JFS4 JPH4:JPO4 JZD4:JZK4 KIZ4:KJG4 KSV4:KTC4 LCR4:LCY4 LMN4:LMU4 LWJ4:LWQ4 MGF4:MGM4 MQB4:MQI4 MZX4:NAE4 NJT4:NKA4 NTP4:NTW4 ODL4:ODS4 ONH4:ONO4 OXD4:OXK4 PGZ4:PHG4 PQV4:PRC4 QAR4:QAY4 QKN4:QKU4 QUJ4:QUQ4 REF4:REM4 ROB4:ROI4 RXX4:RYE4 SHT4:SIA4 SRP4:SRW4 TBL4:TBS4 TLH4:TLO4 TVD4:TVK4 UEZ4:UFG4 UOV4:UPC4 UYR4:UYY4 VIN4:VIU4 VSJ4:VSQ4 WCF4:WCM4 WMB4:WMI4 WVX4:WWE4 P65517:W65517 JL65517:JS65517 TH65517:TO65517 ADD65517:ADK65517 AMZ65517:ANG65517 AWV65517:AXC65517 BGR65517:BGY65517 BQN65517:BQU65517 CAJ65517:CAQ65517 CKF65517:CKM65517 CUB65517:CUI65517 DDX65517:DEE65517 DNT65517:DOA65517 DXP65517:DXW65517 EHL65517:EHS65517 ERH65517:ERO65517 FBD65517:FBK65517 FKZ65517:FLG65517 FUV65517:FVC65517 GER65517:GEY65517 GON65517:GOU65517 GYJ65517:GYQ65517 HIF65517:HIM65517 HSB65517:HSI65517 IBX65517:ICE65517 ILT65517:IMA65517 IVP65517:IVW65517 JFL65517:JFS65517 JPH65517:JPO65517 JZD65517:JZK65517 KIZ65517:KJG65517 KSV65517:KTC65517 LCR65517:LCY65517 LMN65517:LMU65517 LWJ65517:LWQ65517 MGF65517:MGM65517 MQB65517:MQI65517 MZX65517:NAE65517 NJT65517:NKA65517 NTP65517:NTW65517 ODL65517:ODS65517 ONH65517:ONO65517 OXD65517:OXK65517 PGZ65517:PHG65517 PQV65517:PRC65517 QAR65517:QAY65517 QKN65517:QKU65517 QUJ65517:QUQ65517 REF65517:REM65517 ROB65517:ROI65517 RXX65517:RYE65517 SHT65517:SIA65517 SRP65517:SRW65517 TBL65517:TBS65517 TLH65517:TLO65517 TVD65517:TVK65517 UEZ65517:UFG65517 UOV65517:UPC65517 UYR65517:UYY65517 VIN65517:VIU65517 VSJ65517:VSQ65517 WCF65517:WCM65517 WMB65517:WMI65517 WVX65517:WWE65517 P131053:W131053 JL131053:JS131053 TH131053:TO131053 ADD131053:ADK131053 AMZ131053:ANG131053 AWV131053:AXC131053 BGR131053:BGY131053 BQN131053:BQU131053 CAJ131053:CAQ131053 CKF131053:CKM131053 CUB131053:CUI131053 DDX131053:DEE131053 DNT131053:DOA131053 DXP131053:DXW131053 EHL131053:EHS131053 ERH131053:ERO131053 FBD131053:FBK131053 FKZ131053:FLG131053 FUV131053:FVC131053 GER131053:GEY131053 GON131053:GOU131053 GYJ131053:GYQ131053 HIF131053:HIM131053 HSB131053:HSI131053 IBX131053:ICE131053 ILT131053:IMA131053 IVP131053:IVW131053 JFL131053:JFS131053 JPH131053:JPO131053 JZD131053:JZK131053 KIZ131053:KJG131053 KSV131053:KTC131053 LCR131053:LCY131053 LMN131053:LMU131053 LWJ131053:LWQ131053 MGF131053:MGM131053 MQB131053:MQI131053 MZX131053:NAE131053 NJT131053:NKA131053 NTP131053:NTW131053 ODL131053:ODS131053 ONH131053:ONO131053 OXD131053:OXK131053 PGZ131053:PHG131053 PQV131053:PRC131053 QAR131053:QAY131053 QKN131053:QKU131053 QUJ131053:QUQ131053 REF131053:REM131053 ROB131053:ROI131053 RXX131053:RYE131053 SHT131053:SIA131053 SRP131053:SRW131053 TBL131053:TBS131053 TLH131053:TLO131053 TVD131053:TVK131053 UEZ131053:UFG131053 UOV131053:UPC131053 UYR131053:UYY131053 VIN131053:VIU131053 VSJ131053:VSQ131053 WCF131053:WCM131053 WMB131053:WMI131053 WVX131053:WWE131053 P196589:W196589 JL196589:JS196589 TH196589:TO196589 ADD196589:ADK196589 AMZ196589:ANG196589 AWV196589:AXC196589 BGR196589:BGY196589 BQN196589:BQU196589 CAJ196589:CAQ196589 CKF196589:CKM196589 CUB196589:CUI196589 DDX196589:DEE196589 DNT196589:DOA196589 DXP196589:DXW196589 EHL196589:EHS196589 ERH196589:ERO196589 FBD196589:FBK196589 FKZ196589:FLG196589 FUV196589:FVC196589 GER196589:GEY196589 GON196589:GOU196589 GYJ196589:GYQ196589 HIF196589:HIM196589 HSB196589:HSI196589 IBX196589:ICE196589 ILT196589:IMA196589 IVP196589:IVW196589 JFL196589:JFS196589 JPH196589:JPO196589 JZD196589:JZK196589 KIZ196589:KJG196589 KSV196589:KTC196589 LCR196589:LCY196589 LMN196589:LMU196589 LWJ196589:LWQ196589 MGF196589:MGM196589 MQB196589:MQI196589 MZX196589:NAE196589 NJT196589:NKA196589 NTP196589:NTW196589 ODL196589:ODS196589 ONH196589:ONO196589 OXD196589:OXK196589 PGZ196589:PHG196589 PQV196589:PRC196589 QAR196589:QAY196589 QKN196589:QKU196589 QUJ196589:QUQ196589 REF196589:REM196589 ROB196589:ROI196589 RXX196589:RYE196589 SHT196589:SIA196589 SRP196589:SRW196589 TBL196589:TBS196589 TLH196589:TLO196589 TVD196589:TVK196589 UEZ196589:UFG196589 UOV196589:UPC196589 UYR196589:UYY196589 VIN196589:VIU196589 VSJ196589:VSQ196589 WCF196589:WCM196589 WMB196589:WMI196589 WVX196589:WWE196589 P262125:W262125 JL262125:JS262125 TH262125:TO262125 ADD262125:ADK262125 AMZ262125:ANG262125 AWV262125:AXC262125 BGR262125:BGY262125 BQN262125:BQU262125 CAJ262125:CAQ262125 CKF262125:CKM262125 CUB262125:CUI262125 DDX262125:DEE262125 DNT262125:DOA262125 DXP262125:DXW262125 EHL262125:EHS262125 ERH262125:ERO262125 FBD262125:FBK262125 FKZ262125:FLG262125 FUV262125:FVC262125 GER262125:GEY262125 GON262125:GOU262125 GYJ262125:GYQ262125 HIF262125:HIM262125 HSB262125:HSI262125 IBX262125:ICE262125 ILT262125:IMA262125 IVP262125:IVW262125 JFL262125:JFS262125 JPH262125:JPO262125 JZD262125:JZK262125 KIZ262125:KJG262125 KSV262125:KTC262125 LCR262125:LCY262125 LMN262125:LMU262125 LWJ262125:LWQ262125 MGF262125:MGM262125 MQB262125:MQI262125 MZX262125:NAE262125 NJT262125:NKA262125 NTP262125:NTW262125 ODL262125:ODS262125 ONH262125:ONO262125 OXD262125:OXK262125 PGZ262125:PHG262125 PQV262125:PRC262125 QAR262125:QAY262125 QKN262125:QKU262125 QUJ262125:QUQ262125 REF262125:REM262125 ROB262125:ROI262125 RXX262125:RYE262125 SHT262125:SIA262125 SRP262125:SRW262125 TBL262125:TBS262125 TLH262125:TLO262125 TVD262125:TVK262125 UEZ262125:UFG262125 UOV262125:UPC262125 UYR262125:UYY262125 VIN262125:VIU262125 VSJ262125:VSQ262125 WCF262125:WCM262125 WMB262125:WMI262125 WVX262125:WWE262125 P327661:W327661 JL327661:JS327661 TH327661:TO327661 ADD327661:ADK327661 AMZ327661:ANG327661 AWV327661:AXC327661 BGR327661:BGY327661 BQN327661:BQU327661 CAJ327661:CAQ327661 CKF327661:CKM327661 CUB327661:CUI327661 DDX327661:DEE327661 DNT327661:DOA327661 DXP327661:DXW327661 EHL327661:EHS327661 ERH327661:ERO327661 FBD327661:FBK327661 FKZ327661:FLG327661 FUV327661:FVC327661 GER327661:GEY327661 GON327661:GOU327661 GYJ327661:GYQ327661 HIF327661:HIM327661 HSB327661:HSI327661 IBX327661:ICE327661 ILT327661:IMA327661 IVP327661:IVW327661 JFL327661:JFS327661 JPH327661:JPO327661 JZD327661:JZK327661 KIZ327661:KJG327661 KSV327661:KTC327661 LCR327661:LCY327661 LMN327661:LMU327661 LWJ327661:LWQ327661 MGF327661:MGM327661 MQB327661:MQI327661 MZX327661:NAE327661 NJT327661:NKA327661 NTP327661:NTW327661 ODL327661:ODS327661 ONH327661:ONO327661 OXD327661:OXK327661 PGZ327661:PHG327661 PQV327661:PRC327661 QAR327661:QAY327661 QKN327661:QKU327661 QUJ327661:QUQ327661 REF327661:REM327661 ROB327661:ROI327661 RXX327661:RYE327661 SHT327661:SIA327661 SRP327661:SRW327661 TBL327661:TBS327661 TLH327661:TLO327661 TVD327661:TVK327661 UEZ327661:UFG327661 UOV327661:UPC327661 UYR327661:UYY327661 VIN327661:VIU327661 VSJ327661:VSQ327661 WCF327661:WCM327661 WMB327661:WMI327661 WVX327661:WWE327661 P393197:W393197 JL393197:JS393197 TH393197:TO393197 ADD393197:ADK393197 AMZ393197:ANG393197 AWV393197:AXC393197 BGR393197:BGY393197 BQN393197:BQU393197 CAJ393197:CAQ393197 CKF393197:CKM393197 CUB393197:CUI393197 DDX393197:DEE393197 DNT393197:DOA393197 DXP393197:DXW393197 EHL393197:EHS393197 ERH393197:ERO393197 FBD393197:FBK393197 FKZ393197:FLG393197 FUV393197:FVC393197 GER393197:GEY393197 GON393197:GOU393197 GYJ393197:GYQ393197 HIF393197:HIM393197 HSB393197:HSI393197 IBX393197:ICE393197 ILT393197:IMA393197 IVP393197:IVW393197 JFL393197:JFS393197 JPH393197:JPO393197 JZD393197:JZK393197 KIZ393197:KJG393197 KSV393197:KTC393197 LCR393197:LCY393197 LMN393197:LMU393197 LWJ393197:LWQ393197 MGF393197:MGM393197 MQB393197:MQI393197 MZX393197:NAE393197 NJT393197:NKA393197 NTP393197:NTW393197 ODL393197:ODS393197 ONH393197:ONO393197 OXD393197:OXK393197 PGZ393197:PHG393197 PQV393197:PRC393197 QAR393197:QAY393197 QKN393197:QKU393197 QUJ393197:QUQ393197 REF393197:REM393197 ROB393197:ROI393197 RXX393197:RYE393197 SHT393197:SIA393197 SRP393197:SRW393197 TBL393197:TBS393197 TLH393197:TLO393197 TVD393197:TVK393197 UEZ393197:UFG393197 UOV393197:UPC393197 UYR393197:UYY393197 VIN393197:VIU393197 VSJ393197:VSQ393197 WCF393197:WCM393197 WMB393197:WMI393197 WVX393197:WWE393197 P458733:W458733 JL458733:JS458733 TH458733:TO458733 ADD458733:ADK458733 AMZ458733:ANG458733 AWV458733:AXC458733 BGR458733:BGY458733 BQN458733:BQU458733 CAJ458733:CAQ458733 CKF458733:CKM458733 CUB458733:CUI458733 DDX458733:DEE458733 DNT458733:DOA458733 DXP458733:DXW458733 EHL458733:EHS458733 ERH458733:ERO458733 FBD458733:FBK458733 FKZ458733:FLG458733 FUV458733:FVC458733 GER458733:GEY458733 GON458733:GOU458733 GYJ458733:GYQ458733 HIF458733:HIM458733 HSB458733:HSI458733 IBX458733:ICE458733 ILT458733:IMA458733 IVP458733:IVW458733 JFL458733:JFS458733 JPH458733:JPO458733 JZD458733:JZK458733 KIZ458733:KJG458733 KSV458733:KTC458733 LCR458733:LCY458733 LMN458733:LMU458733 LWJ458733:LWQ458733 MGF458733:MGM458733 MQB458733:MQI458733 MZX458733:NAE458733 NJT458733:NKA458733 NTP458733:NTW458733 ODL458733:ODS458733 ONH458733:ONO458733 OXD458733:OXK458733 PGZ458733:PHG458733 PQV458733:PRC458733 QAR458733:QAY458733 QKN458733:QKU458733 QUJ458733:QUQ458733 REF458733:REM458733 ROB458733:ROI458733 RXX458733:RYE458733 SHT458733:SIA458733 SRP458733:SRW458733 TBL458733:TBS458733 TLH458733:TLO458733 TVD458733:TVK458733 UEZ458733:UFG458733 UOV458733:UPC458733 UYR458733:UYY458733 VIN458733:VIU458733 VSJ458733:VSQ458733 WCF458733:WCM458733 WMB458733:WMI458733 WVX458733:WWE458733 P524269:W524269 JL524269:JS524269 TH524269:TO524269 ADD524269:ADK524269 AMZ524269:ANG524269 AWV524269:AXC524269 BGR524269:BGY524269 BQN524269:BQU524269 CAJ524269:CAQ524269 CKF524269:CKM524269 CUB524269:CUI524269 DDX524269:DEE524269 DNT524269:DOA524269 DXP524269:DXW524269 EHL524269:EHS524269 ERH524269:ERO524269 FBD524269:FBK524269 FKZ524269:FLG524269 FUV524269:FVC524269 GER524269:GEY524269 GON524269:GOU524269 GYJ524269:GYQ524269 HIF524269:HIM524269 HSB524269:HSI524269 IBX524269:ICE524269 ILT524269:IMA524269 IVP524269:IVW524269 JFL524269:JFS524269 JPH524269:JPO524269 JZD524269:JZK524269 KIZ524269:KJG524269 KSV524269:KTC524269 LCR524269:LCY524269 LMN524269:LMU524269 LWJ524269:LWQ524269 MGF524269:MGM524269 MQB524269:MQI524269 MZX524269:NAE524269 NJT524269:NKA524269 NTP524269:NTW524269 ODL524269:ODS524269 ONH524269:ONO524269 OXD524269:OXK524269 PGZ524269:PHG524269 PQV524269:PRC524269 QAR524269:QAY524269 QKN524269:QKU524269 QUJ524269:QUQ524269 REF524269:REM524269 ROB524269:ROI524269 RXX524269:RYE524269 SHT524269:SIA524269 SRP524269:SRW524269 TBL524269:TBS524269 TLH524269:TLO524269 TVD524269:TVK524269 UEZ524269:UFG524269 UOV524269:UPC524269 UYR524269:UYY524269 VIN524269:VIU524269 VSJ524269:VSQ524269 WCF524269:WCM524269 WMB524269:WMI524269 WVX524269:WWE524269 P589805:W589805 JL589805:JS589805 TH589805:TO589805 ADD589805:ADK589805 AMZ589805:ANG589805 AWV589805:AXC589805 BGR589805:BGY589805 BQN589805:BQU589805 CAJ589805:CAQ589805 CKF589805:CKM589805 CUB589805:CUI589805 DDX589805:DEE589805 DNT589805:DOA589805 DXP589805:DXW589805 EHL589805:EHS589805 ERH589805:ERO589805 FBD589805:FBK589805 FKZ589805:FLG589805 FUV589805:FVC589805 GER589805:GEY589805 GON589805:GOU589805 GYJ589805:GYQ589805 HIF589805:HIM589805 HSB589805:HSI589805 IBX589805:ICE589805 ILT589805:IMA589805 IVP589805:IVW589805 JFL589805:JFS589805 JPH589805:JPO589805 JZD589805:JZK589805 KIZ589805:KJG589805 KSV589805:KTC589805 LCR589805:LCY589805 LMN589805:LMU589805 LWJ589805:LWQ589805 MGF589805:MGM589805 MQB589805:MQI589805 MZX589805:NAE589805 NJT589805:NKA589805 NTP589805:NTW589805 ODL589805:ODS589805 ONH589805:ONO589805 OXD589805:OXK589805 PGZ589805:PHG589805 PQV589805:PRC589805 QAR589805:QAY589805 QKN589805:QKU589805 QUJ589805:QUQ589805 REF589805:REM589805 ROB589805:ROI589805 RXX589805:RYE589805 SHT589805:SIA589805 SRP589805:SRW589805 TBL589805:TBS589805 TLH589805:TLO589805 TVD589805:TVK589805 UEZ589805:UFG589805 UOV589805:UPC589805 UYR589805:UYY589805 VIN589805:VIU589805 VSJ589805:VSQ589805 WCF589805:WCM589805 WMB589805:WMI589805 WVX589805:WWE589805 P655341:W655341 JL655341:JS655341 TH655341:TO655341 ADD655341:ADK655341 AMZ655341:ANG655341 AWV655341:AXC655341 BGR655341:BGY655341 BQN655341:BQU655341 CAJ655341:CAQ655341 CKF655341:CKM655341 CUB655341:CUI655341 DDX655341:DEE655341 DNT655341:DOA655341 DXP655341:DXW655341 EHL655341:EHS655341 ERH655341:ERO655341 FBD655341:FBK655341 FKZ655341:FLG655341 FUV655341:FVC655341 GER655341:GEY655341 GON655341:GOU655341 GYJ655341:GYQ655341 HIF655341:HIM655341 HSB655341:HSI655341 IBX655341:ICE655341 ILT655341:IMA655341 IVP655341:IVW655341 JFL655341:JFS655341 JPH655341:JPO655341 JZD655341:JZK655341 KIZ655341:KJG655341 KSV655341:KTC655341 LCR655341:LCY655341 LMN655341:LMU655341 LWJ655341:LWQ655341 MGF655341:MGM655341 MQB655341:MQI655341 MZX655341:NAE655341 NJT655341:NKA655341 NTP655341:NTW655341 ODL655341:ODS655341 ONH655341:ONO655341 OXD655341:OXK655341 PGZ655341:PHG655341 PQV655341:PRC655341 QAR655341:QAY655341 QKN655341:QKU655341 QUJ655341:QUQ655341 REF655341:REM655341 ROB655341:ROI655341 RXX655341:RYE655341 SHT655341:SIA655341 SRP655341:SRW655341 TBL655341:TBS655341 TLH655341:TLO655341 TVD655341:TVK655341 UEZ655341:UFG655341 UOV655341:UPC655341 UYR655341:UYY655341 VIN655341:VIU655341 VSJ655341:VSQ655341 WCF655341:WCM655341 WMB655341:WMI655341 WVX655341:WWE655341 P720877:W720877 JL720877:JS720877 TH720877:TO720877 ADD720877:ADK720877 AMZ720877:ANG720877 AWV720877:AXC720877 BGR720877:BGY720877 BQN720877:BQU720877 CAJ720877:CAQ720877 CKF720877:CKM720877 CUB720877:CUI720877 DDX720877:DEE720877 DNT720877:DOA720877 DXP720877:DXW720877 EHL720877:EHS720877 ERH720877:ERO720877 FBD720877:FBK720877 FKZ720877:FLG720877 FUV720877:FVC720877 GER720877:GEY720877 GON720877:GOU720877 GYJ720877:GYQ720877 HIF720877:HIM720877 HSB720877:HSI720877 IBX720877:ICE720877 ILT720877:IMA720877 IVP720877:IVW720877 JFL720877:JFS720877 JPH720877:JPO720877 JZD720877:JZK720877 KIZ720877:KJG720877 KSV720877:KTC720877 LCR720877:LCY720877 LMN720877:LMU720877 LWJ720877:LWQ720877 MGF720877:MGM720877 MQB720877:MQI720877 MZX720877:NAE720877 NJT720877:NKA720877 NTP720877:NTW720877 ODL720877:ODS720877 ONH720877:ONO720877 OXD720877:OXK720877 PGZ720877:PHG720877 PQV720877:PRC720877 QAR720877:QAY720877 QKN720877:QKU720877 QUJ720877:QUQ720877 REF720877:REM720877 ROB720877:ROI720877 RXX720877:RYE720877 SHT720877:SIA720877 SRP720877:SRW720877 TBL720877:TBS720877 TLH720877:TLO720877 TVD720877:TVK720877 UEZ720877:UFG720877 UOV720877:UPC720877 UYR720877:UYY720877 VIN720877:VIU720877 VSJ720877:VSQ720877 WCF720877:WCM720877 WMB720877:WMI720877 WVX720877:WWE720877 P786413:W786413 JL786413:JS786413 TH786413:TO786413 ADD786413:ADK786413 AMZ786413:ANG786413 AWV786413:AXC786413 BGR786413:BGY786413 BQN786413:BQU786413 CAJ786413:CAQ786413 CKF786413:CKM786413 CUB786413:CUI786413 DDX786413:DEE786413 DNT786413:DOA786413 DXP786413:DXW786413 EHL786413:EHS786413 ERH786413:ERO786413 FBD786413:FBK786413 FKZ786413:FLG786413 FUV786413:FVC786413 GER786413:GEY786413 GON786413:GOU786413 GYJ786413:GYQ786413 HIF786413:HIM786413 HSB786413:HSI786413 IBX786413:ICE786413 ILT786413:IMA786413 IVP786413:IVW786413 JFL786413:JFS786413 JPH786413:JPO786413 JZD786413:JZK786413 KIZ786413:KJG786413 KSV786413:KTC786413 LCR786413:LCY786413 LMN786413:LMU786413 LWJ786413:LWQ786413 MGF786413:MGM786413 MQB786413:MQI786413 MZX786413:NAE786413 NJT786413:NKA786413 NTP786413:NTW786413 ODL786413:ODS786413 ONH786413:ONO786413 OXD786413:OXK786413 PGZ786413:PHG786413 PQV786413:PRC786413 QAR786413:QAY786413 QKN786413:QKU786413 QUJ786413:QUQ786413 REF786413:REM786413 ROB786413:ROI786413 RXX786413:RYE786413 SHT786413:SIA786413 SRP786413:SRW786413 TBL786413:TBS786413 TLH786413:TLO786413 TVD786413:TVK786413 UEZ786413:UFG786413 UOV786413:UPC786413 UYR786413:UYY786413 VIN786413:VIU786413 VSJ786413:VSQ786413 WCF786413:WCM786413 WMB786413:WMI786413 WVX786413:WWE786413 P851949:W851949 JL851949:JS851949 TH851949:TO851949 ADD851949:ADK851949 AMZ851949:ANG851949 AWV851949:AXC851949 BGR851949:BGY851949 BQN851949:BQU851949 CAJ851949:CAQ851949 CKF851949:CKM851949 CUB851949:CUI851949 DDX851949:DEE851949 DNT851949:DOA851949 DXP851949:DXW851949 EHL851949:EHS851949 ERH851949:ERO851949 FBD851949:FBK851949 FKZ851949:FLG851949 FUV851949:FVC851949 GER851949:GEY851949 GON851949:GOU851949 GYJ851949:GYQ851949 HIF851949:HIM851949 HSB851949:HSI851949 IBX851949:ICE851949 ILT851949:IMA851949 IVP851949:IVW851949 JFL851949:JFS851949 JPH851949:JPO851949 JZD851949:JZK851949 KIZ851949:KJG851949 KSV851949:KTC851949 LCR851949:LCY851949 LMN851949:LMU851949 LWJ851949:LWQ851949 MGF851949:MGM851949 MQB851949:MQI851949 MZX851949:NAE851949 NJT851949:NKA851949 NTP851949:NTW851949 ODL851949:ODS851949 ONH851949:ONO851949 OXD851949:OXK851949 PGZ851949:PHG851949 PQV851949:PRC851949 QAR851949:QAY851949 QKN851949:QKU851949 QUJ851949:QUQ851949 REF851949:REM851949 ROB851949:ROI851949 RXX851949:RYE851949 SHT851949:SIA851949 SRP851949:SRW851949 TBL851949:TBS851949 TLH851949:TLO851949 TVD851949:TVK851949 UEZ851949:UFG851949 UOV851949:UPC851949 UYR851949:UYY851949 VIN851949:VIU851949 VSJ851949:VSQ851949 WCF851949:WCM851949 WMB851949:WMI851949 WVX851949:WWE851949 P917485:W917485 JL917485:JS917485 TH917485:TO917485 ADD917485:ADK917485 AMZ917485:ANG917485 AWV917485:AXC917485 BGR917485:BGY917485 BQN917485:BQU917485 CAJ917485:CAQ917485 CKF917485:CKM917485 CUB917485:CUI917485 DDX917485:DEE917485 DNT917485:DOA917485 DXP917485:DXW917485 EHL917485:EHS917485 ERH917485:ERO917485 FBD917485:FBK917485 FKZ917485:FLG917485 FUV917485:FVC917485 GER917485:GEY917485 GON917485:GOU917485 GYJ917485:GYQ917485 HIF917485:HIM917485 HSB917485:HSI917485 IBX917485:ICE917485 ILT917485:IMA917485 IVP917485:IVW917485 JFL917485:JFS917485 JPH917485:JPO917485 JZD917485:JZK917485 KIZ917485:KJG917485 KSV917485:KTC917485 LCR917485:LCY917485 LMN917485:LMU917485 LWJ917485:LWQ917485 MGF917485:MGM917485 MQB917485:MQI917485 MZX917485:NAE917485 NJT917485:NKA917485 NTP917485:NTW917485 ODL917485:ODS917485 ONH917485:ONO917485 OXD917485:OXK917485 PGZ917485:PHG917485 PQV917485:PRC917485 QAR917485:QAY917485 QKN917485:QKU917485 QUJ917485:QUQ917485 REF917485:REM917485 ROB917485:ROI917485 RXX917485:RYE917485 SHT917485:SIA917485 SRP917485:SRW917485 TBL917485:TBS917485 TLH917485:TLO917485 TVD917485:TVK917485 UEZ917485:UFG917485 UOV917485:UPC917485 UYR917485:UYY917485 VIN917485:VIU917485 VSJ917485:VSQ917485 WCF917485:WCM917485 WMB917485:WMI917485 WVX917485:WWE917485 P983021:W983021 JL983021:JS983021 TH983021:TO983021 ADD983021:ADK983021 AMZ983021:ANG983021 AWV983021:AXC983021 BGR983021:BGY983021 BQN983021:BQU983021 CAJ983021:CAQ983021 CKF983021:CKM983021 CUB983021:CUI983021 DDX983021:DEE983021 DNT983021:DOA983021 DXP983021:DXW983021 EHL983021:EHS983021 ERH983021:ERO983021 FBD983021:FBK983021 FKZ983021:FLG983021 FUV983021:FVC983021 GER983021:GEY983021 GON983021:GOU983021 GYJ983021:GYQ983021 HIF983021:HIM983021 HSB983021:HSI983021 IBX983021:ICE983021 ILT983021:IMA983021 IVP983021:IVW983021 JFL983021:JFS983021 JPH983021:JPO983021 JZD983021:JZK983021 KIZ983021:KJG983021 KSV983021:KTC983021 LCR983021:LCY983021 LMN983021:LMU983021 LWJ983021:LWQ983021 MGF983021:MGM983021 MQB983021:MQI983021 MZX983021:NAE983021 NJT983021:NKA983021 NTP983021:NTW983021 ODL983021:ODS983021 ONH983021:ONO983021 OXD983021:OXK983021 PGZ983021:PHG983021 PQV983021:PRC983021 QAR983021:QAY983021 QKN983021:QKU983021 QUJ983021:QUQ983021 REF983021:REM983021 ROB983021:ROI983021 RXX983021:RYE983021 SHT983021:SIA983021 SRP983021:SRW983021 TBL983021:TBS983021 TLH983021:TLO983021 TVD983021:TVK983021 UEZ983021:UFG983021 UOV983021:UPC983021 UYR983021:UYY983021 VIN983021:VIU983021 VSJ983021:VSQ983021 WCF983021:WCM983021 WMB983021:WMI983021">
      <formula1>"受給開始　年目,受給開始1年目,受給開始2年目,受給開始3年目,受給開始4年目,受給開始5年目,給付終了後1年目,給付終了後2年目,給付終了後3年目,給付終了後4年目"</formula1>
    </dataValidation>
    <dataValidation type="list" allowBlank="1" showInputMessage="1" showErrorMessage="1" sqref="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43 JK65543 TG65543 ADC65543 AMY65543 AWU65543 BGQ65543 BQM65543 CAI65543 CKE65543 CUA65543 DDW65543 DNS65543 DXO65543 EHK65543 ERG65543 FBC65543 FKY65543 FUU65543 GEQ65543 GOM65543 GYI65543 HIE65543 HSA65543 IBW65543 ILS65543 IVO65543 JFK65543 JPG65543 JZC65543 KIY65543 KSU65543 LCQ65543 LMM65543 LWI65543 MGE65543 MQA65543 MZW65543 NJS65543 NTO65543 ODK65543 ONG65543 OXC65543 PGY65543 PQU65543 QAQ65543 QKM65543 QUI65543 REE65543 ROA65543 RXW65543 SHS65543 SRO65543 TBK65543 TLG65543 TVC65543 UEY65543 UOU65543 UYQ65543 VIM65543 VSI65543 WCE65543 WMA65543 WVW65543 O131079 JK131079 TG131079 ADC131079 AMY131079 AWU131079 BGQ131079 BQM131079 CAI131079 CKE131079 CUA131079 DDW131079 DNS131079 DXO131079 EHK131079 ERG131079 FBC131079 FKY131079 FUU131079 GEQ131079 GOM131079 GYI131079 HIE131079 HSA131079 IBW131079 ILS131079 IVO131079 JFK131079 JPG131079 JZC131079 KIY131079 KSU131079 LCQ131079 LMM131079 LWI131079 MGE131079 MQA131079 MZW131079 NJS131079 NTO131079 ODK131079 ONG131079 OXC131079 PGY131079 PQU131079 QAQ131079 QKM131079 QUI131079 REE131079 ROA131079 RXW131079 SHS131079 SRO131079 TBK131079 TLG131079 TVC131079 UEY131079 UOU131079 UYQ131079 VIM131079 VSI131079 WCE131079 WMA131079 WVW131079 O196615 JK196615 TG196615 ADC196615 AMY196615 AWU196615 BGQ196615 BQM196615 CAI196615 CKE196615 CUA196615 DDW196615 DNS196615 DXO196615 EHK196615 ERG196615 FBC196615 FKY196615 FUU196615 GEQ196615 GOM196615 GYI196615 HIE196615 HSA196615 IBW196615 ILS196615 IVO196615 JFK196615 JPG196615 JZC196615 KIY196615 KSU196615 LCQ196615 LMM196615 LWI196615 MGE196615 MQA196615 MZW196615 NJS196615 NTO196615 ODK196615 ONG196615 OXC196615 PGY196615 PQU196615 QAQ196615 QKM196615 QUI196615 REE196615 ROA196615 RXW196615 SHS196615 SRO196615 TBK196615 TLG196615 TVC196615 UEY196615 UOU196615 UYQ196615 VIM196615 VSI196615 WCE196615 WMA196615 WVW196615 O262151 JK262151 TG262151 ADC262151 AMY262151 AWU262151 BGQ262151 BQM262151 CAI262151 CKE262151 CUA262151 DDW262151 DNS262151 DXO262151 EHK262151 ERG262151 FBC262151 FKY262151 FUU262151 GEQ262151 GOM262151 GYI262151 HIE262151 HSA262151 IBW262151 ILS262151 IVO262151 JFK262151 JPG262151 JZC262151 KIY262151 KSU262151 LCQ262151 LMM262151 LWI262151 MGE262151 MQA262151 MZW262151 NJS262151 NTO262151 ODK262151 ONG262151 OXC262151 PGY262151 PQU262151 QAQ262151 QKM262151 QUI262151 REE262151 ROA262151 RXW262151 SHS262151 SRO262151 TBK262151 TLG262151 TVC262151 UEY262151 UOU262151 UYQ262151 VIM262151 VSI262151 WCE262151 WMA262151 WVW262151 O327687 JK327687 TG327687 ADC327687 AMY327687 AWU327687 BGQ327687 BQM327687 CAI327687 CKE327687 CUA327687 DDW327687 DNS327687 DXO327687 EHK327687 ERG327687 FBC327687 FKY327687 FUU327687 GEQ327687 GOM327687 GYI327687 HIE327687 HSA327687 IBW327687 ILS327687 IVO327687 JFK327687 JPG327687 JZC327687 KIY327687 KSU327687 LCQ327687 LMM327687 LWI327687 MGE327687 MQA327687 MZW327687 NJS327687 NTO327687 ODK327687 ONG327687 OXC327687 PGY327687 PQU327687 QAQ327687 QKM327687 QUI327687 REE327687 ROA327687 RXW327687 SHS327687 SRO327687 TBK327687 TLG327687 TVC327687 UEY327687 UOU327687 UYQ327687 VIM327687 VSI327687 WCE327687 WMA327687 WVW327687 O393223 JK393223 TG393223 ADC393223 AMY393223 AWU393223 BGQ393223 BQM393223 CAI393223 CKE393223 CUA393223 DDW393223 DNS393223 DXO393223 EHK393223 ERG393223 FBC393223 FKY393223 FUU393223 GEQ393223 GOM393223 GYI393223 HIE393223 HSA393223 IBW393223 ILS393223 IVO393223 JFK393223 JPG393223 JZC393223 KIY393223 KSU393223 LCQ393223 LMM393223 LWI393223 MGE393223 MQA393223 MZW393223 NJS393223 NTO393223 ODK393223 ONG393223 OXC393223 PGY393223 PQU393223 QAQ393223 QKM393223 QUI393223 REE393223 ROA393223 RXW393223 SHS393223 SRO393223 TBK393223 TLG393223 TVC393223 UEY393223 UOU393223 UYQ393223 VIM393223 VSI393223 WCE393223 WMA393223 WVW393223 O458759 JK458759 TG458759 ADC458759 AMY458759 AWU458759 BGQ458759 BQM458759 CAI458759 CKE458759 CUA458759 DDW458759 DNS458759 DXO458759 EHK458759 ERG458759 FBC458759 FKY458759 FUU458759 GEQ458759 GOM458759 GYI458759 HIE458759 HSA458759 IBW458759 ILS458759 IVO458759 JFK458759 JPG458759 JZC458759 KIY458759 KSU458759 LCQ458759 LMM458759 LWI458759 MGE458759 MQA458759 MZW458759 NJS458759 NTO458759 ODK458759 ONG458759 OXC458759 PGY458759 PQU458759 QAQ458759 QKM458759 QUI458759 REE458759 ROA458759 RXW458759 SHS458759 SRO458759 TBK458759 TLG458759 TVC458759 UEY458759 UOU458759 UYQ458759 VIM458759 VSI458759 WCE458759 WMA458759 WVW458759 O524295 JK524295 TG524295 ADC524295 AMY524295 AWU524295 BGQ524295 BQM524295 CAI524295 CKE524295 CUA524295 DDW524295 DNS524295 DXO524295 EHK524295 ERG524295 FBC524295 FKY524295 FUU524295 GEQ524295 GOM524295 GYI524295 HIE524295 HSA524295 IBW524295 ILS524295 IVO524295 JFK524295 JPG524295 JZC524295 KIY524295 KSU524295 LCQ524295 LMM524295 LWI524295 MGE524295 MQA524295 MZW524295 NJS524295 NTO524295 ODK524295 ONG524295 OXC524295 PGY524295 PQU524295 QAQ524295 QKM524295 QUI524295 REE524295 ROA524295 RXW524295 SHS524295 SRO524295 TBK524295 TLG524295 TVC524295 UEY524295 UOU524295 UYQ524295 VIM524295 VSI524295 WCE524295 WMA524295 WVW524295 O589831 JK589831 TG589831 ADC589831 AMY589831 AWU589831 BGQ589831 BQM589831 CAI589831 CKE589831 CUA589831 DDW589831 DNS589831 DXO589831 EHK589831 ERG589831 FBC589831 FKY589831 FUU589831 GEQ589831 GOM589831 GYI589831 HIE589831 HSA589831 IBW589831 ILS589831 IVO589831 JFK589831 JPG589831 JZC589831 KIY589831 KSU589831 LCQ589831 LMM589831 LWI589831 MGE589831 MQA589831 MZW589831 NJS589831 NTO589831 ODK589831 ONG589831 OXC589831 PGY589831 PQU589831 QAQ589831 QKM589831 QUI589831 REE589831 ROA589831 RXW589831 SHS589831 SRO589831 TBK589831 TLG589831 TVC589831 UEY589831 UOU589831 UYQ589831 VIM589831 VSI589831 WCE589831 WMA589831 WVW589831 O655367 JK655367 TG655367 ADC655367 AMY655367 AWU655367 BGQ655367 BQM655367 CAI655367 CKE655367 CUA655367 DDW655367 DNS655367 DXO655367 EHK655367 ERG655367 FBC655367 FKY655367 FUU655367 GEQ655367 GOM655367 GYI655367 HIE655367 HSA655367 IBW655367 ILS655367 IVO655367 JFK655367 JPG655367 JZC655367 KIY655367 KSU655367 LCQ655367 LMM655367 LWI655367 MGE655367 MQA655367 MZW655367 NJS655367 NTO655367 ODK655367 ONG655367 OXC655367 PGY655367 PQU655367 QAQ655367 QKM655367 QUI655367 REE655367 ROA655367 RXW655367 SHS655367 SRO655367 TBK655367 TLG655367 TVC655367 UEY655367 UOU655367 UYQ655367 VIM655367 VSI655367 WCE655367 WMA655367 WVW655367 O720903 JK720903 TG720903 ADC720903 AMY720903 AWU720903 BGQ720903 BQM720903 CAI720903 CKE720903 CUA720903 DDW720903 DNS720903 DXO720903 EHK720903 ERG720903 FBC720903 FKY720903 FUU720903 GEQ720903 GOM720903 GYI720903 HIE720903 HSA720903 IBW720903 ILS720903 IVO720903 JFK720903 JPG720903 JZC720903 KIY720903 KSU720903 LCQ720903 LMM720903 LWI720903 MGE720903 MQA720903 MZW720903 NJS720903 NTO720903 ODK720903 ONG720903 OXC720903 PGY720903 PQU720903 QAQ720903 QKM720903 QUI720903 REE720903 ROA720903 RXW720903 SHS720903 SRO720903 TBK720903 TLG720903 TVC720903 UEY720903 UOU720903 UYQ720903 VIM720903 VSI720903 WCE720903 WMA720903 WVW720903 O786439 JK786439 TG786439 ADC786439 AMY786439 AWU786439 BGQ786439 BQM786439 CAI786439 CKE786439 CUA786439 DDW786439 DNS786439 DXO786439 EHK786439 ERG786439 FBC786439 FKY786439 FUU786439 GEQ786439 GOM786439 GYI786439 HIE786439 HSA786439 IBW786439 ILS786439 IVO786439 JFK786439 JPG786439 JZC786439 KIY786439 KSU786439 LCQ786439 LMM786439 LWI786439 MGE786439 MQA786439 MZW786439 NJS786439 NTO786439 ODK786439 ONG786439 OXC786439 PGY786439 PQU786439 QAQ786439 QKM786439 QUI786439 REE786439 ROA786439 RXW786439 SHS786439 SRO786439 TBK786439 TLG786439 TVC786439 UEY786439 UOU786439 UYQ786439 VIM786439 VSI786439 WCE786439 WMA786439 WVW786439 O851975 JK851975 TG851975 ADC851975 AMY851975 AWU851975 BGQ851975 BQM851975 CAI851975 CKE851975 CUA851975 DDW851975 DNS851975 DXO851975 EHK851975 ERG851975 FBC851975 FKY851975 FUU851975 GEQ851975 GOM851975 GYI851975 HIE851975 HSA851975 IBW851975 ILS851975 IVO851975 JFK851975 JPG851975 JZC851975 KIY851975 KSU851975 LCQ851975 LMM851975 LWI851975 MGE851975 MQA851975 MZW851975 NJS851975 NTO851975 ODK851975 ONG851975 OXC851975 PGY851975 PQU851975 QAQ851975 QKM851975 QUI851975 REE851975 ROA851975 RXW851975 SHS851975 SRO851975 TBK851975 TLG851975 TVC851975 UEY851975 UOU851975 UYQ851975 VIM851975 VSI851975 WCE851975 WMA851975 WVW851975 O917511 JK917511 TG917511 ADC917511 AMY917511 AWU917511 BGQ917511 BQM917511 CAI917511 CKE917511 CUA917511 DDW917511 DNS917511 DXO917511 EHK917511 ERG917511 FBC917511 FKY917511 FUU917511 GEQ917511 GOM917511 GYI917511 HIE917511 HSA917511 IBW917511 ILS917511 IVO917511 JFK917511 JPG917511 JZC917511 KIY917511 KSU917511 LCQ917511 LMM917511 LWI917511 MGE917511 MQA917511 MZW917511 NJS917511 NTO917511 ODK917511 ONG917511 OXC917511 PGY917511 PQU917511 QAQ917511 QKM917511 QUI917511 REE917511 ROA917511 RXW917511 SHS917511 SRO917511 TBK917511 TLG917511 TVC917511 UEY917511 UOU917511 UYQ917511 VIM917511 VSI917511 WCE917511 WMA917511 WVW917511 O983047 JK983047 TG983047 ADC983047 AMY983047 AWU983047 BGQ983047 BQM983047 CAI983047 CKE983047 CUA983047 DDW983047 DNS983047 DXO983047 EHK983047 ERG983047 FBC983047 FKY983047 FUU983047 GEQ983047 GOM983047 GYI983047 HIE983047 HSA983047 IBW983047 ILS983047 IVO983047 JFK983047 JPG983047 JZC983047 KIY983047 KSU983047 LCQ983047 LMM983047 LWI983047 MGE983047 MQA983047 MZW983047 NJS983047 NTO983047 ODK983047 ONG983047 OXC983047 PGY983047 PQU983047 QAQ983047 QKM983047 QUI983047 REE983047 ROA983047 RXW983047 SHS983047 SRO983047 TBK983047 TLG983047 TVC983047 UEY983047 UOU983047 UYQ983047 VIM983047 VSI983047 WCE983047 WMA983047 WVW983047">
      <formula1>"本人"</formula1>
    </dataValidation>
    <dataValidation type="list" allowBlank="1" showInputMessage="1" showErrorMessage="1" sqref="E983025:H983025 JA983025:JD983025 SW983025:SZ983025 ACS983025:ACV983025 AMO983025:AMR983025 AWK983025:AWN983025 BGG983025:BGJ983025 BQC983025:BQF983025 BZY983025:CAB983025 CJU983025:CJX983025 CTQ983025:CTT983025 DDM983025:DDP983025 DNI983025:DNL983025 DXE983025:DXH983025 EHA983025:EHD983025 EQW983025:EQZ983025 FAS983025:FAV983025 FKO983025:FKR983025 FUK983025:FUN983025 GEG983025:GEJ983025 GOC983025:GOF983025 GXY983025:GYB983025 HHU983025:HHX983025 HRQ983025:HRT983025 IBM983025:IBP983025 ILI983025:ILL983025 IVE983025:IVH983025 JFA983025:JFD983025 JOW983025:JOZ983025 JYS983025:JYV983025 KIO983025:KIR983025 KSK983025:KSN983025 LCG983025:LCJ983025 LMC983025:LMF983025 LVY983025:LWB983025 MFU983025:MFX983025 MPQ983025:MPT983025 MZM983025:MZP983025 NJI983025:NJL983025 NTE983025:NTH983025 ODA983025:ODD983025 OMW983025:OMZ983025 OWS983025:OWV983025 PGO983025:PGR983025 PQK983025:PQN983025 QAG983025:QAJ983025 QKC983025:QKF983025 QTY983025:QUB983025 RDU983025:RDX983025 RNQ983025:RNT983025 RXM983025:RXP983025 SHI983025:SHL983025 SRE983025:SRH983025 TBA983025:TBD983025 TKW983025:TKZ983025 TUS983025:TUV983025 UEO983025:UER983025 UOK983025:UON983025 UYG983025:UYJ983025 VIC983025:VIF983025 VRY983025:VSB983025 WBU983025:WBX983025 WLQ983025:WLT983025 WVM983025:WVP983025 E65521:H65521 JA65521:JD65521 SW65521:SZ65521 ACS65521:ACV65521 AMO65521:AMR65521 AWK65521:AWN65521 BGG65521:BGJ65521 BQC65521:BQF65521 BZY65521:CAB65521 CJU65521:CJX65521 CTQ65521:CTT65521 DDM65521:DDP65521 DNI65521:DNL65521 DXE65521:DXH65521 EHA65521:EHD65521 EQW65521:EQZ65521 FAS65521:FAV65521 FKO65521:FKR65521 FUK65521:FUN65521 GEG65521:GEJ65521 GOC65521:GOF65521 GXY65521:GYB65521 HHU65521:HHX65521 HRQ65521:HRT65521 IBM65521:IBP65521 ILI65521:ILL65521 IVE65521:IVH65521 JFA65521:JFD65521 JOW65521:JOZ65521 JYS65521:JYV65521 KIO65521:KIR65521 KSK65521:KSN65521 LCG65521:LCJ65521 LMC65521:LMF65521 LVY65521:LWB65521 MFU65521:MFX65521 MPQ65521:MPT65521 MZM65521:MZP65521 NJI65521:NJL65521 NTE65521:NTH65521 ODA65521:ODD65521 OMW65521:OMZ65521 OWS65521:OWV65521 PGO65521:PGR65521 PQK65521:PQN65521 QAG65521:QAJ65521 QKC65521:QKF65521 QTY65521:QUB65521 RDU65521:RDX65521 RNQ65521:RNT65521 RXM65521:RXP65521 SHI65521:SHL65521 SRE65521:SRH65521 TBA65521:TBD65521 TKW65521:TKZ65521 TUS65521:TUV65521 UEO65521:UER65521 UOK65521:UON65521 UYG65521:UYJ65521 VIC65521:VIF65521 VRY65521:VSB65521 WBU65521:WBX65521 WLQ65521:WLT65521 WVM65521:WVP65521 E131057:H131057 JA131057:JD131057 SW131057:SZ131057 ACS131057:ACV131057 AMO131057:AMR131057 AWK131057:AWN131057 BGG131057:BGJ131057 BQC131057:BQF131057 BZY131057:CAB131057 CJU131057:CJX131057 CTQ131057:CTT131057 DDM131057:DDP131057 DNI131057:DNL131057 DXE131057:DXH131057 EHA131057:EHD131057 EQW131057:EQZ131057 FAS131057:FAV131057 FKO131057:FKR131057 FUK131057:FUN131057 GEG131057:GEJ131057 GOC131057:GOF131057 GXY131057:GYB131057 HHU131057:HHX131057 HRQ131057:HRT131057 IBM131057:IBP131057 ILI131057:ILL131057 IVE131057:IVH131057 JFA131057:JFD131057 JOW131057:JOZ131057 JYS131057:JYV131057 KIO131057:KIR131057 KSK131057:KSN131057 LCG131057:LCJ131057 LMC131057:LMF131057 LVY131057:LWB131057 MFU131057:MFX131057 MPQ131057:MPT131057 MZM131057:MZP131057 NJI131057:NJL131057 NTE131057:NTH131057 ODA131057:ODD131057 OMW131057:OMZ131057 OWS131057:OWV131057 PGO131057:PGR131057 PQK131057:PQN131057 QAG131057:QAJ131057 QKC131057:QKF131057 QTY131057:QUB131057 RDU131057:RDX131057 RNQ131057:RNT131057 RXM131057:RXP131057 SHI131057:SHL131057 SRE131057:SRH131057 TBA131057:TBD131057 TKW131057:TKZ131057 TUS131057:TUV131057 UEO131057:UER131057 UOK131057:UON131057 UYG131057:UYJ131057 VIC131057:VIF131057 VRY131057:VSB131057 WBU131057:WBX131057 WLQ131057:WLT131057 WVM131057:WVP131057 E196593:H196593 JA196593:JD196593 SW196593:SZ196593 ACS196593:ACV196593 AMO196593:AMR196593 AWK196593:AWN196593 BGG196593:BGJ196593 BQC196593:BQF196593 BZY196593:CAB196593 CJU196593:CJX196593 CTQ196593:CTT196593 DDM196593:DDP196593 DNI196593:DNL196593 DXE196593:DXH196593 EHA196593:EHD196593 EQW196593:EQZ196593 FAS196593:FAV196593 FKO196593:FKR196593 FUK196593:FUN196593 GEG196593:GEJ196593 GOC196593:GOF196593 GXY196593:GYB196593 HHU196593:HHX196593 HRQ196593:HRT196593 IBM196593:IBP196593 ILI196593:ILL196593 IVE196593:IVH196593 JFA196593:JFD196593 JOW196593:JOZ196593 JYS196593:JYV196593 KIO196593:KIR196593 KSK196593:KSN196593 LCG196593:LCJ196593 LMC196593:LMF196593 LVY196593:LWB196593 MFU196593:MFX196593 MPQ196593:MPT196593 MZM196593:MZP196593 NJI196593:NJL196593 NTE196593:NTH196593 ODA196593:ODD196593 OMW196593:OMZ196593 OWS196593:OWV196593 PGO196593:PGR196593 PQK196593:PQN196593 QAG196593:QAJ196593 QKC196593:QKF196593 QTY196593:QUB196593 RDU196593:RDX196593 RNQ196593:RNT196593 RXM196593:RXP196593 SHI196593:SHL196593 SRE196593:SRH196593 TBA196593:TBD196593 TKW196593:TKZ196593 TUS196593:TUV196593 UEO196593:UER196593 UOK196593:UON196593 UYG196593:UYJ196593 VIC196593:VIF196593 VRY196593:VSB196593 WBU196593:WBX196593 WLQ196593:WLT196593 WVM196593:WVP196593 E262129:H262129 JA262129:JD262129 SW262129:SZ262129 ACS262129:ACV262129 AMO262129:AMR262129 AWK262129:AWN262129 BGG262129:BGJ262129 BQC262129:BQF262129 BZY262129:CAB262129 CJU262129:CJX262129 CTQ262129:CTT262129 DDM262129:DDP262129 DNI262129:DNL262129 DXE262129:DXH262129 EHA262129:EHD262129 EQW262129:EQZ262129 FAS262129:FAV262129 FKO262129:FKR262129 FUK262129:FUN262129 GEG262129:GEJ262129 GOC262129:GOF262129 GXY262129:GYB262129 HHU262129:HHX262129 HRQ262129:HRT262129 IBM262129:IBP262129 ILI262129:ILL262129 IVE262129:IVH262129 JFA262129:JFD262129 JOW262129:JOZ262129 JYS262129:JYV262129 KIO262129:KIR262129 KSK262129:KSN262129 LCG262129:LCJ262129 LMC262129:LMF262129 LVY262129:LWB262129 MFU262129:MFX262129 MPQ262129:MPT262129 MZM262129:MZP262129 NJI262129:NJL262129 NTE262129:NTH262129 ODA262129:ODD262129 OMW262129:OMZ262129 OWS262129:OWV262129 PGO262129:PGR262129 PQK262129:PQN262129 QAG262129:QAJ262129 QKC262129:QKF262129 QTY262129:QUB262129 RDU262129:RDX262129 RNQ262129:RNT262129 RXM262129:RXP262129 SHI262129:SHL262129 SRE262129:SRH262129 TBA262129:TBD262129 TKW262129:TKZ262129 TUS262129:TUV262129 UEO262129:UER262129 UOK262129:UON262129 UYG262129:UYJ262129 VIC262129:VIF262129 VRY262129:VSB262129 WBU262129:WBX262129 WLQ262129:WLT262129 WVM262129:WVP262129 E327665:H327665 JA327665:JD327665 SW327665:SZ327665 ACS327665:ACV327665 AMO327665:AMR327665 AWK327665:AWN327665 BGG327665:BGJ327665 BQC327665:BQF327665 BZY327665:CAB327665 CJU327665:CJX327665 CTQ327665:CTT327665 DDM327665:DDP327665 DNI327665:DNL327665 DXE327665:DXH327665 EHA327665:EHD327665 EQW327665:EQZ327665 FAS327665:FAV327665 FKO327665:FKR327665 FUK327665:FUN327665 GEG327665:GEJ327665 GOC327665:GOF327665 GXY327665:GYB327665 HHU327665:HHX327665 HRQ327665:HRT327665 IBM327665:IBP327665 ILI327665:ILL327665 IVE327665:IVH327665 JFA327665:JFD327665 JOW327665:JOZ327665 JYS327665:JYV327665 KIO327665:KIR327665 KSK327665:KSN327665 LCG327665:LCJ327665 LMC327665:LMF327665 LVY327665:LWB327665 MFU327665:MFX327665 MPQ327665:MPT327665 MZM327665:MZP327665 NJI327665:NJL327665 NTE327665:NTH327665 ODA327665:ODD327665 OMW327665:OMZ327665 OWS327665:OWV327665 PGO327665:PGR327665 PQK327665:PQN327665 QAG327665:QAJ327665 QKC327665:QKF327665 QTY327665:QUB327665 RDU327665:RDX327665 RNQ327665:RNT327665 RXM327665:RXP327665 SHI327665:SHL327665 SRE327665:SRH327665 TBA327665:TBD327665 TKW327665:TKZ327665 TUS327665:TUV327665 UEO327665:UER327665 UOK327665:UON327665 UYG327665:UYJ327665 VIC327665:VIF327665 VRY327665:VSB327665 WBU327665:WBX327665 WLQ327665:WLT327665 WVM327665:WVP327665 E393201:H393201 JA393201:JD393201 SW393201:SZ393201 ACS393201:ACV393201 AMO393201:AMR393201 AWK393201:AWN393201 BGG393201:BGJ393201 BQC393201:BQF393201 BZY393201:CAB393201 CJU393201:CJX393201 CTQ393201:CTT393201 DDM393201:DDP393201 DNI393201:DNL393201 DXE393201:DXH393201 EHA393201:EHD393201 EQW393201:EQZ393201 FAS393201:FAV393201 FKO393201:FKR393201 FUK393201:FUN393201 GEG393201:GEJ393201 GOC393201:GOF393201 GXY393201:GYB393201 HHU393201:HHX393201 HRQ393201:HRT393201 IBM393201:IBP393201 ILI393201:ILL393201 IVE393201:IVH393201 JFA393201:JFD393201 JOW393201:JOZ393201 JYS393201:JYV393201 KIO393201:KIR393201 KSK393201:KSN393201 LCG393201:LCJ393201 LMC393201:LMF393201 LVY393201:LWB393201 MFU393201:MFX393201 MPQ393201:MPT393201 MZM393201:MZP393201 NJI393201:NJL393201 NTE393201:NTH393201 ODA393201:ODD393201 OMW393201:OMZ393201 OWS393201:OWV393201 PGO393201:PGR393201 PQK393201:PQN393201 QAG393201:QAJ393201 QKC393201:QKF393201 QTY393201:QUB393201 RDU393201:RDX393201 RNQ393201:RNT393201 RXM393201:RXP393201 SHI393201:SHL393201 SRE393201:SRH393201 TBA393201:TBD393201 TKW393201:TKZ393201 TUS393201:TUV393201 UEO393201:UER393201 UOK393201:UON393201 UYG393201:UYJ393201 VIC393201:VIF393201 VRY393201:VSB393201 WBU393201:WBX393201 WLQ393201:WLT393201 WVM393201:WVP393201 E458737:H458737 JA458737:JD458737 SW458737:SZ458737 ACS458737:ACV458737 AMO458737:AMR458737 AWK458737:AWN458737 BGG458737:BGJ458737 BQC458737:BQF458737 BZY458737:CAB458737 CJU458737:CJX458737 CTQ458737:CTT458737 DDM458737:DDP458737 DNI458737:DNL458737 DXE458737:DXH458737 EHA458737:EHD458737 EQW458737:EQZ458737 FAS458737:FAV458737 FKO458737:FKR458737 FUK458737:FUN458737 GEG458737:GEJ458737 GOC458737:GOF458737 GXY458737:GYB458737 HHU458737:HHX458737 HRQ458737:HRT458737 IBM458737:IBP458737 ILI458737:ILL458737 IVE458737:IVH458737 JFA458737:JFD458737 JOW458737:JOZ458737 JYS458737:JYV458737 KIO458737:KIR458737 KSK458737:KSN458737 LCG458737:LCJ458737 LMC458737:LMF458737 LVY458737:LWB458737 MFU458737:MFX458737 MPQ458737:MPT458737 MZM458737:MZP458737 NJI458737:NJL458737 NTE458737:NTH458737 ODA458737:ODD458737 OMW458737:OMZ458737 OWS458737:OWV458737 PGO458737:PGR458737 PQK458737:PQN458737 QAG458737:QAJ458737 QKC458737:QKF458737 QTY458737:QUB458737 RDU458737:RDX458737 RNQ458737:RNT458737 RXM458737:RXP458737 SHI458737:SHL458737 SRE458737:SRH458737 TBA458737:TBD458737 TKW458737:TKZ458737 TUS458737:TUV458737 UEO458737:UER458737 UOK458737:UON458737 UYG458737:UYJ458737 VIC458737:VIF458737 VRY458737:VSB458737 WBU458737:WBX458737 WLQ458737:WLT458737 WVM458737:WVP458737 E524273:H524273 JA524273:JD524273 SW524273:SZ524273 ACS524273:ACV524273 AMO524273:AMR524273 AWK524273:AWN524273 BGG524273:BGJ524273 BQC524273:BQF524273 BZY524273:CAB524273 CJU524273:CJX524273 CTQ524273:CTT524273 DDM524273:DDP524273 DNI524273:DNL524273 DXE524273:DXH524273 EHA524273:EHD524273 EQW524273:EQZ524273 FAS524273:FAV524273 FKO524273:FKR524273 FUK524273:FUN524273 GEG524273:GEJ524273 GOC524273:GOF524273 GXY524273:GYB524273 HHU524273:HHX524273 HRQ524273:HRT524273 IBM524273:IBP524273 ILI524273:ILL524273 IVE524273:IVH524273 JFA524273:JFD524273 JOW524273:JOZ524273 JYS524273:JYV524273 KIO524273:KIR524273 KSK524273:KSN524273 LCG524273:LCJ524273 LMC524273:LMF524273 LVY524273:LWB524273 MFU524273:MFX524273 MPQ524273:MPT524273 MZM524273:MZP524273 NJI524273:NJL524273 NTE524273:NTH524273 ODA524273:ODD524273 OMW524273:OMZ524273 OWS524273:OWV524273 PGO524273:PGR524273 PQK524273:PQN524273 QAG524273:QAJ524273 QKC524273:QKF524273 QTY524273:QUB524273 RDU524273:RDX524273 RNQ524273:RNT524273 RXM524273:RXP524273 SHI524273:SHL524273 SRE524273:SRH524273 TBA524273:TBD524273 TKW524273:TKZ524273 TUS524273:TUV524273 UEO524273:UER524273 UOK524273:UON524273 UYG524273:UYJ524273 VIC524273:VIF524273 VRY524273:VSB524273 WBU524273:WBX524273 WLQ524273:WLT524273 WVM524273:WVP524273 E589809:H589809 JA589809:JD589809 SW589809:SZ589809 ACS589809:ACV589809 AMO589809:AMR589809 AWK589809:AWN589809 BGG589809:BGJ589809 BQC589809:BQF589809 BZY589809:CAB589809 CJU589809:CJX589809 CTQ589809:CTT589809 DDM589809:DDP589809 DNI589809:DNL589809 DXE589809:DXH589809 EHA589809:EHD589809 EQW589809:EQZ589809 FAS589809:FAV589809 FKO589809:FKR589809 FUK589809:FUN589809 GEG589809:GEJ589809 GOC589809:GOF589809 GXY589809:GYB589809 HHU589809:HHX589809 HRQ589809:HRT589809 IBM589809:IBP589809 ILI589809:ILL589809 IVE589809:IVH589809 JFA589809:JFD589809 JOW589809:JOZ589809 JYS589809:JYV589809 KIO589809:KIR589809 KSK589809:KSN589809 LCG589809:LCJ589809 LMC589809:LMF589809 LVY589809:LWB589809 MFU589809:MFX589809 MPQ589809:MPT589809 MZM589809:MZP589809 NJI589809:NJL589809 NTE589809:NTH589809 ODA589809:ODD589809 OMW589809:OMZ589809 OWS589809:OWV589809 PGO589809:PGR589809 PQK589809:PQN589809 QAG589809:QAJ589809 QKC589809:QKF589809 QTY589809:QUB589809 RDU589809:RDX589809 RNQ589809:RNT589809 RXM589809:RXP589809 SHI589809:SHL589809 SRE589809:SRH589809 TBA589809:TBD589809 TKW589809:TKZ589809 TUS589809:TUV589809 UEO589809:UER589809 UOK589809:UON589809 UYG589809:UYJ589809 VIC589809:VIF589809 VRY589809:VSB589809 WBU589809:WBX589809 WLQ589809:WLT589809 WVM589809:WVP589809 E655345:H655345 JA655345:JD655345 SW655345:SZ655345 ACS655345:ACV655345 AMO655345:AMR655345 AWK655345:AWN655345 BGG655345:BGJ655345 BQC655345:BQF655345 BZY655345:CAB655345 CJU655345:CJX655345 CTQ655345:CTT655345 DDM655345:DDP655345 DNI655345:DNL655345 DXE655345:DXH655345 EHA655345:EHD655345 EQW655345:EQZ655345 FAS655345:FAV655345 FKO655345:FKR655345 FUK655345:FUN655345 GEG655345:GEJ655345 GOC655345:GOF655345 GXY655345:GYB655345 HHU655345:HHX655345 HRQ655345:HRT655345 IBM655345:IBP655345 ILI655345:ILL655345 IVE655345:IVH655345 JFA655345:JFD655345 JOW655345:JOZ655345 JYS655345:JYV655345 KIO655345:KIR655345 KSK655345:KSN655345 LCG655345:LCJ655345 LMC655345:LMF655345 LVY655345:LWB655345 MFU655345:MFX655345 MPQ655345:MPT655345 MZM655345:MZP655345 NJI655345:NJL655345 NTE655345:NTH655345 ODA655345:ODD655345 OMW655345:OMZ655345 OWS655345:OWV655345 PGO655345:PGR655345 PQK655345:PQN655345 QAG655345:QAJ655345 QKC655345:QKF655345 QTY655345:QUB655345 RDU655345:RDX655345 RNQ655345:RNT655345 RXM655345:RXP655345 SHI655345:SHL655345 SRE655345:SRH655345 TBA655345:TBD655345 TKW655345:TKZ655345 TUS655345:TUV655345 UEO655345:UER655345 UOK655345:UON655345 UYG655345:UYJ655345 VIC655345:VIF655345 VRY655345:VSB655345 WBU655345:WBX655345 WLQ655345:WLT655345 WVM655345:WVP655345 E720881:H720881 JA720881:JD720881 SW720881:SZ720881 ACS720881:ACV720881 AMO720881:AMR720881 AWK720881:AWN720881 BGG720881:BGJ720881 BQC720881:BQF720881 BZY720881:CAB720881 CJU720881:CJX720881 CTQ720881:CTT720881 DDM720881:DDP720881 DNI720881:DNL720881 DXE720881:DXH720881 EHA720881:EHD720881 EQW720881:EQZ720881 FAS720881:FAV720881 FKO720881:FKR720881 FUK720881:FUN720881 GEG720881:GEJ720881 GOC720881:GOF720881 GXY720881:GYB720881 HHU720881:HHX720881 HRQ720881:HRT720881 IBM720881:IBP720881 ILI720881:ILL720881 IVE720881:IVH720881 JFA720881:JFD720881 JOW720881:JOZ720881 JYS720881:JYV720881 KIO720881:KIR720881 KSK720881:KSN720881 LCG720881:LCJ720881 LMC720881:LMF720881 LVY720881:LWB720881 MFU720881:MFX720881 MPQ720881:MPT720881 MZM720881:MZP720881 NJI720881:NJL720881 NTE720881:NTH720881 ODA720881:ODD720881 OMW720881:OMZ720881 OWS720881:OWV720881 PGO720881:PGR720881 PQK720881:PQN720881 QAG720881:QAJ720881 QKC720881:QKF720881 QTY720881:QUB720881 RDU720881:RDX720881 RNQ720881:RNT720881 RXM720881:RXP720881 SHI720881:SHL720881 SRE720881:SRH720881 TBA720881:TBD720881 TKW720881:TKZ720881 TUS720881:TUV720881 UEO720881:UER720881 UOK720881:UON720881 UYG720881:UYJ720881 VIC720881:VIF720881 VRY720881:VSB720881 WBU720881:WBX720881 WLQ720881:WLT720881 WVM720881:WVP720881 E786417:H786417 JA786417:JD786417 SW786417:SZ786417 ACS786417:ACV786417 AMO786417:AMR786417 AWK786417:AWN786417 BGG786417:BGJ786417 BQC786417:BQF786417 BZY786417:CAB786417 CJU786417:CJX786417 CTQ786417:CTT786417 DDM786417:DDP786417 DNI786417:DNL786417 DXE786417:DXH786417 EHA786417:EHD786417 EQW786417:EQZ786417 FAS786417:FAV786417 FKO786417:FKR786417 FUK786417:FUN786417 GEG786417:GEJ786417 GOC786417:GOF786417 GXY786417:GYB786417 HHU786417:HHX786417 HRQ786417:HRT786417 IBM786417:IBP786417 ILI786417:ILL786417 IVE786417:IVH786417 JFA786417:JFD786417 JOW786417:JOZ786417 JYS786417:JYV786417 KIO786417:KIR786417 KSK786417:KSN786417 LCG786417:LCJ786417 LMC786417:LMF786417 LVY786417:LWB786417 MFU786417:MFX786417 MPQ786417:MPT786417 MZM786417:MZP786417 NJI786417:NJL786417 NTE786417:NTH786417 ODA786417:ODD786417 OMW786417:OMZ786417 OWS786417:OWV786417 PGO786417:PGR786417 PQK786417:PQN786417 QAG786417:QAJ786417 QKC786417:QKF786417 QTY786417:QUB786417 RDU786417:RDX786417 RNQ786417:RNT786417 RXM786417:RXP786417 SHI786417:SHL786417 SRE786417:SRH786417 TBA786417:TBD786417 TKW786417:TKZ786417 TUS786417:TUV786417 UEO786417:UER786417 UOK786417:UON786417 UYG786417:UYJ786417 VIC786417:VIF786417 VRY786417:VSB786417 WBU786417:WBX786417 WLQ786417:WLT786417 WVM786417:WVP786417 E851953:H851953 JA851953:JD851953 SW851953:SZ851953 ACS851953:ACV851953 AMO851953:AMR851953 AWK851953:AWN851953 BGG851953:BGJ851953 BQC851953:BQF851953 BZY851953:CAB851953 CJU851953:CJX851953 CTQ851953:CTT851953 DDM851953:DDP851953 DNI851953:DNL851953 DXE851953:DXH851953 EHA851953:EHD851953 EQW851953:EQZ851953 FAS851953:FAV851953 FKO851953:FKR851953 FUK851953:FUN851953 GEG851953:GEJ851953 GOC851953:GOF851953 GXY851953:GYB851953 HHU851953:HHX851953 HRQ851953:HRT851953 IBM851953:IBP851953 ILI851953:ILL851953 IVE851953:IVH851953 JFA851953:JFD851953 JOW851953:JOZ851953 JYS851953:JYV851953 KIO851953:KIR851953 KSK851953:KSN851953 LCG851953:LCJ851953 LMC851953:LMF851953 LVY851953:LWB851953 MFU851953:MFX851953 MPQ851953:MPT851953 MZM851953:MZP851953 NJI851953:NJL851953 NTE851953:NTH851953 ODA851953:ODD851953 OMW851953:OMZ851953 OWS851953:OWV851953 PGO851953:PGR851953 PQK851953:PQN851953 QAG851953:QAJ851953 QKC851953:QKF851953 QTY851953:QUB851953 RDU851953:RDX851953 RNQ851953:RNT851953 RXM851953:RXP851953 SHI851953:SHL851953 SRE851953:SRH851953 TBA851953:TBD851953 TKW851953:TKZ851953 TUS851953:TUV851953 UEO851953:UER851953 UOK851953:UON851953 UYG851953:UYJ851953 VIC851953:VIF851953 VRY851953:VSB851953 WBU851953:WBX851953 WLQ851953:WLT851953 WVM851953:WVP851953 E917489:H917489 JA917489:JD917489 SW917489:SZ917489 ACS917489:ACV917489 AMO917489:AMR917489 AWK917489:AWN917489 BGG917489:BGJ917489 BQC917489:BQF917489 BZY917489:CAB917489 CJU917489:CJX917489 CTQ917489:CTT917489 DDM917489:DDP917489 DNI917489:DNL917489 DXE917489:DXH917489 EHA917489:EHD917489 EQW917489:EQZ917489 FAS917489:FAV917489 FKO917489:FKR917489 FUK917489:FUN917489 GEG917489:GEJ917489 GOC917489:GOF917489 GXY917489:GYB917489 HHU917489:HHX917489 HRQ917489:HRT917489 IBM917489:IBP917489 ILI917489:ILL917489 IVE917489:IVH917489 JFA917489:JFD917489 JOW917489:JOZ917489 JYS917489:JYV917489 KIO917489:KIR917489 KSK917489:KSN917489 LCG917489:LCJ917489 LMC917489:LMF917489 LVY917489:LWB917489 MFU917489:MFX917489 MPQ917489:MPT917489 MZM917489:MZP917489 NJI917489:NJL917489 NTE917489:NTH917489 ODA917489:ODD917489 OMW917489:OMZ917489 OWS917489:OWV917489 PGO917489:PGR917489 PQK917489:PQN917489 QAG917489:QAJ917489 QKC917489:QKF917489 QTY917489:QUB917489 RDU917489:RDX917489 RNQ917489:RNT917489 RXM917489:RXP917489 SHI917489:SHL917489 SRE917489:SRH917489 TBA917489:TBD917489 TKW917489:TKZ917489 TUS917489:TUV917489 UEO917489:UER917489 UOK917489:UON917489 UYG917489:UYJ917489 VIC917489:VIF917489 VRY917489:VSB917489 WBU917489:WBX917489 WLQ917489:WLT917489 WVM917489:WVP917489 JA8:JD8 SW8:SZ8 ACS8:ACV8 AMO8:AMR8 AWK8:AWN8 BGG8:BGJ8 BQC8:BQF8 BZY8:CAB8 CJU8:CJX8 CTQ8:CTT8 DDM8:DDP8 DNI8:DNL8 DXE8:DXH8 EHA8:EHD8 EQW8:EQZ8 FAS8:FAV8 FKO8:FKR8 FUK8:FUN8 GEG8:GEJ8 GOC8:GOF8 GXY8:GYB8 HHU8:HHX8 HRQ8:HRT8 IBM8:IBP8 ILI8:ILL8 IVE8:IVH8 JFA8:JFD8 JOW8:JOZ8 JYS8:JYV8 KIO8:KIR8 KSK8:KSN8 LCG8:LCJ8 LMC8:LMF8 LVY8:LWB8 MFU8:MFX8 MPQ8:MPT8 MZM8:MZP8 NJI8:NJL8 NTE8:NTH8 ODA8:ODD8 OMW8:OMZ8 OWS8:OWV8 PGO8:PGR8 PQK8:PQN8 QAG8:QAJ8 QKC8:QKF8 QTY8:QUB8 RDU8:RDX8 RNQ8:RNT8 RXM8:RXP8 SHI8:SHL8 SRE8:SRH8 TBA8:TBD8 TKW8:TKZ8 TUS8:TUV8 UEO8:UER8 UOK8:UON8 UYG8:UYJ8 VIC8:VIF8 VRY8:VSB8 WBU8:WBX8 WLQ8:WLT8 WVM8:WVP8">
      <formula1>"鈴木　康友"</formula1>
    </dataValidation>
    <dataValidation type="list" allowBlank="1" showInputMessage="1" showErrorMessage="1" sqref="B63:B64 IX63:IX64 ST63:ST64 ACP63:ACP64 AML63:AML64 AWH63:AWH64 BGD63:BGD64 BPZ63:BPZ64 BZV63:BZV64 CJR63:CJR64 CTN63:CTN64 DDJ63:DDJ64 DNF63:DNF64 DXB63:DXB64 EGX63:EGX64 EQT63:EQT64 FAP63:FAP64 FKL63:FKL64 FUH63:FUH64 GED63:GED64 GNZ63:GNZ64 GXV63:GXV64 HHR63:HHR64 HRN63:HRN64 IBJ63:IBJ64 ILF63:ILF64 IVB63:IVB64 JEX63:JEX64 JOT63:JOT64 JYP63:JYP64 KIL63:KIL64 KSH63:KSH64 LCD63:LCD64 LLZ63:LLZ64 LVV63:LVV64 MFR63:MFR64 MPN63:MPN64 MZJ63:MZJ64 NJF63:NJF64 NTB63:NTB64 OCX63:OCX64 OMT63:OMT64 OWP63:OWP64 PGL63:PGL64 PQH63:PQH64 QAD63:QAD64 QJZ63:QJZ64 QTV63:QTV64 RDR63:RDR64 RNN63:RNN64 RXJ63:RXJ64 SHF63:SHF64 SRB63:SRB64 TAX63:TAX64 TKT63:TKT64 TUP63:TUP64 UEL63:UEL64 UOH63:UOH64 UYD63:UYD64 VHZ63:VHZ64 VRV63:VRV64 WBR63:WBR64 WLN63:WLN64 WVJ63:WVJ64 B65575:B65576 IX65575:IX65576 ST65575:ST65576 ACP65575:ACP65576 AML65575:AML65576 AWH65575:AWH65576 BGD65575:BGD65576 BPZ65575:BPZ65576 BZV65575:BZV65576 CJR65575:CJR65576 CTN65575:CTN65576 DDJ65575:DDJ65576 DNF65575:DNF65576 DXB65575:DXB65576 EGX65575:EGX65576 EQT65575:EQT65576 FAP65575:FAP65576 FKL65575:FKL65576 FUH65575:FUH65576 GED65575:GED65576 GNZ65575:GNZ65576 GXV65575:GXV65576 HHR65575:HHR65576 HRN65575:HRN65576 IBJ65575:IBJ65576 ILF65575:ILF65576 IVB65575:IVB65576 JEX65575:JEX65576 JOT65575:JOT65576 JYP65575:JYP65576 KIL65575:KIL65576 KSH65575:KSH65576 LCD65575:LCD65576 LLZ65575:LLZ65576 LVV65575:LVV65576 MFR65575:MFR65576 MPN65575:MPN65576 MZJ65575:MZJ65576 NJF65575:NJF65576 NTB65575:NTB65576 OCX65575:OCX65576 OMT65575:OMT65576 OWP65575:OWP65576 PGL65575:PGL65576 PQH65575:PQH65576 QAD65575:QAD65576 QJZ65575:QJZ65576 QTV65575:QTV65576 RDR65575:RDR65576 RNN65575:RNN65576 RXJ65575:RXJ65576 SHF65575:SHF65576 SRB65575:SRB65576 TAX65575:TAX65576 TKT65575:TKT65576 TUP65575:TUP65576 UEL65575:UEL65576 UOH65575:UOH65576 UYD65575:UYD65576 VHZ65575:VHZ65576 VRV65575:VRV65576 WBR65575:WBR65576 WLN65575:WLN65576 WVJ65575:WVJ65576 B131111:B131112 IX131111:IX131112 ST131111:ST131112 ACP131111:ACP131112 AML131111:AML131112 AWH131111:AWH131112 BGD131111:BGD131112 BPZ131111:BPZ131112 BZV131111:BZV131112 CJR131111:CJR131112 CTN131111:CTN131112 DDJ131111:DDJ131112 DNF131111:DNF131112 DXB131111:DXB131112 EGX131111:EGX131112 EQT131111:EQT131112 FAP131111:FAP131112 FKL131111:FKL131112 FUH131111:FUH131112 GED131111:GED131112 GNZ131111:GNZ131112 GXV131111:GXV131112 HHR131111:HHR131112 HRN131111:HRN131112 IBJ131111:IBJ131112 ILF131111:ILF131112 IVB131111:IVB131112 JEX131111:JEX131112 JOT131111:JOT131112 JYP131111:JYP131112 KIL131111:KIL131112 KSH131111:KSH131112 LCD131111:LCD131112 LLZ131111:LLZ131112 LVV131111:LVV131112 MFR131111:MFR131112 MPN131111:MPN131112 MZJ131111:MZJ131112 NJF131111:NJF131112 NTB131111:NTB131112 OCX131111:OCX131112 OMT131111:OMT131112 OWP131111:OWP131112 PGL131111:PGL131112 PQH131111:PQH131112 QAD131111:QAD131112 QJZ131111:QJZ131112 QTV131111:QTV131112 RDR131111:RDR131112 RNN131111:RNN131112 RXJ131111:RXJ131112 SHF131111:SHF131112 SRB131111:SRB131112 TAX131111:TAX131112 TKT131111:TKT131112 TUP131111:TUP131112 UEL131111:UEL131112 UOH131111:UOH131112 UYD131111:UYD131112 VHZ131111:VHZ131112 VRV131111:VRV131112 WBR131111:WBR131112 WLN131111:WLN131112 WVJ131111:WVJ131112 B196647:B196648 IX196647:IX196648 ST196647:ST196648 ACP196647:ACP196648 AML196647:AML196648 AWH196647:AWH196648 BGD196647:BGD196648 BPZ196647:BPZ196648 BZV196647:BZV196648 CJR196647:CJR196648 CTN196647:CTN196648 DDJ196647:DDJ196648 DNF196647:DNF196648 DXB196647:DXB196648 EGX196647:EGX196648 EQT196647:EQT196648 FAP196647:FAP196648 FKL196647:FKL196648 FUH196647:FUH196648 GED196647:GED196648 GNZ196647:GNZ196648 GXV196647:GXV196648 HHR196647:HHR196648 HRN196647:HRN196648 IBJ196647:IBJ196648 ILF196647:ILF196648 IVB196647:IVB196648 JEX196647:JEX196648 JOT196647:JOT196648 JYP196647:JYP196648 KIL196647:KIL196648 KSH196647:KSH196648 LCD196647:LCD196648 LLZ196647:LLZ196648 LVV196647:LVV196648 MFR196647:MFR196648 MPN196647:MPN196648 MZJ196647:MZJ196648 NJF196647:NJF196648 NTB196647:NTB196648 OCX196647:OCX196648 OMT196647:OMT196648 OWP196647:OWP196648 PGL196647:PGL196648 PQH196647:PQH196648 QAD196647:QAD196648 QJZ196647:QJZ196648 QTV196647:QTV196648 RDR196647:RDR196648 RNN196647:RNN196648 RXJ196647:RXJ196648 SHF196647:SHF196648 SRB196647:SRB196648 TAX196647:TAX196648 TKT196647:TKT196648 TUP196647:TUP196648 UEL196647:UEL196648 UOH196647:UOH196648 UYD196647:UYD196648 VHZ196647:VHZ196648 VRV196647:VRV196648 WBR196647:WBR196648 WLN196647:WLN196648 WVJ196647:WVJ196648 B262183:B262184 IX262183:IX262184 ST262183:ST262184 ACP262183:ACP262184 AML262183:AML262184 AWH262183:AWH262184 BGD262183:BGD262184 BPZ262183:BPZ262184 BZV262183:BZV262184 CJR262183:CJR262184 CTN262183:CTN262184 DDJ262183:DDJ262184 DNF262183:DNF262184 DXB262183:DXB262184 EGX262183:EGX262184 EQT262183:EQT262184 FAP262183:FAP262184 FKL262183:FKL262184 FUH262183:FUH262184 GED262183:GED262184 GNZ262183:GNZ262184 GXV262183:GXV262184 HHR262183:HHR262184 HRN262183:HRN262184 IBJ262183:IBJ262184 ILF262183:ILF262184 IVB262183:IVB262184 JEX262183:JEX262184 JOT262183:JOT262184 JYP262183:JYP262184 KIL262183:KIL262184 KSH262183:KSH262184 LCD262183:LCD262184 LLZ262183:LLZ262184 LVV262183:LVV262184 MFR262183:MFR262184 MPN262183:MPN262184 MZJ262183:MZJ262184 NJF262183:NJF262184 NTB262183:NTB262184 OCX262183:OCX262184 OMT262183:OMT262184 OWP262183:OWP262184 PGL262183:PGL262184 PQH262183:PQH262184 QAD262183:QAD262184 QJZ262183:QJZ262184 QTV262183:QTV262184 RDR262183:RDR262184 RNN262183:RNN262184 RXJ262183:RXJ262184 SHF262183:SHF262184 SRB262183:SRB262184 TAX262183:TAX262184 TKT262183:TKT262184 TUP262183:TUP262184 UEL262183:UEL262184 UOH262183:UOH262184 UYD262183:UYD262184 VHZ262183:VHZ262184 VRV262183:VRV262184 WBR262183:WBR262184 WLN262183:WLN262184 WVJ262183:WVJ262184 B327719:B327720 IX327719:IX327720 ST327719:ST327720 ACP327719:ACP327720 AML327719:AML327720 AWH327719:AWH327720 BGD327719:BGD327720 BPZ327719:BPZ327720 BZV327719:BZV327720 CJR327719:CJR327720 CTN327719:CTN327720 DDJ327719:DDJ327720 DNF327719:DNF327720 DXB327719:DXB327720 EGX327719:EGX327720 EQT327719:EQT327720 FAP327719:FAP327720 FKL327719:FKL327720 FUH327719:FUH327720 GED327719:GED327720 GNZ327719:GNZ327720 GXV327719:GXV327720 HHR327719:HHR327720 HRN327719:HRN327720 IBJ327719:IBJ327720 ILF327719:ILF327720 IVB327719:IVB327720 JEX327719:JEX327720 JOT327719:JOT327720 JYP327719:JYP327720 KIL327719:KIL327720 KSH327719:KSH327720 LCD327719:LCD327720 LLZ327719:LLZ327720 LVV327719:LVV327720 MFR327719:MFR327720 MPN327719:MPN327720 MZJ327719:MZJ327720 NJF327719:NJF327720 NTB327719:NTB327720 OCX327719:OCX327720 OMT327719:OMT327720 OWP327719:OWP327720 PGL327719:PGL327720 PQH327719:PQH327720 QAD327719:QAD327720 QJZ327719:QJZ327720 QTV327719:QTV327720 RDR327719:RDR327720 RNN327719:RNN327720 RXJ327719:RXJ327720 SHF327719:SHF327720 SRB327719:SRB327720 TAX327719:TAX327720 TKT327719:TKT327720 TUP327719:TUP327720 UEL327719:UEL327720 UOH327719:UOH327720 UYD327719:UYD327720 VHZ327719:VHZ327720 VRV327719:VRV327720 WBR327719:WBR327720 WLN327719:WLN327720 WVJ327719:WVJ327720 B393255:B393256 IX393255:IX393256 ST393255:ST393256 ACP393255:ACP393256 AML393255:AML393256 AWH393255:AWH393256 BGD393255:BGD393256 BPZ393255:BPZ393256 BZV393255:BZV393256 CJR393255:CJR393256 CTN393255:CTN393256 DDJ393255:DDJ393256 DNF393255:DNF393256 DXB393255:DXB393256 EGX393255:EGX393256 EQT393255:EQT393256 FAP393255:FAP393256 FKL393255:FKL393256 FUH393255:FUH393256 GED393255:GED393256 GNZ393255:GNZ393256 GXV393255:GXV393256 HHR393255:HHR393256 HRN393255:HRN393256 IBJ393255:IBJ393256 ILF393255:ILF393256 IVB393255:IVB393256 JEX393255:JEX393256 JOT393255:JOT393256 JYP393255:JYP393256 KIL393255:KIL393256 KSH393255:KSH393256 LCD393255:LCD393256 LLZ393255:LLZ393256 LVV393255:LVV393256 MFR393255:MFR393256 MPN393255:MPN393256 MZJ393255:MZJ393256 NJF393255:NJF393256 NTB393255:NTB393256 OCX393255:OCX393256 OMT393255:OMT393256 OWP393255:OWP393256 PGL393255:PGL393256 PQH393255:PQH393256 QAD393255:QAD393256 QJZ393255:QJZ393256 QTV393255:QTV393256 RDR393255:RDR393256 RNN393255:RNN393256 RXJ393255:RXJ393256 SHF393255:SHF393256 SRB393255:SRB393256 TAX393255:TAX393256 TKT393255:TKT393256 TUP393255:TUP393256 UEL393255:UEL393256 UOH393255:UOH393256 UYD393255:UYD393256 VHZ393255:VHZ393256 VRV393255:VRV393256 WBR393255:WBR393256 WLN393255:WLN393256 WVJ393255:WVJ393256 B458791:B458792 IX458791:IX458792 ST458791:ST458792 ACP458791:ACP458792 AML458791:AML458792 AWH458791:AWH458792 BGD458791:BGD458792 BPZ458791:BPZ458792 BZV458791:BZV458792 CJR458791:CJR458792 CTN458791:CTN458792 DDJ458791:DDJ458792 DNF458791:DNF458792 DXB458791:DXB458792 EGX458791:EGX458792 EQT458791:EQT458792 FAP458791:FAP458792 FKL458791:FKL458792 FUH458791:FUH458792 GED458791:GED458792 GNZ458791:GNZ458792 GXV458791:GXV458792 HHR458791:HHR458792 HRN458791:HRN458792 IBJ458791:IBJ458792 ILF458791:ILF458792 IVB458791:IVB458792 JEX458791:JEX458792 JOT458791:JOT458792 JYP458791:JYP458792 KIL458791:KIL458792 KSH458791:KSH458792 LCD458791:LCD458792 LLZ458791:LLZ458792 LVV458791:LVV458792 MFR458791:MFR458792 MPN458791:MPN458792 MZJ458791:MZJ458792 NJF458791:NJF458792 NTB458791:NTB458792 OCX458791:OCX458792 OMT458791:OMT458792 OWP458791:OWP458792 PGL458791:PGL458792 PQH458791:PQH458792 QAD458791:QAD458792 QJZ458791:QJZ458792 QTV458791:QTV458792 RDR458791:RDR458792 RNN458791:RNN458792 RXJ458791:RXJ458792 SHF458791:SHF458792 SRB458791:SRB458792 TAX458791:TAX458792 TKT458791:TKT458792 TUP458791:TUP458792 UEL458791:UEL458792 UOH458791:UOH458792 UYD458791:UYD458792 VHZ458791:VHZ458792 VRV458791:VRV458792 WBR458791:WBR458792 WLN458791:WLN458792 WVJ458791:WVJ458792 B524327:B524328 IX524327:IX524328 ST524327:ST524328 ACP524327:ACP524328 AML524327:AML524328 AWH524327:AWH524328 BGD524327:BGD524328 BPZ524327:BPZ524328 BZV524327:BZV524328 CJR524327:CJR524328 CTN524327:CTN524328 DDJ524327:DDJ524328 DNF524327:DNF524328 DXB524327:DXB524328 EGX524327:EGX524328 EQT524327:EQT524328 FAP524327:FAP524328 FKL524327:FKL524328 FUH524327:FUH524328 GED524327:GED524328 GNZ524327:GNZ524328 GXV524327:GXV524328 HHR524327:HHR524328 HRN524327:HRN524328 IBJ524327:IBJ524328 ILF524327:ILF524328 IVB524327:IVB524328 JEX524327:JEX524328 JOT524327:JOT524328 JYP524327:JYP524328 KIL524327:KIL524328 KSH524327:KSH524328 LCD524327:LCD524328 LLZ524327:LLZ524328 LVV524327:LVV524328 MFR524327:MFR524328 MPN524327:MPN524328 MZJ524327:MZJ524328 NJF524327:NJF524328 NTB524327:NTB524328 OCX524327:OCX524328 OMT524327:OMT524328 OWP524327:OWP524328 PGL524327:PGL524328 PQH524327:PQH524328 QAD524327:QAD524328 QJZ524327:QJZ524328 QTV524327:QTV524328 RDR524327:RDR524328 RNN524327:RNN524328 RXJ524327:RXJ524328 SHF524327:SHF524328 SRB524327:SRB524328 TAX524327:TAX524328 TKT524327:TKT524328 TUP524327:TUP524328 UEL524327:UEL524328 UOH524327:UOH524328 UYD524327:UYD524328 VHZ524327:VHZ524328 VRV524327:VRV524328 WBR524327:WBR524328 WLN524327:WLN524328 WVJ524327:WVJ524328 B589863:B589864 IX589863:IX589864 ST589863:ST589864 ACP589863:ACP589864 AML589863:AML589864 AWH589863:AWH589864 BGD589863:BGD589864 BPZ589863:BPZ589864 BZV589863:BZV589864 CJR589863:CJR589864 CTN589863:CTN589864 DDJ589863:DDJ589864 DNF589863:DNF589864 DXB589863:DXB589864 EGX589863:EGX589864 EQT589863:EQT589864 FAP589863:FAP589864 FKL589863:FKL589864 FUH589863:FUH589864 GED589863:GED589864 GNZ589863:GNZ589864 GXV589863:GXV589864 HHR589863:HHR589864 HRN589863:HRN589864 IBJ589863:IBJ589864 ILF589863:ILF589864 IVB589863:IVB589864 JEX589863:JEX589864 JOT589863:JOT589864 JYP589863:JYP589864 KIL589863:KIL589864 KSH589863:KSH589864 LCD589863:LCD589864 LLZ589863:LLZ589864 LVV589863:LVV589864 MFR589863:MFR589864 MPN589863:MPN589864 MZJ589863:MZJ589864 NJF589863:NJF589864 NTB589863:NTB589864 OCX589863:OCX589864 OMT589863:OMT589864 OWP589863:OWP589864 PGL589863:PGL589864 PQH589863:PQH589864 QAD589863:QAD589864 QJZ589863:QJZ589864 QTV589863:QTV589864 RDR589863:RDR589864 RNN589863:RNN589864 RXJ589863:RXJ589864 SHF589863:SHF589864 SRB589863:SRB589864 TAX589863:TAX589864 TKT589863:TKT589864 TUP589863:TUP589864 UEL589863:UEL589864 UOH589863:UOH589864 UYD589863:UYD589864 VHZ589863:VHZ589864 VRV589863:VRV589864 WBR589863:WBR589864 WLN589863:WLN589864 WVJ589863:WVJ589864 B655399:B655400 IX655399:IX655400 ST655399:ST655400 ACP655399:ACP655400 AML655399:AML655400 AWH655399:AWH655400 BGD655399:BGD655400 BPZ655399:BPZ655400 BZV655399:BZV655400 CJR655399:CJR655400 CTN655399:CTN655400 DDJ655399:DDJ655400 DNF655399:DNF655400 DXB655399:DXB655400 EGX655399:EGX655400 EQT655399:EQT655400 FAP655399:FAP655400 FKL655399:FKL655400 FUH655399:FUH655400 GED655399:GED655400 GNZ655399:GNZ655400 GXV655399:GXV655400 HHR655399:HHR655400 HRN655399:HRN655400 IBJ655399:IBJ655400 ILF655399:ILF655400 IVB655399:IVB655400 JEX655399:JEX655400 JOT655399:JOT655400 JYP655399:JYP655400 KIL655399:KIL655400 KSH655399:KSH655400 LCD655399:LCD655400 LLZ655399:LLZ655400 LVV655399:LVV655400 MFR655399:MFR655400 MPN655399:MPN655400 MZJ655399:MZJ655400 NJF655399:NJF655400 NTB655399:NTB655400 OCX655399:OCX655400 OMT655399:OMT655400 OWP655399:OWP655400 PGL655399:PGL655400 PQH655399:PQH655400 QAD655399:QAD655400 QJZ655399:QJZ655400 QTV655399:QTV655400 RDR655399:RDR655400 RNN655399:RNN655400 RXJ655399:RXJ655400 SHF655399:SHF655400 SRB655399:SRB655400 TAX655399:TAX655400 TKT655399:TKT655400 TUP655399:TUP655400 UEL655399:UEL655400 UOH655399:UOH655400 UYD655399:UYD655400 VHZ655399:VHZ655400 VRV655399:VRV655400 WBR655399:WBR655400 WLN655399:WLN655400 WVJ655399:WVJ655400 B720935:B720936 IX720935:IX720936 ST720935:ST720936 ACP720935:ACP720936 AML720935:AML720936 AWH720935:AWH720936 BGD720935:BGD720936 BPZ720935:BPZ720936 BZV720935:BZV720936 CJR720935:CJR720936 CTN720935:CTN720936 DDJ720935:DDJ720936 DNF720935:DNF720936 DXB720935:DXB720936 EGX720935:EGX720936 EQT720935:EQT720936 FAP720935:FAP720936 FKL720935:FKL720936 FUH720935:FUH720936 GED720935:GED720936 GNZ720935:GNZ720936 GXV720935:GXV720936 HHR720935:HHR720936 HRN720935:HRN720936 IBJ720935:IBJ720936 ILF720935:ILF720936 IVB720935:IVB720936 JEX720935:JEX720936 JOT720935:JOT720936 JYP720935:JYP720936 KIL720935:KIL720936 KSH720935:KSH720936 LCD720935:LCD720936 LLZ720935:LLZ720936 LVV720935:LVV720936 MFR720935:MFR720936 MPN720935:MPN720936 MZJ720935:MZJ720936 NJF720935:NJF720936 NTB720935:NTB720936 OCX720935:OCX720936 OMT720935:OMT720936 OWP720935:OWP720936 PGL720935:PGL720936 PQH720935:PQH720936 QAD720935:QAD720936 QJZ720935:QJZ720936 QTV720935:QTV720936 RDR720935:RDR720936 RNN720935:RNN720936 RXJ720935:RXJ720936 SHF720935:SHF720936 SRB720935:SRB720936 TAX720935:TAX720936 TKT720935:TKT720936 TUP720935:TUP720936 UEL720935:UEL720936 UOH720935:UOH720936 UYD720935:UYD720936 VHZ720935:VHZ720936 VRV720935:VRV720936 WBR720935:WBR720936 WLN720935:WLN720936 WVJ720935:WVJ720936 B786471:B786472 IX786471:IX786472 ST786471:ST786472 ACP786471:ACP786472 AML786471:AML786472 AWH786471:AWH786472 BGD786471:BGD786472 BPZ786471:BPZ786472 BZV786471:BZV786472 CJR786471:CJR786472 CTN786471:CTN786472 DDJ786471:DDJ786472 DNF786471:DNF786472 DXB786471:DXB786472 EGX786471:EGX786472 EQT786471:EQT786472 FAP786471:FAP786472 FKL786471:FKL786472 FUH786471:FUH786472 GED786471:GED786472 GNZ786471:GNZ786472 GXV786471:GXV786472 HHR786471:HHR786472 HRN786471:HRN786472 IBJ786471:IBJ786472 ILF786471:ILF786472 IVB786471:IVB786472 JEX786471:JEX786472 JOT786471:JOT786472 JYP786471:JYP786472 KIL786471:KIL786472 KSH786471:KSH786472 LCD786471:LCD786472 LLZ786471:LLZ786472 LVV786471:LVV786472 MFR786471:MFR786472 MPN786471:MPN786472 MZJ786471:MZJ786472 NJF786471:NJF786472 NTB786471:NTB786472 OCX786471:OCX786472 OMT786471:OMT786472 OWP786471:OWP786472 PGL786471:PGL786472 PQH786471:PQH786472 QAD786471:QAD786472 QJZ786471:QJZ786472 QTV786471:QTV786472 RDR786471:RDR786472 RNN786471:RNN786472 RXJ786471:RXJ786472 SHF786471:SHF786472 SRB786471:SRB786472 TAX786471:TAX786472 TKT786471:TKT786472 TUP786471:TUP786472 UEL786471:UEL786472 UOH786471:UOH786472 UYD786471:UYD786472 VHZ786471:VHZ786472 VRV786471:VRV786472 WBR786471:WBR786472 WLN786471:WLN786472 WVJ786471:WVJ786472 B852007:B852008 IX852007:IX852008 ST852007:ST852008 ACP852007:ACP852008 AML852007:AML852008 AWH852007:AWH852008 BGD852007:BGD852008 BPZ852007:BPZ852008 BZV852007:BZV852008 CJR852007:CJR852008 CTN852007:CTN852008 DDJ852007:DDJ852008 DNF852007:DNF852008 DXB852007:DXB852008 EGX852007:EGX852008 EQT852007:EQT852008 FAP852007:FAP852008 FKL852007:FKL852008 FUH852007:FUH852008 GED852007:GED852008 GNZ852007:GNZ852008 GXV852007:GXV852008 HHR852007:HHR852008 HRN852007:HRN852008 IBJ852007:IBJ852008 ILF852007:ILF852008 IVB852007:IVB852008 JEX852007:JEX852008 JOT852007:JOT852008 JYP852007:JYP852008 KIL852007:KIL852008 KSH852007:KSH852008 LCD852007:LCD852008 LLZ852007:LLZ852008 LVV852007:LVV852008 MFR852007:MFR852008 MPN852007:MPN852008 MZJ852007:MZJ852008 NJF852007:NJF852008 NTB852007:NTB852008 OCX852007:OCX852008 OMT852007:OMT852008 OWP852007:OWP852008 PGL852007:PGL852008 PQH852007:PQH852008 QAD852007:QAD852008 QJZ852007:QJZ852008 QTV852007:QTV852008 RDR852007:RDR852008 RNN852007:RNN852008 RXJ852007:RXJ852008 SHF852007:SHF852008 SRB852007:SRB852008 TAX852007:TAX852008 TKT852007:TKT852008 TUP852007:TUP852008 UEL852007:UEL852008 UOH852007:UOH852008 UYD852007:UYD852008 VHZ852007:VHZ852008 VRV852007:VRV852008 WBR852007:WBR852008 WLN852007:WLN852008 WVJ852007:WVJ852008 B917543:B917544 IX917543:IX917544 ST917543:ST917544 ACP917543:ACP917544 AML917543:AML917544 AWH917543:AWH917544 BGD917543:BGD917544 BPZ917543:BPZ917544 BZV917543:BZV917544 CJR917543:CJR917544 CTN917543:CTN917544 DDJ917543:DDJ917544 DNF917543:DNF917544 DXB917543:DXB917544 EGX917543:EGX917544 EQT917543:EQT917544 FAP917543:FAP917544 FKL917543:FKL917544 FUH917543:FUH917544 GED917543:GED917544 GNZ917543:GNZ917544 GXV917543:GXV917544 HHR917543:HHR917544 HRN917543:HRN917544 IBJ917543:IBJ917544 ILF917543:ILF917544 IVB917543:IVB917544 JEX917543:JEX917544 JOT917543:JOT917544 JYP917543:JYP917544 KIL917543:KIL917544 KSH917543:KSH917544 LCD917543:LCD917544 LLZ917543:LLZ917544 LVV917543:LVV917544 MFR917543:MFR917544 MPN917543:MPN917544 MZJ917543:MZJ917544 NJF917543:NJF917544 NTB917543:NTB917544 OCX917543:OCX917544 OMT917543:OMT917544 OWP917543:OWP917544 PGL917543:PGL917544 PQH917543:PQH917544 QAD917543:QAD917544 QJZ917543:QJZ917544 QTV917543:QTV917544 RDR917543:RDR917544 RNN917543:RNN917544 RXJ917543:RXJ917544 SHF917543:SHF917544 SRB917543:SRB917544 TAX917543:TAX917544 TKT917543:TKT917544 TUP917543:TUP917544 UEL917543:UEL917544 UOH917543:UOH917544 UYD917543:UYD917544 VHZ917543:VHZ917544 VRV917543:VRV917544 WBR917543:WBR917544 WLN917543:WLN917544 WVJ917543:WVJ917544 B983079:B983080 IX983079:IX983080 ST983079:ST983080 ACP983079:ACP983080 AML983079:AML983080 AWH983079:AWH983080 BGD983079:BGD983080 BPZ983079:BPZ983080 BZV983079:BZV983080 CJR983079:CJR983080 CTN983079:CTN983080 DDJ983079:DDJ983080 DNF983079:DNF983080 DXB983079:DXB983080 EGX983079:EGX983080 EQT983079:EQT983080 FAP983079:FAP983080 FKL983079:FKL983080 FUH983079:FUH983080 GED983079:GED983080 GNZ983079:GNZ983080 GXV983079:GXV983080 HHR983079:HHR983080 HRN983079:HRN983080 IBJ983079:IBJ983080 ILF983079:ILF983080 IVB983079:IVB983080 JEX983079:JEX983080 JOT983079:JOT983080 JYP983079:JYP983080 KIL983079:KIL983080 KSH983079:KSH983080 LCD983079:LCD983080 LLZ983079:LLZ983080 LVV983079:LVV983080 MFR983079:MFR983080 MPN983079:MPN983080 MZJ983079:MZJ983080 NJF983079:NJF983080 NTB983079:NTB983080 OCX983079:OCX983080 OMT983079:OMT983080 OWP983079:OWP983080 PGL983079:PGL983080 PQH983079:PQH983080 QAD983079:QAD983080 QJZ983079:QJZ983080 QTV983079:QTV983080 RDR983079:RDR983080 RNN983079:RNN983080 RXJ983079:RXJ983080 SHF983079:SHF983080 SRB983079:SRB983080 TAX983079:TAX983080 TKT983079:TKT983080 TUP983079:TUP983080 UEL983079:UEL983080 UOH983079:UOH983080 UYD983079:UYD983080 VHZ983079:VHZ983080 VRV983079:VRV983080 WBR983079:WBR983080 WLN983079:WLN983080 WVJ983079:WVJ983080 L77:AA77 JH77:JW77 TD77:TS77 ACZ77:ADO77 AMV77:ANK77 AWR77:AXG77 BGN77:BHC77 BQJ77:BQY77 CAF77:CAU77 CKB77:CKQ77 CTX77:CUM77 DDT77:DEI77 DNP77:DOE77 DXL77:DYA77 EHH77:EHW77 ERD77:ERS77 FAZ77:FBO77 FKV77:FLK77 FUR77:FVG77 GEN77:GFC77 GOJ77:GOY77 GYF77:GYU77 HIB77:HIQ77 HRX77:HSM77 IBT77:ICI77 ILP77:IME77 IVL77:IWA77 JFH77:JFW77 JPD77:JPS77 JYZ77:JZO77 KIV77:KJK77 KSR77:KTG77 LCN77:LDC77 LMJ77:LMY77 LWF77:LWU77 MGB77:MGQ77 MPX77:MQM77 MZT77:NAI77 NJP77:NKE77 NTL77:NUA77 ODH77:ODW77 OND77:ONS77 OWZ77:OXO77 PGV77:PHK77 PQR77:PRG77 QAN77:QBC77 QKJ77:QKY77 QUF77:QUU77 REB77:REQ77 RNX77:ROM77 RXT77:RYI77 SHP77:SIE77 SRL77:SSA77 TBH77:TBW77 TLD77:TLS77 TUZ77:TVO77 UEV77:UFK77 UOR77:UPG77 UYN77:UZC77 VIJ77:VIY77 VSF77:VSU77 WCB77:WCQ77 WLX77:WMM77 WVT77:WWI77 L65590:AA65590 JH65590:JW65590 TD65590:TS65590 ACZ65590:ADO65590 AMV65590:ANK65590 AWR65590:AXG65590 BGN65590:BHC65590 BQJ65590:BQY65590 CAF65590:CAU65590 CKB65590:CKQ65590 CTX65590:CUM65590 DDT65590:DEI65590 DNP65590:DOE65590 DXL65590:DYA65590 EHH65590:EHW65590 ERD65590:ERS65590 FAZ65590:FBO65590 FKV65590:FLK65590 FUR65590:FVG65590 GEN65590:GFC65590 GOJ65590:GOY65590 GYF65590:GYU65590 HIB65590:HIQ65590 HRX65590:HSM65590 IBT65590:ICI65590 ILP65590:IME65590 IVL65590:IWA65590 JFH65590:JFW65590 JPD65590:JPS65590 JYZ65590:JZO65590 KIV65590:KJK65590 KSR65590:KTG65590 LCN65590:LDC65590 LMJ65590:LMY65590 LWF65590:LWU65590 MGB65590:MGQ65590 MPX65590:MQM65590 MZT65590:NAI65590 NJP65590:NKE65590 NTL65590:NUA65590 ODH65590:ODW65590 OND65590:ONS65590 OWZ65590:OXO65590 PGV65590:PHK65590 PQR65590:PRG65590 QAN65590:QBC65590 QKJ65590:QKY65590 QUF65590:QUU65590 REB65590:REQ65590 RNX65590:ROM65590 RXT65590:RYI65590 SHP65590:SIE65590 SRL65590:SSA65590 TBH65590:TBW65590 TLD65590:TLS65590 TUZ65590:TVO65590 UEV65590:UFK65590 UOR65590:UPG65590 UYN65590:UZC65590 VIJ65590:VIY65590 VSF65590:VSU65590 WCB65590:WCQ65590 WLX65590:WMM65590 WVT65590:WWI65590 L131126:AA131126 JH131126:JW131126 TD131126:TS131126 ACZ131126:ADO131126 AMV131126:ANK131126 AWR131126:AXG131126 BGN131126:BHC131126 BQJ131126:BQY131126 CAF131126:CAU131126 CKB131126:CKQ131126 CTX131126:CUM131126 DDT131126:DEI131126 DNP131126:DOE131126 DXL131126:DYA131126 EHH131126:EHW131126 ERD131126:ERS131126 FAZ131126:FBO131126 FKV131126:FLK131126 FUR131126:FVG131126 GEN131126:GFC131126 GOJ131126:GOY131126 GYF131126:GYU131126 HIB131126:HIQ131126 HRX131126:HSM131126 IBT131126:ICI131126 ILP131126:IME131126 IVL131126:IWA131126 JFH131126:JFW131126 JPD131126:JPS131126 JYZ131126:JZO131126 KIV131126:KJK131126 KSR131126:KTG131126 LCN131126:LDC131126 LMJ131126:LMY131126 LWF131126:LWU131126 MGB131126:MGQ131126 MPX131126:MQM131126 MZT131126:NAI131126 NJP131126:NKE131126 NTL131126:NUA131126 ODH131126:ODW131126 OND131126:ONS131126 OWZ131126:OXO131126 PGV131126:PHK131126 PQR131126:PRG131126 QAN131126:QBC131126 QKJ131126:QKY131126 QUF131126:QUU131126 REB131126:REQ131126 RNX131126:ROM131126 RXT131126:RYI131126 SHP131126:SIE131126 SRL131126:SSA131126 TBH131126:TBW131126 TLD131126:TLS131126 TUZ131126:TVO131126 UEV131126:UFK131126 UOR131126:UPG131126 UYN131126:UZC131126 VIJ131126:VIY131126 VSF131126:VSU131126 WCB131126:WCQ131126 WLX131126:WMM131126 WVT131126:WWI131126 L196662:AA196662 JH196662:JW196662 TD196662:TS196662 ACZ196662:ADO196662 AMV196662:ANK196662 AWR196662:AXG196662 BGN196662:BHC196662 BQJ196662:BQY196662 CAF196662:CAU196662 CKB196662:CKQ196662 CTX196662:CUM196662 DDT196662:DEI196662 DNP196662:DOE196662 DXL196662:DYA196662 EHH196662:EHW196662 ERD196662:ERS196662 FAZ196662:FBO196662 FKV196662:FLK196662 FUR196662:FVG196662 GEN196662:GFC196662 GOJ196662:GOY196662 GYF196662:GYU196662 HIB196662:HIQ196662 HRX196662:HSM196662 IBT196662:ICI196662 ILP196662:IME196662 IVL196662:IWA196662 JFH196662:JFW196662 JPD196662:JPS196662 JYZ196662:JZO196662 KIV196662:KJK196662 KSR196662:KTG196662 LCN196662:LDC196662 LMJ196662:LMY196662 LWF196662:LWU196662 MGB196662:MGQ196662 MPX196662:MQM196662 MZT196662:NAI196662 NJP196662:NKE196662 NTL196662:NUA196662 ODH196662:ODW196662 OND196662:ONS196662 OWZ196662:OXO196662 PGV196662:PHK196662 PQR196662:PRG196662 QAN196662:QBC196662 QKJ196662:QKY196662 QUF196662:QUU196662 REB196662:REQ196662 RNX196662:ROM196662 RXT196662:RYI196662 SHP196662:SIE196662 SRL196662:SSA196662 TBH196662:TBW196662 TLD196662:TLS196662 TUZ196662:TVO196662 UEV196662:UFK196662 UOR196662:UPG196662 UYN196662:UZC196662 VIJ196662:VIY196662 VSF196662:VSU196662 WCB196662:WCQ196662 WLX196662:WMM196662 WVT196662:WWI196662 L262198:AA262198 JH262198:JW262198 TD262198:TS262198 ACZ262198:ADO262198 AMV262198:ANK262198 AWR262198:AXG262198 BGN262198:BHC262198 BQJ262198:BQY262198 CAF262198:CAU262198 CKB262198:CKQ262198 CTX262198:CUM262198 DDT262198:DEI262198 DNP262198:DOE262198 DXL262198:DYA262198 EHH262198:EHW262198 ERD262198:ERS262198 FAZ262198:FBO262198 FKV262198:FLK262198 FUR262198:FVG262198 GEN262198:GFC262198 GOJ262198:GOY262198 GYF262198:GYU262198 HIB262198:HIQ262198 HRX262198:HSM262198 IBT262198:ICI262198 ILP262198:IME262198 IVL262198:IWA262198 JFH262198:JFW262198 JPD262198:JPS262198 JYZ262198:JZO262198 KIV262198:KJK262198 KSR262198:KTG262198 LCN262198:LDC262198 LMJ262198:LMY262198 LWF262198:LWU262198 MGB262198:MGQ262198 MPX262198:MQM262198 MZT262198:NAI262198 NJP262198:NKE262198 NTL262198:NUA262198 ODH262198:ODW262198 OND262198:ONS262198 OWZ262198:OXO262198 PGV262198:PHK262198 PQR262198:PRG262198 QAN262198:QBC262198 QKJ262198:QKY262198 QUF262198:QUU262198 REB262198:REQ262198 RNX262198:ROM262198 RXT262198:RYI262198 SHP262198:SIE262198 SRL262198:SSA262198 TBH262198:TBW262198 TLD262198:TLS262198 TUZ262198:TVO262198 UEV262198:UFK262198 UOR262198:UPG262198 UYN262198:UZC262198 VIJ262198:VIY262198 VSF262198:VSU262198 WCB262198:WCQ262198 WLX262198:WMM262198 WVT262198:WWI262198 L327734:AA327734 JH327734:JW327734 TD327734:TS327734 ACZ327734:ADO327734 AMV327734:ANK327734 AWR327734:AXG327734 BGN327734:BHC327734 BQJ327734:BQY327734 CAF327734:CAU327734 CKB327734:CKQ327734 CTX327734:CUM327734 DDT327734:DEI327734 DNP327734:DOE327734 DXL327734:DYA327734 EHH327734:EHW327734 ERD327734:ERS327734 FAZ327734:FBO327734 FKV327734:FLK327734 FUR327734:FVG327734 GEN327734:GFC327734 GOJ327734:GOY327734 GYF327734:GYU327734 HIB327734:HIQ327734 HRX327734:HSM327734 IBT327734:ICI327734 ILP327734:IME327734 IVL327734:IWA327734 JFH327734:JFW327734 JPD327734:JPS327734 JYZ327734:JZO327734 KIV327734:KJK327734 KSR327734:KTG327734 LCN327734:LDC327734 LMJ327734:LMY327734 LWF327734:LWU327734 MGB327734:MGQ327734 MPX327734:MQM327734 MZT327734:NAI327734 NJP327734:NKE327734 NTL327734:NUA327734 ODH327734:ODW327734 OND327734:ONS327734 OWZ327734:OXO327734 PGV327734:PHK327734 PQR327734:PRG327734 QAN327734:QBC327734 QKJ327734:QKY327734 QUF327734:QUU327734 REB327734:REQ327734 RNX327734:ROM327734 RXT327734:RYI327734 SHP327734:SIE327734 SRL327734:SSA327734 TBH327734:TBW327734 TLD327734:TLS327734 TUZ327734:TVO327734 UEV327734:UFK327734 UOR327734:UPG327734 UYN327734:UZC327734 VIJ327734:VIY327734 VSF327734:VSU327734 WCB327734:WCQ327734 WLX327734:WMM327734 WVT327734:WWI327734 L393270:AA393270 JH393270:JW393270 TD393270:TS393270 ACZ393270:ADO393270 AMV393270:ANK393270 AWR393270:AXG393270 BGN393270:BHC393270 BQJ393270:BQY393270 CAF393270:CAU393270 CKB393270:CKQ393270 CTX393270:CUM393270 DDT393270:DEI393270 DNP393270:DOE393270 DXL393270:DYA393270 EHH393270:EHW393270 ERD393270:ERS393270 FAZ393270:FBO393270 FKV393270:FLK393270 FUR393270:FVG393270 GEN393270:GFC393270 GOJ393270:GOY393270 GYF393270:GYU393270 HIB393270:HIQ393270 HRX393270:HSM393270 IBT393270:ICI393270 ILP393270:IME393270 IVL393270:IWA393270 JFH393270:JFW393270 JPD393270:JPS393270 JYZ393270:JZO393270 KIV393270:KJK393270 KSR393270:KTG393270 LCN393270:LDC393270 LMJ393270:LMY393270 LWF393270:LWU393270 MGB393270:MGQ393270 MPX393270:MQM393270 MZT393270:NAI393270 NJP393270:NKE393270 NTL393270:NUA393270 ODH393270:ODW393270 OND393270:ONS393270 OWZ393270:OXO393270 PGV393270:PHK393270 PQR393270:PRG393270 QAN393270:QBC393270 QKJ393270:QKY393270 QUF393270:QUU393270 REB393270:REQ393270 RNX393270:ROM393270 RXT393270:RYI393270 SHP393270:SIE393270 SRL393270:SSA393270 TBH393270:TBW393270 TLD393270:TLS393270 TUZ393270:TVO393270 UEV393270:UFK393270 UOR393270:UPG393270 UYN393270:UZC393270 VIJ393270:VIY393270 VSF393270:VSU393270 WCB393270:WCQ393270 WLX393270:WMM393270 WVT393270:WWI393270 L458806:AA458806 JH458806:JW458806 TD458806:TS458806 ACZ458806:ADO458806 AMV458806:ANK458806 AWR458806:AXG458806 BGN458806:BHC458806 BQJ458806:BQY458806 CAF458806:CAU458806 CKB458806:CKQ458806 CTX458806:CUM458806 DDT458806:DEI458806 DNP458806:DOE458806 DXL458806:DYA458806 EHH458806:EHW458806 ERD458806:ERS458806 FAZ458806:FBO458806 FKV458806:FLK458806 FUR458806:FVG458806 GEN458806:GFC458806 GOJ458806:GOY458806 GYF458806:GYU458806 HIB458806:HIQ458806 HRX458806:HSM458806 IBT458806:ICI458806 ILP458806:IME458806 IVL458806:IWA458806 JFH458806:JFW458806 JPD458806:JPS458806 JYZ458806:JZO458806 KIV458806:KJK458806 KSR458806:KTG458806 LCN458806:LDC458806 LMJ458806:LMY458806 LWF458806:LWU458806 MGB458806:MGQ458806 MPX458806:MQM458806 MZT458806:NAI458806 NJP458806:NKE458806 NTL458806:NUA458806 ODH458806:ODW458806 OND458806:ONS458806 OWZ458806:OXO458806 PGV458806:PHK458806 PQR458806:PRG458806 QAN458806:QBC458806 QKJ458806:QKY458806 QUF458806:QUU458806 REB458806:REQ458806 RNX458806:ROM458806 RXT458806:RYI458806 SHP458806:SIE458806 SRL458806:SSA458806 TBH458806:TBW458806 TLD458806:TLS458806 TUZ458806:TVO458806 UEV458806:UFK458806 UOR458806:UPG458806 UYN458806:UZC458806 VIJ458806:VIY458806 VSF458806:VSU458806 WCB458806:WCQ458806 WLX458806:WMM458806 WVT458806:WWI458806 L524342:AA524342 JH524342:JW524342 TD524342:TS524342 ACZ524342:ADO524342 AMV524342:ANK524342 AWR524342:AXG524342 BGN524342:BHC524342 BQJ524342:BQY524342 CAF524342:CAU524342 CKB524342:CKQ524342 CTX524342:CUM524342 DDT524342:DEI524342 DNP524342:DOE524342 DXL524342:DYA524342 EHH524342:EHW524342 ERD524342:ERS524342 FAZ524342:FBO524342 FKV524342:FLK524342 FUR524342:FVG524342 GEN524342:GFC524342 GOJ524342:GOY524342 GYF524342:GYU524342 HIB524342:HIQ524342 HRX524342:HSM524342 IBT524342:ICI524342 ILP524342:IME524342 IVL524342:IWA524342 JFH524342:JFW524342 JPD524342:JPS524342 JYZ524342:JZO524342 KIV524342:KJK524342 KSR524342:KTG524342 LCN524342:LDC524342 LMJ524342:LMY524342 LWF524342:LWU524342 MGB524342:MGQ524342 MPX524342:MQM524342 MZT524342:NAI524342 NJP524342:NKE524342 NTL524342:NUA524342 ODH524342:ODW524342 OND524342:ONS524342 OWZ524342:OXO524342 PGV524342:PHK524342 PQR524342:PRG524342 QAN524342:QBC524342 QKJ524342:QKY524342 QUF524342:QUU524342 REB524342:REQ524342 RNX524342:ROM524342 RXT524342:RYI524342 SHP524342:SIE524342 SRL524342:SSA524342 TBH524342:TBW524342 TLD524342:TLS524342 TUZ524342:TVO524342 UEV524342:UFK524342 UOR524342:UPG524342 UYN524342:UZC524342 VIJ524342:VIY524342 VSF524342:VSU524342 WCB524342:WCQ524342 WLX524342:WMM524342 WVT524342:WWI524342 L589878:AA589878 JH589878:JW589878 TD589878:TS589878 ACZ589878:ADO589878 AMV589878:ANK589878 AWR589878:AXG589878 BGN589878:BHC589878 BQJ589878:BQY589878 CAF589878:CAU589878 CKB589878:CKQ589878 CTX589878:CUM589878 DDT589878:DEI589878 DNP589878:DOE589878 DXL589878:DYA589878 EHH589878:EHW589878 ERD589878:ERS589878 FAZ589878:FBO589878 FKV589878:FLK589878 FUR589878:FVG589878 GEN589878:GFC589878 GOJ589878:GOY589878 GYF589878:GYU589878 HIB589878:HIQ589878 HRX589878:HSM589878 IBT589878:ICI589878 ILP589878:IME589878 IVL589878:IWA589878 JFH589878:JFW589878 JPD589878:JPS589878 JYZ589878:JZO589878 KIV589878:KJK589878 KSR589878:KTG589878 LCN589878:LDC589878 LMJ589878:LMY589878 LWF589878:LWU589878 MGB589878:MGQ589878 MPX589878:MQM589878 MZT589878:NAI589878 NJP589878:NKE589878 NTL589878:NUA589878 ODH589878:ODW589878 OND589878:ONS589878 OWZ589878:OXO589878 PGV589878:PHK589878 PQR589878:PRG589878 QAN589878:QBC589878 QKJ589878:QKY589878 QUF589878:QUU589878 REB589878:REQ589878 RNX589878:ROM589878 RXT589878:RYI589878 SHP589878:SIE589878 SRL589878:SSA589878 TBH589878:TBW589878 TLD589878:TLS589878 TUZ589878:TVO589878 UEV589878:UFK589878 UOR589878:UPG589878 UYN589878:UZC589878 VIJ589878:VIY589878 VSF589878:VSU589878 WCB589878:WCQ589878 WLX589878:WMM589878 WVT589878:WWI589878 L655414:AA655414 JH655414:JW655414 TD655414:TS655414 ACZ655414:ADO655414 AMV655414:ANK655414 AWR655414:AXG655414 BGN655414:BHC655414 BQJ655414:BQY655414 CAF655414:CAU655414 CKB655414:CKQ655414 CTX655414:CUM655414 DDT655414:DEI655414 DNP655414:DOE655414 DXL655414:DYA655414 EHH655414:EHW655414 ERD655414:ERS655414 FAZ655414:FBO655414 FKV655414:FLK655414 FUR655414:FVG655414 GEN655414:GFC655414 GOJ655414:GOY655414 GYF655414:GYU655414 HIB655414:HIQ655414 HRX655414:HSM655414 IBT655414:ICI655414 ILP655414:IME655414 IVL655414:IWA655414 JFH655414:JFW655414 JPD655414:JPS655414 JYZ655414:JZO655414 KIV655414:KJK655414 KSR655414:KTG655414 LCN655414:LDC655414 LMJ655414:LMY655414 LWF655414:LWU655414 MGB655414:MGQ655414 MPX655414:MQM655414 MZT655414:NAI655414 NJP655414:NKE655414 NTL655414:NUA655414 ODH655414:ODW655414 OND655414:ONS655414 OWZ655414:OXO655414 PGV655414:PHK655414 PQR655414:PRG655414 QAN655414:QBC655414 QKJ655414:QKY655414 QUF655414:QUU655414 REB655414:REQ655414 RNX655414:ROM655414 RXT655414:RYI655414 SHP655414:SIE655414 SRL655414:SSA655414 TBH655414:TBW655414 TLD655414:TLS655414 TUZ655414:TVO655414 UEV655414:UFK655414 UOR655414:UPG655414 UYN655414:UZC655414 VIJ655414:VIY655414 VSF655414:VSU655414 WCB655414:WCQ655414 WLX655414:WMM655414 WVT655414:WWI655414 L720950:AA720950 JH720950:JW720950 TD720950:TS720950 ACZ720950:ADO720950 AMV720950:ANK720950 AWR720950:AXG720950 BGN720950:BHC720950 BQJ720950:BQY720950 CAF720950:CAU720950 CKB720950:CKQ720950 CTX720950:CUM720950 DDT720950:DEI720950 DNP720950:DOE720950 DXL720950:DYA720950 EHH720950:EHW720950 ERD720950:ERS720950 FAZ720950:FBO720950 FKV720950:FLK720950 FUR720950:FVG720950 GEN720950:GFC720950 GOJ720950:GOY720950 GYF720950:GYU720950 HIB720950:HIQ720950 HRX720950:HSM720950 IBT720950:ICI720950 ILP720950:IME720950 IVL720950:IWA720950 JFH720950:JFW720950 JPD720950:JPS720950 JYZ720950:JZO720950 KIV720950:KJK720950 KSR720950:KTG720950 LCN720950:LDC720950 LMJ720950:LMY720950 LWF720950:LWU720950 MGB720950:MGQ720950 MPX720950:MQM720950 MZT720950:NAI720950 NJP720950:NKE720950 NTL720950:NUA720950 ODH720950:ODW720950 OND720950:ONS720950 OWZ720950:OXO720950 PGV720950:PHK720950 PQR720950:PRG720950 QAN720950:QBC720950 QKJ720950:QKY720950 QUF720950:QUU720950 REB720950:REQ720950 RNX720950:ROM720950 RXT720950:RYI720950 SHP720950:SIE720950 SRL720950:SSA720950 TBH720950:TBW720950 TLD720950:TLS720950 TUZ720950:TVO720950 UEV720950:UFK720950 UOR720950:UPG720950 UYN720950:UZC720950 VIJ720950:VIY720950 VSF720950:VSU720950 WCB720950:WCQ720950 WLX720950:WMM720950 WVT720950:WWI720950 L786486:AA786486 JH786486:JW786486 TD786486:TS786486 ACZ786486:ADO786486 AMV786486:ANK786486 AWR786486:AXG786486 BGN786486:BHC786486 BQJ786486:BQY786486 CAF786486:CAU786486 CKB786486:CKQ786486 CTX786486:CUM786486 DDT786486:DEI786486 DNP786486:DOE786486 DXL786486:DYA786486 EHH786486:EHW786486 ERD786486:ERS786486 FAZ786486:FBO786486 FKV786486:FLK786486 FUR786486:FVG786486 GEN786486:GFC786486 GOJ786486:GOY786486 GYF786486:GYU786486 HIB786486:HIQ786486 HRX786486:HSM786486 IBT786486:ICI786486 ILP786486:IME786486 IVL786486:IWA786486 JFH786486:JFW786486 JPD786486:JPS786486 JYZ786486:JZO786486 KIV786486:KJK786486 KSR786486:KTG786486 LCN786486:LDC786486 LMJ786486:LMY786486 LWF786486:LWU786486 MGB786486:MGQ786486 MPX786486:MQM786486 MZT786486:NAI786486 NJP786486:NKE786486 NTL786486:NUA786486 ODH786486:ODW786486 OND786486:ONS786486 OWZ786486:OXO786486 PGV786486:PHK786486 PQR786486:PRG786486 QAN786486:QBC786486 QKJ786486:QKY786486 QUF786486:QUU786486 REB786486:REQ786486 RNX786486:ROM786486 RXT786486:RYI786486 SHP786486:SIE786486 SRL786486:SSA786486 TBH786486:TBW786486 TLD786486:TLS786486 TUZ786486:TVO786486 UEV786486:UFK786486 UOR786486:UPG786486 UYN786486:UZC786486 VIJ786486:VIY786486 VSF786486:VSU786486 WCB786486:WCQ786486 WLX786486:WMM786486 WVT786486:WWI786486 L852022:AA852022 JH852022:JW852022 TD852022:TS852022 ACZ852022:ADO852022 AMV852022:ANK852022 AWR852022:AXG852022 BGN852022:BHC852022 BQJ852022:BQY852022 CAF852022:CAU852022 CKB852022:CKQ852022 CTX852022:CUM852022 DDT852022:DEI852022 DNP852022:DOE852022 DXL852022:DYA852022 EHH852022:EHW852022 ERD852022:ERS852022 FAZ852022:FBO852022 FKV852022:FLK852022 FUR852022:FVG852022 GEN852022:GFC852022 GOJ852022:GOY852022 GYF852022:GYU852022 HIB852022:HIQ852022 HRX852022:HSM852022 IBT852022:ICI852022 ILP852022:IME852022 IVL852022:IWA852022 JFH852022:JFW852022 JPD852022:JPS852022 JYZ852022:JZO852022 KIV852022:KJK852022 KSR852022:KTG852022 LCN852022:LDC852022 LMJ852022:LMY852022 LWF852022:LWU852022 MGB852022:MGQ852022 MPX852022:MQM852022 MZT852022:NAI852022 NJP852022:NKE852022 NTL852022:NUA852022 ODH852022:ODW852022 OND852022:ONS852022 OWZ852022:OXO852022 PGV852022:PHK852022 PQR852022:PRG852022 QAN852022:QBC852022 QKJ852022:QKY852022 QUF852022:QUU852022 REB852022:REQ852022 RNX852022:ROM852022 RXT852022:RYI852022 SHP852022:SIE852022 SRL852022:SSA852022 TBH852022:TBW852022 TLD852022:TLS852022 TUZ852022:TVO852022 UEV852022:UFK852022 UOR852022:UPG852022 UYN852022:UZC852022 VIJ852022:VIY852022 VSF852022:VSU852022 WCB852022:WCQ852022 WLX852022:WMM852022 WVT852022:WWI852022 L917558:AA917558 JH917558:JW917558 TD917558:TS917558 ACZ917558:ADO917558 AMV917558:ANK917558 AWR917558:AXG917558 BGN917558:BHC917558 BQJ917558:BQY917558 CAF917558:CAU917558 CKB917558:CKQ917558 CTX917558:CUM917558 DDT917558:DEI917558 DNP917558:DOE917558 DXL917558:DYA917558 EHH917558:EHW917558 ERD917558:ERS917558 FAZ917558:FBO917558 FKV917558:FLK917558 FUR917558:FVG917558 GEN917558:GFC917558 GOJ917558:GOY917558 GYF917558:GYU917558 HIB917558:HIQ917558 HRX917558:HSM917558 IBT917558:ICI917558 ILP917558:IME917558 IVL917558:IWA917558 JFH917558:JFW917558 JPD917558:JPS917558 JYZ917558:JZO917558 KIV917558:KJK917558 KSR917558:KTG917558 LCN917558:LDC917558 LMJ917558:LMY917558 LWF917558:LWU917558 MGB917558:MGQ917558 MPX917558:MQM917558 MZT917558:NAI917558 NJP917558:NKE917558 NTL917558:NUA917558 ODH917558:ODW917558 OND917558:ONS917558 OWZ917558:OXO917558 PGV917558:PHK917558 PQR917558:PRG917558 QAN917558:QBC917558 QKJ917558:QKY917558 QUF917558:QUU917558 REB917558:REQ917558 RNX917558:ROM917558 RXT917558:RYI917558 SHP917558:SIE917558 SRL917558:SSA917558 TBH917558:TBW917558 TLD917558:TLS917558 TUZ917558:TVO917558 UEV917558:UFK917558 UOR917558:UPG917558 UYN917558:UZC917558 VIJ917558:VIY917558 VSF917558:VSU917558 WCB917558:WCQ917558 WLX917558:WMM917558 WVT917558:WWI917558 L983094:AA983094 JH983094:JW983094 TD983094:TS983094 ACZ983094:ADO983094 AMV983094:ANK983094 AWR983094:AXG983094 BGN983094:BHC983094 BQJ983094:BQY983094 CAF983094:CAU983094 CKB983094:CKQ983094 CTX983094:CUM983094 DDT983094:DEI983094 DNP983094:DOE983094 DXL983094:DYA983094 EHH983094:EHW983094 ERD983094:ERS983094 FAZ983094:FBO983094 FKV983094:FLK983094 FUR983094:FVG983094 GEN983094:GFC983094 GOJ983094:GOY983094 GYF983094:GYU983094 HIB983094:HIQ983094 HRX983094:HSM983094 IBT983094:ICI983094 ILP983094:IME983094 IVL983094:IWA983094 JFH983094:JFW983094 JPD983094:JPS983094 JYZ983094:JZO983094 KIV983094:KJK983094 KSR983094:KTG983094 LCN983094:LDC983094 LMJ983094:LMY983094 LWF983094:LWU983094 MGB983094:MGQ983094 MPX983094:MQM983094 MZT983094:NAI983094 NJP983094:NKE983094 NTL983094:NUA983094 ODH983094:ODW983094 OND983094:ONS983094 OWZ983094:OXO983094 PGV983094:PHK983094 PQR983094:PRG983094 QAN983094:QBC983094 QKJ983094:QKY983094 QUF983094:QUU983094 REB983094:REQ983094 RNX983094:ROM983094 RXT983094:RYI983094 SHP983094:SIE983094 SRL983094:SSA983094 TBH983094:TBW983094 TLD983094:TLS983094 TUZ983094:TVO983094 UEV983094:UFK983094 UOR983094:UPG983094 UYN983094:UZC983094 VIJ983094:VIY983094 VSF983094:VSU983094 WCB983094:WCQ983094 WLX983094:WMM983094 WVT983094:WWI983094 B79:B80 IX79:IX80 ST79:ST80 ACP79:ACP80 AML79:AML80 AWH79:AWH80 BGD79:BGD80 BPZ79:BPZ80 BZV79:BZV80 CJR79:CJR80 CTN79:CTN80 DDJ79:DDJ80 DNF79:DNF80 DXB79:DXB80 EGX79:EGX80 EQT79:EQT80 FAP79:FAP80 FKL79:FKL80 FUH79:FUH80 GED79:GED80 GNZ79:GNZ80 GXV79:GXV80 HHR79:HHR80 HRN79:HRN80 IBJ79:IBJ80 ILF79:ILF80 IVB79:IVB80 JEX79:JEX80 JOT79:JOT80 JYP79:JYP80 KIL79:KIL80 KSH79:KSH80 LCD79:LCD80 LLZ79:LLZ80 LVV79:LVV80 MFR79:MFR80 MPN79:MPN80 MZJ79:MZJ80 NJF79:NJF80 NTB79:NTB80 OCX79:OCX80 OMT79:OMT80 OWP79:OWP80 PGL79:PGL80 PQH79:PQH80 QAD79:QAD80 QJZ79:QJZ80 QTV79:QTV80 RDR79:RDR80 RNN79:RNN80 RXJ79:RXJ80 SHF79:SHF80 SRB79:SRB80 TAX79:TAX80 TKT79:TKT80 TUP79:TUP80 UEL79:UEL80 UOH79:UOH80 UYD79:UYD80 VHZ79:VHZ80 VRV79:VRV80 WBR79:WBR80 WLN79:WLN80 WVJ79:WVJ80 B65592:B65593 IX65592:IX65593 ST65592:ST65593 ACP65592:ACP65593 AML65592:AML65593 AWH65592:AWH65593 BGD65592:BGD65593 BPZ65592:BPZ65593 BZV65592:BZV65593 CJR65592:CJR65593 CTN65592:CTN65593 DDJ65592:DDJ65593 DNF65592:DNF65593 DXB65592:DXB65593 EGX65592:EGX65593 EQT65592:EQT65593 FAP65592:FAP65593 FKL65592:FKL65593 FUH65592:FUH65593 GED65592:GED65593 GNZ65592:GNZ65593 GXV65592:GXV65593 HHR65592:HHR65593 HRN65592:HRN65593 IBJ65592:IBJ65593 ILF65592:ILF65593 IVB65592:IVB65593 JEX65592:JEX65593 JOT65592:JOT65593 JYP65592:JYP65593 KIL65592:KIL65593 KSH65592:KSH65593 LCD65592:LCD65593 LLZ65592:LLZ65593 LVV65592:LVV65593 MFR65592:MFR65593 MPN65592:MPN65593 MZJ65592:MZJ65593 NJF65592:NJF65593 NTB65592:NTB65593 OCX65592:OCX65593 OMT65592:OMT65593 OWP65592:OWP65593 PGL65592:PGL65593 PQH65592:PQH65593 QAD65592:QAD65593 QJZ65592:QJZ65593 QTV65592:QTV65593 RDR65592:RDR65593 RNN65592:RNN65593 RXJ65592:RXJ65593 SHF65592:SHF65593 SRB65592:SRB65593 TAX65592:TAX65593 TKT65592:TKT65593 TUP65592:TUP65593 UEL65592:UEL65593 UOH65592:UOH65593 UYD65592:UYD65593 VHZ65592:VHZ65593 VRV65592:VRV65593 WBR65592:WBR65593 WLN65592:WLN65593 WVJ65592:WVJ65593 B131128:B131129 IX131128:IX131129 ST131128:ST131129 ACP131128:ACP131129 AML131128:AML131129 AWH131128:AWH131129 BGD131128:BGD131129 BPZ131128:BPZ131129 BZV131128:BZV131129 CJR131128:CJR131129 CTN131128:CTN131129 DDJ131128:DDJ131129 DNF131128:DNF131129 DXB131128:DXB131129 EGX131128:EGX131129 EQT131128:EQT131129 FAP131128:FAP131129 FKL131128:FKL131129 FUH131128:FUH131129 GED131128:GED131129 GNZ131128:GNZ131129 GXV131128:GXV131129 HHR131128:HHR131129 HRN131128:HRN131129 IBJ131128:IBJ131129 ILF131128:ILF131129 IVB131128:IVB131129 JEX131128:JEX131129 JOT131128:JOT131129 JYP131128:JYP131129 KIL131128:KIL131129 KSH131128:KSH131129 LCD131128:LCD131129 LLZ131128:LLZ131129 LVV131128:LVV131129 MFR131128:MFR131129 MPN131128:MPN131129 MZJ131128:MZJ131129 NJF131128:NJF131129 NTB131128:NTB131129 OCX131128:OCX131129 OMT131128:OMT131129 OWP131128:OWP131129 PGL131128:PGL131129 PQH131128:PQH131129 QAD131128:QAD131129 QJZ131128:QJZ131129 QTV131128:QTV131129 RDR131128:RDR131129 RNN131128:RNN131129 RXJ131128:RXJ131129 SHF131128:SHF131129 SRB131128:SRB131129 TAX131128:TAX131129 TKT131128:TKT131129 TUP131128:TUP131129 UEL131128:UEL131129 UOH131128:UOH131129 UYD131128:UYD131129 VHZ131128:VHZ131129 VRV131128:VRV131129 WBR131128:WBR131129 WLN131128:WLN131129 WVJ131128:WVJ131129 B196664:B196665 IX196664:IX196665 ST196664:ST196665 ACP196664:ACP196665 AML196664:AML196665 AWH196664:AWH196665 BGD196664:BGD196665 BPZ196664:BPZ196665 BZV196664:BZV196665 CJR196664:CJR196665 CTN196664:CTN196665 DDJ196664:DDJ196665 DNF196664:DNF196665 DXB196664:DXB196665 EGX196664:EGX196665 EQT196664:EQT196665 FAP196664:FAP196665 FKL196664:FKL196665 FUH196664:FUH196665 GED196664:GED196665 GNZ196664:GNZ196665 GXV196664:GXV196665 HHR196664:HHR196665 HRN196664:HRN196665 IBJ196664:IBJ196665 ILF196664:ILF196665 IVB196664:IVB196665 JEX196664:JEX196665 JOT196664:JOT196665 JYP196664:JYP196665 KIL196664:KIL196665 KSH196664:KSH196665 LCD196664:LCD196665 LLZ196664:LLZ196665 LVV196664:LVV196665 MFR196664:MFR196665 MPN196664:MPN196665 MZJ196664:MZJ196665 NJF196664:NJF196665 NTB196664:NTB196665 OCX196664:OCX196665 OMT196664:OMT196665 OWP196664:OWP196665 PGL196664:PGL196665 PQH196664:PQH196665 QAD196664:QAD196665 QJZ196664:QJZ196665 QTV196664:QTV196665 RDR196664:RDR196665 RNN196664:RNN196665 RXJ196664:RXJ196665 SHF196664:SHF196665 SRB196664:SRB196665 TAX196664:TAX196665 TKT196664:TKT196665 TUP196664:TUP196665 UEL196664:UEL196665 UOH196664:UOH196665 UYD196664:UYD196665 VHZ196664:VHZ196665 VRV196664:VRV196665 WBR196664:WBR196665 WLN196664:WLN196665 WVJ196664:WVJ196665 B262200:B262201 IX262200:IX262201 ST262200:ST262201 ACP262200:ACP262201 AML262200:AML262201 AWH262200:AWH262201 BGD262200:BGD262201 BPZ262200:BPZ262201 BZV262200:BZV262201 CJR262200:CJR262201 CTN262200:CTN262201 DDJ262200:DDJ262201 DNF262200:DNF262201 DXB262200:DXB262201 EGX262200:EGX262201 EQT262200:EQT262201 FAP262200:FAP262201 FKL262200:FKL262201 FUH262200:FUH262201 GED262200:GED262201 GNZ262200:GNZ262201 GXV262200:GXV262201 HHR262200:HHR262201 HRN262200:HRN262201 IBJ262200:IBJ262201 ILF262200:ILF262201 IVB262200:IVB262201 JEX262200:JEX262201 JOT262200:JOT262201 JYP262200:JYP262201 KIL262200:KIL262201 KSH262200:KSH262201 LCD262200:LCD262201 LLZ262200:LLZ262201 LVV262200:LVV262201 MFR262200:MFR262201 MPN262200:MPN262201 MZJ262200:MZJ262201 NJF262200:NJF262201 NTB262200:NTB262201 OCX262200:OCX262201 OMT262200:OMT262201 OWP262200:OWP262201 PGL262200:PGL262201 PQH262200:PQH262201 QAD262200:QAD262201 QJZ262200:QJZ262201 QTV262200:QTV262201 RDR262200:RDR262201 RNN262200:RNN262201 RXJ262200:RXJ262201 SHF262200:SHF262201 SRB262200:SRB262201 TAX262200:TAX262201 TKT262200:TKT262201 TUP262200:TUP262201 UEL262200:UEL262201 UOH262200:UOH262201 UYD262200:UYD262201 VHZ262200:VHZ262201 VRV262200:VRV262201 WBR262200:WBR262201 WLN262200:WLN262201 WVJ262200:WVJ262201 B327736:B327737 IX327736:IX327737 ST327736:ST327737 ACP327736:ACP327737 AML327736:AML327737 AWH327736:AWH327737 BGD327736:BGD327737 BPZ327736:BPZ327737 BZV327736:BZV327737 CJR327736:CJR327737 CTN327736:CTN327737 DDJ327736:DDJ327737 DNF327736:DNF327737 DXB327736:DXB327737 EGX327736:EGX327737 EQT327736:EQT327737 FAP327736:FAP327737 FKL327736:FKL327737 FUH327736:FUH327737 GED327736:GED327737 GNZ327736:GNZ327737 GXV327736:GXV327737 HHR327736:HHR327737 HRN327736:HRN327737 IBJ327736:IBJ327737 ILF327736:ILF327737 IVB327736:IVB327737 JEX327736:JEX327737 JOT327736:JOT327737 JYP327736:JYP327737 KIL327736:KIL327737 KSH327736:KSH327737 LCD327736:LCD327737 LLZ327736:LLZ327737 LVV327736:LVV327737 MFR327736:MFR327737 MPN327736:MPN327737 MZJ327736:MZJ327737 NJF327736:NJF327737 NTB327736:NTB327737 OCX327736:OCX327737 OMT327736:OMT327737 OWP327736:OWP327737 PGL327736:PGL327737 PQH327736:PQH327737 QAD327736:QAD327737 QJZ327736:QJZ327737 QTV327736:QTV327737 RDR327736:RDR327737 RNN327736:RNN327737 RXJ327736:RXJ327737 SHF327736:SHF327737 SRB327736:SRB327737 TAX327736:TAX327737 TKT327736:TKT327737 TUP327736:TUP327737 UEL327736:UEL327737 UOH327736:UOH327737 UYD327736:UYD327737 VHZ327736:VHZ327737 VRV327736:VRV327737 WBR327736:WBR327737 WLN327736:WLN327737 WVJ327736:WVJ327737 B393272:B393273 IX393272:IX393273 ST393272:ST393273 ACP393272:ACP393273 AML393272:AML393273 AWH393272:AWH393273 BGD393272:BGD393273 BPZ393272:BPZ393273 BZV393272:BZV393273 CJR393272:CJR393273 CTN393272:CTN393273 DDJ393272:DDJ393273 DNF393272:DNF393273 DXB393272:DXB393273 EGX393272:EGX393273 EQT393272:EQT393273 FAP393272:FAP393273 FKL393272:FKL393273 FUH393272:FUH393273 GED393272:GED393273 GNZ393272:GNZ393273 GXV393272:GXV393273 HHR393272:HHR393273 HRN393272:HRN393273 IBJ393272:IBJ393273 ILF393272:ILF393273 IVB393272:IVB393273 JEX393272:JEX393273 JOT393272:JOT393273 JYP393272:JYP393273 KIL393272:KIL393273 KSH393272:KSH393273 LCD393272:LCD393273 LLZ393272:LLZ393273 LVV393272:LVV393273 MFR393272:MFR393273 MPN393272:MPN393273 MZJ393272:MZJ393273 NJF393272:NJF393273 NTB393272:NTB393273 OCX393272:OCX393273 OMT393272:OMT393273 OWP393272:OWP393273 PGL393272:PGL393273 PQH393272:PQH393273 QAD393272:QAD393273 QJZ393272:QJZ393273 QTV393272:QTV393273 RDR393272:RDR393273 RNN393272:RNN393273 RXJ393272:RXJ393273 SHF393272:SHF393273 SRB393272:SRB393273 TAX393272:TAX393273 TKT393272:TKT393273 TUP393272:TUP393273 UEL393272:UEL393273 UOH393272:UOH393273 UYD393272:UYD393273 VHZ393272:VHZ393273 VRV393272:VRV393273 WBR393272:WBR393273 WLN393272:WLN393273 WVJ393272:WVJ393273 B458808:B458809 IX458808:IX458809 ST458808:ST458809 ACP458808:ACP458809 AML458808:AML458809 AWH458808:AWH458809 BGD458808:BGD458809 BPZ458808:BPZ458809 BZV458808:BZV458809 CJR458808:CJR458809 CTN458808:CTN458809 DDJ458808:DDJ458809 DNF458808:DNF458809 DXB458808:DXB458809 EGX458808:EGX458809 EQT458808:EQT458809 FAP458808:FAP458809 FKL458808:FKL458809 FUH458808:FUH458809 GED458808:GED458809 GNZ458808:GNZ458809 GXV458808:GXV458809 HHR458808:HHR458809 HRN458808:HRN458809 IBJ458808:IBJ458809 ILF458808:ILF458809 IVB458808:IVB458809 JEX458808:JEX458809 JOT458808:JOT458809 JYP458808:JYP458809 KIL458808:KIL458809 KSH458808:KSH458809 LCD458808:LCD458809 LLZ458808:LLZ458809 LVV458808:LVV458809 MFR458808:MFR458809 MPN458808:MPN458809 MZJ458808:MZJ458809 NJF458808:NJF458809 NTB458808:NTB458809 OCX458808:OCX458809 OMT458808:OMT458809 OWP458808:OWP458809 PGL458808:PGL458809 PQH458808:PQH458809 QAD458808:QAD458809 QJZ458808:QJZ458809 QTV458808:QTV458809 RDR458808:RDR458809 RNN458808:RNN458809 RXJ458808:RXJ458809 SHF458808:SHF458809 SRB458808:SRB458809 TAX458808:TAX458809 TKT458808:TKT458809 TUP458808:TUP458809 UEL458808:UEL458809 UOH458808:UOH458809 UYD458808:UYD458809 VHZ458808:VHZ458809 VRV458808:VRV458809 WBR458808:WBR458809 WLN458808:WLN458809 WVJ458808:WVJ458809 B524344:B524345 IX524344:IX524345 ST524344:ST524345 ACP524344:ACP524345 AML524344:AML524345 AWH524344:AWH524345 BGD524344:BGD524345 BPZ524344:BPZ524345 BZV524344:BZV524345 CJR524344:CJR524345 CTN524344:CTN524345 DDJ524344:DDJ524345 DNF524344:DNF524345 DXB524344:DXB524345 EGX524344:EGX524345 EQT524344:EQT524345 FAP524344:FAP524345 FKL524344:FKL524345 FUH524344:FUH524345 GED524344:GED524345 GNZ524344:GNZ524345 GXV524344:GXV524345 HHR524344:HHR524345 HRN524344:HRN524345 IBJ524344:IBJ524345 ILF524344:ILF524345 IVB524344:IVB524345 JEX524344:JEX524345 JOT524344:JOT524345 JYP524344:JYP524345 KIL524344:KIL524345 KSH524344:KSH524345 LCD524344:LCD524345 LLZ524344:LLZ524345 LVV524344:LVV524345 MFR524344:MFR524345 MPN524344:MPN524345 MZJ524344:MZJ524345 NJF524344:NJF524345 NTB524344:NTB524345 OCX524344:OCX524345 OMT524344:OMT524345 OWP524344:OWP524345 PGL524344:PGL524345 PQH524344:PQH524345 QAD524344:QAD524345 QJZ524344:QJZ524345 QTV524344:QTV524345 RDR524344:RDR524345 RNN524344:RNN524345 RXJ524344:RXJ524345 SHF524344:SHF524345 SRB524344:SRB524345 TAX524344:TAX524345 TKT524344:TKT524345 TUP524344:TUP524345 UEL524344:UEL524345 UOH524344:UOH524345 UYD524344:UYD524345 VHZ524344:VHZ524345 VRV524344:VRV524345 WBR524344:WBR524345 WLN524344:WLN524345 WVJ524344:WVJ524345 B589880:B589881 IX589880:IX589881 ST589880:ST589881 ACP589880:ACP589881 AML589880:AML589881 AWH589880:AWH589881 BGD589880:BGD589881 BPZ589880:BPZ589881 BZV589880:BZV589881 CJR589880:CJR589881 CTN589880:CTN589881 DDJ589880:DDJ589881 DNF589880:DNF589881 DXB589880:DXB589881 EGX589880:EGX589881 EQT589880:EQT589881 FAP589880:FAP589881 FKL589880:FKL589881 FUH589880:FUH589881 GED589880:GED589881 GNZ589880:GNZ589881 GXV589880:GXV589881 HHR589880:HHR589881 HRN589880:HRN589881 IBJ589880:IBJ589881 ILF589880:ILF589881 IVB589880:IVB589881 JEX589880:JEX589881 JOT589880:JOT589881 JYP589880:JYP589881 KIL589880:KIL589881 KSH589880:KSH589881 LCD589880:LCD589881 LLZ589880:LLZ589881 LVV589880:LVV589881 MFR589880:MFR589881 MPN589880:MPN589881 MZJ589880:MZJ589881 NJF589880:NJF589881 NTB589880:NTB589881 OCX589880:OCX589881 OMT589880:OMT589881 OWP589880:OWP589881 PGL589880:PGL589881 PQH589880:PQH589881 QAD589880:QAD589881 QJZ589880:QJZ589881 QTV589880:QTV589881 RDR589880:RDR589881 RNN589880:RNN589881 RXJ589880:RXJ589881 SHF589880:SHF589881 SRB589880:SRB589881 TAX589880:TAX589881 TKT589880:TKT589881 TUP589880:TUP589881 UEL589880:UEL589881 UOH589880:UOH589881 UYD589880:UYD589881 VHZ589880:VHZ589881 VRV589880:VRV589881 WBR589880:WBR589881 WLN589880:WLN589881 WVJ589880:WVJ589881 B655416:B655417 IX655416:IX655417 ST655416:ST655417 ACP655416:ACP655417 AML655416:AML655417 AWH655416:AWH655417 BGD655416:BGD655417 BPZ655416:BPZ655417 BZV655416:BZV655417 CJR655416:CJR655417 CTN655416:CTN655417 DDJ655416:DDJ655417 DNF655416:DNF655417 DXB655416:DXB655417 EGX655416:EGX655417 EQT655416:EQT655417 FAP655416:FAP655417 FKL655416:FKL655417 FUH655416:FUH655417 GED655416:GED655417 GNZ655416:GNZ655417 GXV655416:GXV655417 HHR655416:HHR655417 HRN655416:HRN655417 IBJ655416:IBJ655417 ILF655416:ILF655417 IVB655416:IVB655417 JEX655416:JEX655417 JOT655416:JOT655417 JYP655416:JYP655417 KIL655416:KIL655417 KSH655416:KSH655417 LCD655416:LCD655417 LLZ655416:LLZ655417 LVV655416:LVV655417 MFR655416:MFR655417 MPN655416:MPN655417 MZJ655416:MZJ655417 NJF655416:NJF655417 NTB655416:NTB655417 OCX655416:OCX655417 OMT655416:OMT655417 OWP655416:OWP655417 PGL655416:PGL655417 PQH655416:PQH655417 QAD655416:QAD655417 QJZ655416:QJZ655417 QTV655416:QTV655417 RDR655416:RDR655417 RNN655416:RNN655417 RXJ655416:RXJ655417 SHF655416:SHF655417 SRB655416:SRB655417 TAX655416:TAX655417 TKT655416:TKT655417 TUP655416:TUP655417 UEL655416:UEL655417 UOH655416:UOH655417 UYD655416:UYD655417 VHZ655416:VHZ655417 VRV655416:VRV655417 WBR655416:WBR655417 WLN655416:WLN655417 WVJ655416:WVJ655417 B720952:B720953 IX720952:IX720953 ST720952:ST720953 ACP720952:ACP720953 AML720952:AML720953 AWH720952:AWH720953 BGD720952:BGD720953 BPZ720952:BPZ720953 BZV720952:BZV720953 CJR720952:CJR720953 CTN720952:CTN720953 DDJ720952:DDJ720953 DNF720952:DNF720953 DXB720952:DXB720953 EGX720952:EGX720953 EQT720952:EQT720953 FAP720952:FAP720953 FKL720952:FKL720953 FUH720952:FUH720953 GED720952:GED720953 GNZ720952:GNZ720953 GXV720952:GXV720953 HHR720952:HHR720953 HRN720952:HRN720953 IBJ720952:IBJ720953 ILF720952:ILF720953 IVB720952:IVB720953 JEX720952:JEX720953 JOT720952:JOT720953 JYP720952:JYP720953 KIL720952:KIL720953 KSH720952:KSH720953 LCD720952:LCD720953 LLZ720952:LLZ720953 LVV720952:LVV720953 MFR720952:MFR720953 MPN720952:MPN720953 MZJ720952:MZJ720953 NJF720952:NJF720953 NTB720952:NTB720953 OCX720952:OCX720953 OMT720952:OMT720953 OWP720952:OWP720953 PGL720952:PGL720953 PQH720952:PQH720953 QAD720952:QAD720953 QJZ720952:QJZ720953 QTV720952:QTV720953 RDR720952:RDR720953 RNN720952:RNN720953 RXJ720952:RXJ720953 SHF720952:SHF720953 SRB720952:SRB720953 TAX720952:TAX720953 TKT720952:TKT720953 TUP720952:TUP720953 UEL720952:UEL720953 UOH720952:UOH720953 UYD720952:UYD720953 VHZ720952:VHZ720953 VRV720952:VRV720953 WBR720952:WBR720953 WLN720952:WLN720953 WVJ720952:WVJ720953 B786488:B786489 IX786488:IX786489 ST786488:ST786489 ACP786488:ACP786489 AML786488:AML786489 AWH786488:AWH786489 BGD786488:BGD786489 BPZ786488:BPZ786489 BZV786488:BZV786489 CJR786488:CJR786489 CTN786488:CTN786489 DDJ786488:DDJ786489 DNF786488:DNF786489 DXB786488:DXB786489 EGX786488:EGX786489 EQT786488:EQT786489 FAP786488:FAP786489 FKL786488:FKL786489 FUH786488:FUH786489 GED786488:GED786489 GNZ786488:GNZ786489 GXV786488:GXV786489 HHR786488:HHR786489 HRN786488:HRN786489 IBJ786488:IBJ786489 ILF786488:ILF786489 IVB786488:IVB786489 JEX786488:JEX786489 JOT786488:JOT786489 JYP786488:JYP786489 KIL786488:KIL786489 KSH786488:KSH786489 LCD786488:LCD786489 LLZ786488:LLZ786489 LVV786488:LVV786489 MFR786488:MFR786489 MPN786488:MPN786489 MZJ786488:MZJ786489 NJF786488:NJF786489 NTB786488:NTB786489 OCX786488:OCX786489 OMT786488:OMT786489 OWP786488:OWP786489 PGL786488:PGL786489 PQH786488:PQH786489 QAD786488:QAD786489 QJZ786488:QJZ786489 QTV786488:QTV786489 RDR786488:RDR786489 RNN786488:RNN786489 RXJ786488:RXJ786489 SHF786488:SHF786489 SRB786488:SRB786489 TAX786488:TAX786489 TKT786488:TKT786489 TUP786488:TUP786489 UEL786488:UEL786489 UOH786488:UOH786489 UYD786488:UYD786489 VHZ786488:VHZ786489 VRV786488:VRV786489 WBR786488:WBR786489 WLN786488:WLN786489 WVJ786488:WVJ786489 B852024:B852025 IX852024:IX852025 ST852024:ST852025 ACP852024:ACP852025 AML852024:AML852025 AWH852024:AWH852025 BGD852024:BGD852025 BPZ852024:BPZ852025 BZV852024:BZV852025 CJR852024:CJR852025 CTN852024:CTN852025 DDJ852024:DDJ852025 DNF852024:DNF852025 DXB852024:DXB852025 EGX852024:EGX852025 EQT852024:EQT852025 FAP852024:FAP852025 FKL852024:FKL852025 FUH852024:FUH852025 GED852024:GED852025 GNZ852024:GNZ852025 GXV852024:GXV852025 HHR852024:HHR852025 HRN852024:HRN852025 IBJ852024:IBJ852025 ILF852024:ILF852025 IVB852024:IVB852025 JEX852024:JEX852025 JOT852024:JOT852025 JYP852024:JYP852025 KIL852024:KIL852025 KSH852024:KSH852025 LCD852024:LCD852025 LLZ852024:LLZ852025 LVV852024:LVV852025 MFR852024:MFR852025 MPN852024:MPN852025 MZJ852024:MZJ852025 NJF852024:NJF852025 NTB852024:NTB852025 OCX852024:OCX852025 OMT852024:OMT852025 OWP852024:OWP852025 PGL852024:PGL852025 PQH852024:PQH852025 QAD852024:QAD852025 QJZ852024:QJZ852025 QTV852024:QTV852025 RDR852024:RDR852025 RNN852024:RNN852025 RXJ852024:RXJ852025 SHF852024:SHF852025 SRB852024:SRB852025 TAX852024:TAX852025 TKT852024:TKT852025 TUP852024:TUP852025 UEL852024:UEL852025 UOH852024:UOH852025 UYD852024:UYD852025 VHZ852024:VHZ852025 VRV852024:VRV852025 WBR852024:WBR852025 WLN852024:WLN852025 WVJ852024:WVJ852025 B917560:B917561 IX917560:IX917561 ST917560:ST917561 ACP917560:ACP917561 AML917560:AML917561 AWH917560:AWH917561 BGD917560:BGD917561 BPZ917560:BPZ917561 BZV917560:BZV917561 CJR917560:CJR917561 CTN917560:CTN917561 DDJ917560:DDJ917561 DNF917560:DNF917561 DXB917560:DXB917561 EGX917560:EGX917561 EQT917560:EQT917561 FAP917560:FAP917561 FKL917560:FKL917561 FUH917560:FUH917561 GED917560:GED917561 GNZ917560:GNZ917561 GXV917560:GXV917561 HHR917560:HHR917561 HRN917560:HRN917561 IBJ917560:IBJ917561 ILF917560:ILF917561 IVB917560:IVB917561 JEX917560:JEX917561 JOT917560:JOT917561 JYP917560:JYP917561 KIL917560:KIL917561 KSH917560:KSH917561 LCD917560:LCD917561 LLZ917560:LLZ917561 LVV917560:LVV917561 MFR917560:MFR917561 MPN917560:MPN917561 MZJ917560:MZJ917561 NJF917560:NJF917561 NTB917560:NTB917561 OCX917560:OCX917561 OMT917560:OMT917561 OWP917560:OWP917561 PGL917560:PGL917561 PQH917560:PQH917561 QAD917560:QAD917561 QJZ917560:QJZ917561 QTV917560:QTV917561 RDR917560:RDR917561 RNN917560:RNN917561 RXJ917560:RXJ917561 SHF917560:SHF917561 SRB917560:SRB917561 TAX917560:TAX917561 TKT917560:TKT917561 TUP917560:TUP917561 UEL917560:UEL917561 UOH917560:UOH917561 UYD917560:UYD917561 VHZ917560:VHZ917561 VRV917560:VRV917561 WBR917560:WBR917561 WLN917560:WLN917561 WVJ917560:WVJ917561 B983096:B983097 IX983096:IX983097 ST983096:ST983097 ACP983096:ACP983097 AML983096:AML983097 AWH983096:AWH983097 BGD983096:BGD983097 BPZ983096:BPZ983097 BZV983096:BZV983097 CJR983096:CJR983097 CTN983096:CTN983097 DDJ983096:DDJ983097 DNF983096:DNF983097 DXB983096:DXB983097 EGX983096:EGX983097 EQT983096:EQT983097 FAP983096:FAP983097 FKL983096:FKL983097 FUH983096:FUH983097 GED983096:GED983097 GNZ983096:GNZ983097 GXV983096:GXV983097 HHR983096:HHR983097 HRN983096:HRN983097 IBJ983096:IBJ983097 ILF983096:ILF983097 IVB983096:IVB983097 JEX983096:JEX983097 JOT983096:JOT983097 JYP983096:JYP983097 KIL983096:KIL983097 KSH983096:KSH983097 LCD983096:LCD983097 LLZ983096:LLZ983097 LVV983096:LVV983097 MFR983096:MFR983097 MPN983096:MPN983097 MZJ983096:MZJ983097 NJF983096:NJF983097 NTB983096:NTB983097 OCX983096:OCX983097 OMT983096:OMT983097 OWP983096:OWP983097 PGL983096:PGL983097 PQH983096:PQH983097 QAD983096:QAD983097 QJZ983096:QJZ983097 QTV983096:QTV983097 RDR983096:RDR983097 RNN983096:RNN983097 RXJ983096:RXJ983097 SHF983096:SHF983097 SRB983096:SRB983097 TAX983096:TAX983097 TKT983096:TKT983097 TUP983096:TUP983097 UEL983096:UEL983097 UOH983096:UOH983097 UYD983096:UYD983097 VHZ983096:VHZ983097 VRV983096:VRV983097 WBR983096:WBR983097 WLN983096:WLN983097 WVJ983096:WVJ983097 B89:B90 IX89:IX90 ST89:ST90 ACP89:ACP90 AML89:AML90 AWH89:AWH90 BGD89:BGD90 BPZ89:BPZ90 BZV89:BZV90 CJR89:CJR90 CTN89:CTN90 DDJ89:DDJ90 DNF89:DNF90 DXB89:DXB90 EGX89:EGX90 EQT89:EQT90 FAP89:FAP90 FKL89:FKL90 FUH89:FUH90 GED89:GED90 GNZ89:GNZ90 GXV89:GXV90 HHR89:HHR90 HRN89:HRN90 IBJ89:IBJ90 ILF89:ILF90 IVB89:IVB90 JEX89:JEX90 JOT89:JOT90 JYP89:JYP90 KIL89:KIL90 KSH89:KSH90 LCD89:LCD90 LLZ89:LLZ90 LVV89:LVV90 MFR89:MFR90 MPN89:MPN90 MZJ89:MZJ90 NJF89:NJF90 NTB89:NTB90 OCX89:OCX90 OMT89:OMT90 OWP89:OWP90 PGL89:PGL90 PQH89:PQH90 QAD89:QAD90 QJZ89:QJZ90 QTV89:QTV90 RDR89:RDR90 RNN89:RNN90 RXJ89:RXJ90 SHF89:SHF90 SRB89:SRB90 TAX89:TAX90 TKT89:TKT90 TUP89:TUP90 UEL89:UEL90 UOH89:UOH90 UYD89:UYD90 VHZ89:VHZ90 VRV89:VRV90 WBR89:WBR90 WLN89:WLN90 WVJ89:WVJ90 B65602:B65603 IX65602:IX65603 ST65602:ST65603 ACP65602:ACP65603 AML65602:AML65603 AWH65602:AWH65603 BGD65602:BGD65603 BPZ65602:BPZ65603 BZV65602:BZV65603 CJR65602:CJR65603 CTN65602:CTN65603 DDJ65602:DDJ65603 DNF65602:DNF65603 DXB65602:DXB65603 EGX65602:EGX65603 EQT65602:EQT65603 FAP65602:FAP65603 FKL65602:FKL65603 FUH65602:FUH65603 GED65602:GED65603 GNZ65602:GNZ65603 GXV65602:GXV65603 HHR65602:HHR65603 HRN65602:HRN65603 IBJ65602:IBJ65603 ILF65602:ILF65603 IVB65602:IVB65603 JEX65602:JEX65603 JOT65602:JOT65603 JYP65602:JYP65603 KIL65602:KIL65603 KSH65602:KSH65603 LCD65602:LCD65603 LLZ65602:LLZ65603 LVV65602:LVV65603 MFR65602:MFR65603 MPN65602:MPN65603 MZJ65602:MZJ65603 NJF65602:NJF65603 NTB65602:NTB65603 OCX65602:OCX65603 OMT65602:OMT65603 OWP65602:OWP65603 PGL65602:PGL65603 PQH65602:PQH65603 QAD65602:QAD65603 QJZ65602:QJZ65603 QTV65602:QTV65603 RDR65602:RDR65603 RNN65602:RNN65603 RXJ65602:RXJ65603 SHF65602:SHF65603 SRB65602:SRB65603 TAX65602:TAX65603 TKT65602:TKT65603 TUP65602:TUP65603 UEL65602:UEL65603 UOH65602:UOH65603 UYD65602:UYD65603 VHZ65602:VHZ65603 VRV65602:VRV65603 WBR65602:WBR65603 WLN65602:WLN65603 WVJ65602:WVJ65603 B131138:B131139 IX131138:IX131139 ST131138:ST131139 ACP131138:ACP131139 AML131138:AML131139 AWH131138:AWH131139 BGD131138:BGD131139 BPZ131138:BPZ131139 BZV131138:BZV131139 CJR131138:CJR131139 CTN131138:CTN131139 DDJ131138:DDJ131139 DNF131138:DNF131139 DXB131138:DXB131139 EGX131138:EGX131139 EQT131138:EQT131139 FAP131138:FAP131139 FKL131138:FKL131139 FUH131138:FUH131139 GED131138:GED131139 GNZ131138:GNZ131139 GXV131138:GXV131139 HHR131138:HHR131139 HRN131138:HRN131139 IBJ131138:IBJ131139 ILF131138:ILF131139 IVB131138:IVB131139 JEX131138:JEX131139 JOT131138:JOT131139 JYP131138:JYP131139 KIL131138:KIL131139 KSH131138:KSH131139 LCD131138:LCD131139 LLZ131138:LLZ131139 LVV131138:LVV131139 MFR131138:MFR131139 MPN131138:MPN131139 MZJ131138:MZJ131139 NJF131138:NJF131139 NTB131138:NTB131139 OCX131138:OCX131139 OMT131138:OMT131139 OWP131138:OWP131139 PGL131138:PGL131139 PQH131138:PQH131139 QAD131138:QAD131139 QJZ131138:QJZ131139 QTV131138:QTV131139 RDR131138:RDR131139 RNN131138:RNN131139 RXJ131138:RXJ131139 SHF131138:SHF131139 SRB131138:SRB131139 TAX131138:TAX131139 TKT131138:TKT131139 TUP131138:TUP131139 UEL131138:UEL131139 UOH131138:UOH131139 UYD131138:UYD131139 VHZ131138:VHZ131139 VRV131138:VRV131139 WBR131138:WBR131139 WLN131138:WLN131139 WVJ131138:WVJ131139 B196674:B196675 IX196674:IX196675 ST196674:ST196675 ACP196674:ACP196675 AML196674:AML196675 AWH196674:AWH196675 BGD196674:BGD196675 BPZ196674:BPZ196675 BZV196674:BZV196675 CJR196674:CJR196675 CTN196674:CTN196675 DDJ196674:DDJ196675 DNF196674:DNF196675 DXB196674:DXB196675 EGX196674:EGX196675 EQT196674:EQT196675 FAP196674:FAP196675 FKL196674:FKL196675 FUH196674:FUH196675 GED196674:GED196675 GNZ196674:GNZ196675 GXV196674:GXV196675 HHR196674:HHR196675 HRN196674:HRN196675 IBJ196674:IBJ196675 ILF196674:ILF196675 IVB196674:IVB196675 JEX196674:JEX196675 JOT196674:JOT196675 JYP196674:JYP196675 KIL196674:KIL196675 KSH196674:KSH196675 LCD196674:LCD196675 LLZ196674:LLZ196675 LVV196674:LVV196675 MFR196674:MFR196675 MPN196674:MPN196675 MZJ196674:MZJ196675 NJF196674:NJF196675 NTB196674:NTB196675 OCX196674:OCX196675 OMT196674:OMT196675 OWP196674:OWP196675 PGL196674:PGL196675 PQH196674:PQH196675 QAD196674:QAD196675 QJZ196674:QJZ196675 QTV196674:QTV196675 RDR196674:RDR196675 RNN196674:RNN196675 RXJ196674:RXJ196675 SHF196674:SHF196675 SRB196674:SRB196675 TAX196674:TAX196675 TKT196674:TKT196675 TUP196674:TUP196675 UEL196674:UEL196675 UOH196674:UOH196675 UYD196674:UYD196675 VHZ196674:VHZ196675 VRV196674:VRV196675 WBR196674:WBR196675 WLN196674:WLN196675 WVJ196674:WVJ196675 B262210:B262211 IX262210:IX262211 ST262210:ST262211 ACP262210:ACP262211 AML262210:AML262211 AWH262210:AWH262211 BGD262210:BGD262211 BPZ262210:BPZ262211 BZV262210:BZV262211 CJR262210:CJR262211 CTN262210:CTN262211 DDJ262210:DDJ262211 DNF262210:DNF262211 DXB262210:DXB262211 EGX262210:EGX262211 EQT262210:EQT262211 FAP262210:FAP262211 FKL262210:FKL262211 FUH262210:FUH262211 GED262210:GED262211 GNZ262210:GNZ262211 GXV262210:GXV262211 HHR262210:HHR262211 HRN262210:HRN262211 IBJ262210:IBJ262211 ILF262210:ILF262211 IVB262210:IVB262211 JEX262210:JEX262211 JOT262210:JOT262211 JYP262210:JYP262211 KIL262210:KIL262211 KSH262210:KSH262211 LCD262210:LCD262211 LLZ262210:LLZ262211 LVV262210:LVV262211 MFR262210:MFR262211 MPN262210:MPN262211 MZJ262210:MZJ262211 NJF262210:NJF262211 NTB262210:NTB262211 OCX262210:OCX262211 OMT262210:OMT262211 OWP262210:OWP262211 PGL262210:PGL262211 PQH262210:PQH262211 QAD262210:QAD262211 QJZ262210:QJZ262211 QTV262210:QTV262211 RDR262210:RDR262211 RNN262210:RNN262211 RXJ262210:RXJ262211 SHF262210:SHF262211 SRB262210:SRB262211 TAX262210:TAX262211 TKT262210:TKT262211 TUP262210:TUP262211 UEL262210:UEL262211 UOH262210:UOH262211 UYD262210:UYD262211 VHZ262210:VHZ262211 VRV262210:VRV262211 WBR262210:WBR262211 WLN262210:WLN262211 WVJ262210:WVJ262211 B327746:B327747 IX327746:IX327747 ST327746:ST327747 ACP327746:ACP327747 AML327746:AML327747 AWH327746:AWH327747 BGD327746:BGD327747 BPZ327746:BPZ327747 BZV327746:BZV327747 CJR327746:CJR327747 CTN327746:CTN327747 DDJ327746:DDJ327747 DNF327746:DNF327747 DXB327746:DXB327747 EGX327746:EGX327747 EQT327746:EQT327747 FAP327746:FAP327747 FKL327746:FKL327747 FUH327746:FUH327747 GED327746:GED327747 GNZ327746:GNZ327747 GXV327746:GXV327747 HHR327746:HHR327747 HRN327746:HRN327747 IBJ327746:IBJ327747 ILF327746:ILF327747 IVB327746:IVB327747 JEX327746:JEX327747 JOT327746:JOT327747 JYP327746:JYP327747 KIL327746:KIL327747 KSH327746:KSH327747 LCD327746:LCD327747 LLZ327746:LLZ327747 LVV327746:LVV327747 MFR327746:MFR327747 MPN327746:MPN327747 MZJ327746:MZJ327747 NJF327746:NJF327747 NTB327746:NTB327747 OCX327746:OCX327747 OMT327746:OMT327747 OWP327746:OWP327747 PGL327746:PGL327747 PQH327746:PQH327747 QAD327746:QAD327747 QJZ327746:QJZ327747 QTV327746:QTV327747 RDR327746:RDR327747 RNN327746:RNN327747 RXJ327746:RXJ327747 SHF327746:SHF327747 SRB327746:SRB327747 TAX327746:TAX327747 TKT327746:TKT327747 TUP327746:TUP327747 UEL327746:UEL327747 UOH327746:UOH327747 UYD327746:UYD327747 VHZ327746:VHZ327747 VRV327746:VRV327747 WBR327746:WBR327747 WLN327746:WLN327747 WVJ327746:WVJ327747 B393282:B393283 IX393282:IX393283 ST393282:ST393283 ACP393282:ACP393283 AML393282:AML393283 AWH393282:AWH393283 BGD393282:BGD393283 BPZ393282:BPZ393283 BZV393282:BZV393283 CJR393282:CJR393283 CTN393282:CTN393283 DDJ393282:DDJ393283 DNF393282:DNF393283 DXB393282:DXB393283 EGX393282:EGX393283 EQT393282:EQT393283 FAP393282:FAP393283 FKL393282:FKL393283 FUH393282:FUH393283 GED393282:GED393283 GNZ393282:GNZ393283 GXV393282:GXV393283 HHR393282:HHR393283 HRN393282:HRN393283 IBJ393282:IBJ393283 ILF393282:ILF393283 IVB393282:IVB393283 JEX393282:JEX393283 JOT393282:JOT393283 JYP393282:JYP393283 KIL393282:KIL393283 KSH393282:KSH393283 LCD393282:LCD393283 LLZ393282:LLZ393283 LVV393282:LVV393283 MFR393282:MFR393283 MPN393282:MPN393283 MZJ393282:MZJ393283 NJF393282:NJF393283 NTB393282:NTB393283 OCX393282:OCX393283 OMT393282:OMT393283 OWP393282:OWP393283 PGL393282:PGL393283 PQH393282:PQH393283 QAD393282:QAD393283 QJZ393282:QJZ393283 QTV393282:QTV393283 RDR393282:RDR393283 RNN393282:RNN393283 RXJ393282:RXJ393283 SHF393282:SHF393283 SRB393282:SRB393283 TAX393282:TAX393283 TKT393282:TKT393283 TUP393282:TUP393283 UEL393282:UEL393283 UOH393282:UOH393283 UYD393282:UYD393283 VHZ393282:VHZ393283 VRV393282:VRV393283 WBR393282:WBR393283 WLN393282:WLN393283 WVJ393282:WVJ393283 B458818:B458819 IX458818:IX458819 ST458818:ST458819 ACP458818:ACP458819 AML458818:AML458819 AWH458818:AWH458819 BGD458818:BGD458819 BPZ458818:BPZ458819 BZV458818:BZV458819 CJR458818:CJR458819 CTN458818:CTN458819 DDJ458818:DDJ458819 DNF458818:DNF458819 DXB458818:DXB458819 EGX458818:EGX458819 EQT458818:EQT458819 FAP458818:FAP458819 FKL458818:FKL458819 FUH458818:FUH458819 GED458818:GED458819 GNZ458818:GNZ458819 GXV458818:GXV458819 HHR458818:HHR458819 HRN458818:HRN458819 IBJ458818:IBJ458819 ILF458818:ILF458819 IVB458818:IVB458819 JEX458818:JEX458819 JOT458818:JOT458819 JYP458818:JYP458819 KIL458818:KIL458819 KSH458818:KSH458819 LCD458818:LCD458819 LLZ458818:LLZ458819 LVV458818:LVV458819 MFR458818:MFR458819 MPN458818:MPN458819 MZJ458818:MZJ458819 NJF458818:NJF458819 NTB458818:NTB458819 OCX458818:OCX458819 OMT458818:OMT458819 OWP458818:OWP458819 PGL458818:PGL458819 PQH458818:PQH458819 QAD458818:QAD458819 QJZ458818:QJZ458819 QTV458818:QTV458819 RDR458818:RDR458819 RNN458818:RNN458819 RXJ458818:RXJ458819 SHF458818:SHF458819 SRB458818:SRB458819 TAX458818:TAX458819 TKT458818:TKT458819 TUP458818:TUP458819 UEL458818:UEL458819 UOH458818:UOH458819 UYD458818:UYD458819 VHZ458818:VHZ458819 VRV458818:VRV458819 WBR458818:WBR458819 WLN458818:WLN458819 WVJ458818:WVJ458819 B524354:B524355 IX524354:IX524355 ST524354:ST524355 ACP524354:ACP524355 AML524354:AML524355 AWH524354:AWH524355 BGD524354:BGD524355 BPZ524354:BPZ524355 BZV524354:BZV524355 CJR524354:CJR524355 CTN524354:CTN524355 DDJ524354:DDJ524355 DNF524354:DNF524355 DXB524354:DXB524355 EGX524354:EGX524355 EQT524354:EQT524355 FAP524354:FAP524355 FKL524354:FKL524355 FUH524354:FUH524355 GED524354:GED524355 GNZ524354:GNZ524355 GXV524354:GXV524355 HHR524354:HHR524355 HRN524354:HRN524355 IBJ524354:IBJ524355 ILF524354:ILF524355 IVB524354:IVB524355 JEX524354:JEX524355 JOT524354:JOT524355 JYP524354:JYP524355 KIL524354:KIL524355 KSH524354:KSH524355 LCD524354:LCD524355 LLZ524354:LLZ524355 LVV524354:LVV524355 MFR524354:MFR524355 MPN524354:MPN524355 MZJ524354:MZJ524355 NJF524354:NJF524355 NTB524354:NTB524355 OCX524354:OCX524355 OMT524354:OMT524355 OWP524354:OWP524355 PGL524354:PGL524355 PQH524354:PQH524355 QAD524354:QAD524355 QJZ524354:QJZ524355 QTV524354:QTV524355 RDR524354:RDR524355 RNN524354:RNN524355 RXJ524354:RXJ524355 SHF524354:SHF524355 SRB524354:SRB524355 TAX524354:TAX524355 TKT524354:TKT524355 TUP524354:TUP524355 UEL524354:UEL524355 UOH524354:UOH524355 UYD524354:UYD524355 VHZ524354:VHZ524355 VRV524354:VRV524355 WBR524354:WBR524355 WLN524354:WLN524355 WVJ524354:WVJ524355 B589890:B589891 IX589890:IX589891 ST589890:ST589891 ACP589890:ACP589891 AML589890:AML589891 AWH589890:AWH589891 BGD589890:BGD589891 BPZ589890:BPZ589891 BZV589890:BZV589891 CJR589890:CJR589891 CTN589890:CTN589891 DDJ589890:DDJ589891 DNF589890:DNF589891 DXB589890:DXB589891 EGX589890:EGX589891 EQT589890:EQT589891 FAP589890:FAP589891 FKL589890:FKL589891 FUH589890:FUH589891 GED589890:GED589891 GNZ589890:GNZ589891 GXV589890:GXV589891 HHR589890:HHR589891 HRN589890:HRN589891 IBJ589890:IBJ589891 ILF589890:ILF589891 IVB589890:IVB589891 JEX589890:JEX589891 JOT589890:JOT589891 JYP589890:JYP589891 KIL589890:KIL589891 KSH589890:KSH589891 LCD589890:LCD589891 LLZ589890:LLZ589891 LVV589890:LVV589891 MFR589890:MFR589891 MPN589890:MPN589891 MZJ589890:MZJ589891 NJF589890:NJF589891 NTB589890:NTB589891 OCX589890:OCX589891 OMT589890:OMT589891 OWP589890:OWP589891 PGL589890:PGL589891 PQH589890:PQH589891 QAD589890:QAD589891 QJZ589890:QJZ589891 QTV589890:QTV589891 RDR589890:RDR589891 RNN589890:RNN589891 RXJ589890:RXJ589891 SHF589890:SHF589891 SRB589890:SRB589891 TAX589890:TAX589891 TKT589890:TKT589891 TUP589890:TUP589891 UEL589890:UEL589891 UOH589890:UOH589891 UYD589890:UYD589891 VHZ589890:VHZ589891 VRV589890:VRV589891 WBR589890:WBR589891 WLN589890:WLN589891 WVJ589890:WVJ589891 B655426:B655427 IX655426:IX655427 ST655426:ST655427 ACP655426:ACP655427 AML655426:AML655427 AWH655426:AWH655427 BGD655426:BGD655427 BPZ655426:BPZ655427 BZV655426:BZV655427 CJR655426:CJR655427 CTN655426:CTN655427 DDJ655426:DDJ655427 DNF655426:DNF655427 DXB655426:DXB655427 EGX655426:EGX655427 EQT655426:EQT655427 FAP655426:FAP655427 FKL655426:FKL655427 FUH655426:FUH655427 GED655426:GED655427 GNZ655426:GNZ655427 GXV655426:GXV655427 HHR655426:HHR655427 HRN655426:HRN655427 IBJ655426:IBJ655427 ILF655426:ILF655427 IVB655426:IVB655427 JEX655426:JEX655427 JOT655426:JOT655427 JYP655426:JYP655427 KIL655426:KIL655427 KSH655426:KSH655427 LCD655426:LCD655427 LLZ655426:LLZ655427 LVV655426:LVV655427 MFR655426:MFR655427 MPN655426:MPN655427 MZJ655426:MZJ655427 NJF655426:NJF655427 NTB655426:NTB655427 OCX655426:OCX655427 OMT655426:OMT655427 OWP655426:OWP655427 PGL655426:PGL655427 PQH655426:PQH655427 QAD655426:QAD655427 QJZ655426:QJZ655427 QTV655426:QTV655427 RDR655426:RDR655427 RNN655426:RNN655427 RXJ655426:RXJ655427 SHF655426:SHF655427 SRB655426:SRB655427 TAX655426:TAX655427 TKT655426:TKT655427 TUP655426:TUP655427 UEL655426:UEL655427 UOH655426:UOH655427 UYD655426:UYD655427 VHZ655426:VHZ655427 VRV655426:VRV655427 WBR655426:WBR655427 WLN655426:WLN655427 WVJ655426:WVJ655427 B720962:B720963 IX720962:IX720963 ST720962:ST720963 ACP720962:ACP720963 AML720962:AML720963 AWH720962:AWH720963 BGD720962:BGD720963 BPZ720962:BPZ720963 BZV720962:BZV720963 CJR720962:CJR720963 CTN720962:CTN720963 DDJ720962:DDJ720963 DNF720962:DNF720963 DXB720962:DXB720963 EGX720962:EGX720963 EQT720962:EQT720963 FAP720962:FAP720963 FKL720962:FKL720963 FUH720962:FUH720963 GED720962:GED720963 GNZ720962:GNZ720963 GXV720962:GXV720963 HHR720962:HHR720963 HRN720962:HRN720963 IBJ720962:IBJ720963 ILF720962:ILF720963 IVB720962:IVB720963 JEX720962:JEX720963 JOT720962:JOT720963 JYP720962:JYP720963 KIL720962:KIL720963 KSH720962:KSH720963 LCD720962:LCD720963 LLZ720962:LLZ720963 LVV720962:LVV720963 MFR720962:MFR720963 MPN720962:MPN720963 MZJ720962:MZJ720963 NJF720962:NJF720963 NTB720962:NTB720963 OCX720962:OCX720963 OMT720962:OMT720963 OWP720962:OWP720963 PGL720962:PGL720963 PQH720962:PQH720963 QAD720962:QAD720963 QJZ720962:QJZ720963 QTV720962:QTV720963 RDR720962:RDR720963 RNN720962:RNN720963 RXJ720962:RXJ720963 SHF720962:SHF720963 SRB720962:SRB720963 TAX720962:TAX720963 TKT720962:TKT720963 TUP720962:TUP720963 UEL720962:UEL720963 UOH720962:UOH720963 UYD720962:UYD720963 VHZ720962:VHZ720963 VRV720962:VRV720963 WBR720962:WBR720963 WLN720962:WLN720963 WVJ720962:WVJ720963 B786498:B786499 IX786498:IX786499 ST786498:ST786499 ACP786498:ACP786499 AML786498:AML786499 AWH786498:AWH786499 BGD786498:BGD786499 BPZ786498:BPZ786499 BZV786498:BZV786499 CJR786498:CJR786499 CTN786498:CTN786499 DDJ786498:DDJ786499 DNF786498:DNF786499 DXB786498:DXB786499 EGX786498:EGX786499 EQT786498:EQT786499 FAP786498:FAP786499 FKL786498:FKL786499 FUH786498:FUH786499 GED786498:GED786499 GNZ786498:GNZ786499 GXV786498:GXV786499 HHR786498:HHR786499 HRN786498:HRN786499 IBJ786498:IBJ786499 ILF786498:ILF786499 IVB786498:IVB786499 JEX786498:JEX786499 JOT786498:JOT786499 JYP786498:JYP786499 KIL786498:KIL786499 KSH786498:KSH786499 LCD786498:LCD786499 LLZ786498:LLZ786499 LVV786498:LVV786499 MFR786498:MFR786499 MPN786498:MPN786499 MZJ786498:MZJ786499 NJF786498:NJF786499 NTB786498:NTB786499 OCX786498:OCX786499 OMT786498:OMT786499 OWP786498:OWP786499 PGL786498:PGL786499 PQH786498:PQH786499 QAD786498:QAD786499 QJZ786498:QJZ786499 QTV786498:QTV786499 RDR786498:RDR786499 RNN786498:RNN786499 RXJ786498:RXJ786499 SHF786498:SHF786499 SRB786498:SRB786499 TAX786498:TAX786499 TKT786498:TKT786499 TUP786498:TUP786499 UEL786498:UEL786499 UOH786498:UOH786499 UYD786498:UYD786499 VHZ786498:VHZ786499 VRV786498:VRV786499 WBR786498:WBR786499 WLN786498:WLN786499 WVJ786498:WVJ786499 B852034:B852035 IX852034:IX852035 ST852034:ST852035 ACP852034:ACP852035 AML852034:AML852035 AWH852034:AWH852035 BGD852034:BGD852035 BPZ852034:BPZ852035 BZV852034:BZV852035 CJR852034:CJR852035 CTN852034:CTN852035 DDJ852034:DDJ852035 DNF852034:DNF852035 DXB852034:DXB852035 EGX852034:EGX852035 EQT852034:EQT852035 FAP852034:FAP852035 FKL852034:FKL852035 FUH852034:FUH852035 GED852034:GED852035 GNZ852034:GNZ852035 GXV852034:GXV852035 HHR852034:HHR852035 HRN852034:HRN852035 IBJ852034:IBJ852035 ILF852034:ILF852035 IVB852034:IVB852035 JEX852034:JEX852035 JOT852034:JOT852035 JYP852034:JYP852035 KIL852034:KIL852035 KSH852034:KSH852035 LCD852034:LCD852035 LLZ852034:LLZ852035 LVV852034:LVV852035 MFR852034:MFR852035 MPN852034:MPN852035 MZJ852034:MZJ852035 NJF852034:NJF852035 NTB852034:NTB852035 OCX852034:OCX852035 OMT852034:OMT852035 OWP852034:OWP852035 PGL852034:PGL852035 PQH852034:PQH852035 QAD852034:QAD852035 QJZ852034:QJZ852035 QTV852034:QTV852035 RDR852034:RDR852035 RNN852034:RNN852035 RXJ852034:RXJ852035 SHF852034:SHF852035 SRB852034:SRB852035 TAX852034:TAX852035 TKT852034:TKT852035 TUP852034:TUP852035 UEL852034:UEL852035 UOH852034:UOH852035 UYD852034:UYD852035 VHZ852034:VHZ852035 VRV852034:VRV852035 WBR852034:WBR852035 WLN852034:WLN852035 WVJ852034:WVJ852035 B917570:B917571 IX917570:IX917571 ST917570:ST917571 ACP917570:ACP917571 AML917570:AML917571 AWH917570:AWH917571 BGD917570:BGD917571 BPZ917570:BPZ917571 BZV917570:BZV917571 CJR917570:CJR917571 CTN917570:CTN917571 DDJ917570:DDJ917571 DNF917570:DNF917571 DXB917570:DXB917571 EGX917570:EGX917571 EQT917570:EQT917571 FAP917570:FAP917571 FKL917570:FKL917571 FUH917570:FUH917571 GED917570:GED917571 GNZ917570:GNZ917571 GXV917570:GXV917571 HHR917570:HHR917571 HRN917570:HRN917571 IBJ917570:IBJ917571 ILF917570:ILF917571 IVB917570:IVB917571 JEX917570:JEX917571 JOT917570:JOT917571 JYP917570:JYP917571 KIL917570:KIL917571 KSH917570:KSH917571 LCD917570:LCD917571 LLZ917570:LLZ917571 LVV917570:LVV917571 MFR917570:MFR917571 MPN917570:MPN917571 MZJ917570:MZJ917571 NJF917570:NJF917571 NTB917570:NTB917571 OCX917570:OCX917571 OMT917570:OMT917571 OWP917570:OWP917571 PGL917570:PGL917571 PQH917570:PQH917571 QAD917570:QAD917571 QJZ917570:QJZ917571 QTV917570:QTV917571 RDR917570:RDR917571 RNN917570:RNN917571 RXJ917570:RXJ917571 SHF917570:SHF917571 SRB917570:SRB917571 TAX917570:TAX917571 TKT917570:TKT917571 TUP917570:TUP917571 UEL917570:UEL917571 UOH917570:UOH917571 UYD917570:UYD917571 VHZ917570:VHZ917571 VRV917570:VRV917571 WBR917570:WBR917571 WLN917570:WLN917571 WVJ917570:WVJ917571 B983106:B983107 IX983106:IX983107 ST983106:ST983107 ACP983106:ACP983107 AML983106:AML983107 AWH983106:AWH983107 BGD983106:BGD983107 BPZ983106:BPZ983107 BZV983106:BZV983107 CJR983106:CJR983107 CTN983106:CTN983107 DDJ983106:DDJ983107 DNF983106:DNF983107 DXB983106:DXB983107 EGX983106:EGX983107 EQT983106:EQT983107 FAP983106:FAP983107 FKL983106:FKL983107 FUH983106:FUH983107 GED983106:GED983107 GNZ983106:GNZ983107 GXV983106:GXV983107 HHR983106:HHR983107 HRN983106:HRN983107 IBJ983106:IBJ983107 ILF983106:ILF983107 IVB983106:IVB983107 JEX983106:JEX983107 JOT983106:JOT983107 JYP983106:JYP983107 KIL983106:KIL983107 KSH983106:KSH983107 LCD983106:LCD983107 LLZ983106:LLZ983107 LVV983106:LVV983107 MFR983106:MFR983107 MPN983106:MPN983107 MZJ983106:MZJ983107 NJF983106:NJF983107 NTB983106:NTB983107 OCX983106:OCX983107 OMT983106:OMT983107 OWP983106:OWP983107 PGL983106:PGL983107 PQH983106:PQH983107 QAD983106:QAD983107 QJZ983106:QJZ983107 QTV983106:QTV983107 RDR983106:RDR983107 RNN983106:RNN983107 RXJ983106:RXJ983107 SHF983106:SHF983107 SRB983106:SRB983107 TAX983106:TAX983107 TKT983106:TKT983107 TUP983106:TUP983107 UEL983106:UEL983107 UOH983106:UOH983107 UYD983106:UYD983107 VHZ983106:VHZ983107 VRV983106:VRV983107 WBR983106:WBR983107 WLN983106:WLN983107 WVJ983106:WVJ983107">
      <formula1>"□,■"</formula1>
    </dataValidation>
    <dataValidation type="whole" allowBlank="1" showInputMessage="1" showErrorMessage="1" sqref="M39:O39 JI39:JK39 TE39:TG39 ADA39:ADC39 AMW39:AMY39 AWS39:AWU39 BGO39:BGQ39 BQK39:BQM39 CAG39:CAI39 CKC39:CKE39 CTY39:CUA39 DDU39:DDW39 DNQ39:DNS39 DXM39:DXO39 EHI39:EHK39 ERE39:ERG39 FBA39:FBC39 FKW39:FKY39 FUS39:FUU39 GEO39:GEQ39 GOK39:GOM39 GYG39:GYI39 HIC39:HIE39 HRY39:HSA39 IBU39:IBW39 ILQ39:ILS39 IVM39:IVO39 JFI39:JFK39 JPE39:JPG39 JZA39:JZC39 KIW39:KIY39 KSS39:KSU39 LCO39:LCQ39 LMK39:LMM39 LWG39:LWI39 MGC39:MGE39 MPY39:MQA39 MZU39:MZW39 NJQ39:NJS39 NTM39:NTO39 ODI39:ODK39 ONE39:ONG39 OXA39:OXC39 PGW39:PGY39 PQS39:PQU39 QAO39:QAQ39 QKK39:QKM39 QUG39:QUI39 REC39:REE39 RNY39:ROA39 RXU39:RXW39 SHQ39:SHS39 SRM39:SRO39 TBI39:TBK39 TLE39:TLG39 TVA39:TVC39 UEW39:UEY39 UOS39:UOU39 UYO39:UYQ39 VIK39:VIM39 VSG39:VSI39 WCC39:WCE39 WLY39:WMA39 WVU39:WVW39 M65551:O65551 JI65551:JK65551 TE65551:TG65551 ADA65551:ADC65551 AMW65551:AMY65551 AWS65551:AWU65551 BGO65551:BGQ65551 BQK65551:BQM65551 CAG65551:CAI65551 CKC65551:CKE65551 CTY65551:CUA65551 DDU65551:DDW65551 DNQ65551:DNS65551 DXM65551:DXO65551 EHI65551:EHK65551 ERE65551:ERG65551 FBA65551:FBC65551 FKW65551:FKY65551 FUS65551:FUU65551 GEO65551:GEQ65551 GOK65551:GOM65551 GYG65551:GYI65551 HIC65551:HIE65551 HRY65551:HSA65551 IBU65551:IBW65551 ILQ65551:ILS65551 IVM65551:IVO65551 JFI65551:JFK65551 JPE65551:JPG65551 JZA65551:JZC65551 KIW65551:KIY65551 KSS65551:KSU65551 LCO65551:LCQ65551 LMK65551:LMM65551 LWG65551:LWI65551 MGC65551:MGE65551 MPY65551:MQA65551 MZU65551:MZW65551 NJQ65551:NJS65551 NTM65551:NTO65551 ODI65551:ODK65551 ONE65551:ONG65551 OXA65551:OXC65551 PGW65551:PGY65551 PQS65551:PQU65551 QAO65551:QAQ65551 QKK65551:QKM65551 QUG65551:QUI65551 REC65551:REE65551 RNY65551:ROA65551 RXU65551:RXW65551 SHQ65551:SHS65551 SRM65551:SRO65551 TBI65551:TBK65551 TLE65551:TLG65551 TVA65551:TVC65551 UEW65551:UEY65551 UOS65551:UOU65551 UYO65551:UYQ65551 VIK65551:VIM65551 VSG65551:VSI65551 WCC65551:WCE65551 WLY65551:WMA65551 WVU65551:WVW65551 M131087:O131087 JI131087:JK131087 TE131087:TG131087 ADA131087:ADC131087 AMW131087:AMY131087 AWS131087:AWU131087 BGO131087:BGQ131087 BQK131087:BQM131087 CAG131087:CAI131087 CKC131087:CKE131087 CTY131087:CUA131087 DDU131087:DDW131087 DNQ131087:DNS131087 DXM131087:DXO131087 EHI131087:EHK131087 ERE131087:ERG131087 FBA131087:FBC131087 FKW131087:FKY131087 FUS131087:FUU131087 GEO131087:GEQ131087 GOK131087:GOM131087 GYG131087:GYI131087 HIC131087:HIE131087 HRY131087:HSA131087 IBU131087:IBW131087 ILQ131087:ILS131087 IVM131087:IVO131087 JFI131087:JFK131087 JPE131087:JPG131087 JZA131087:JZC131087 KIW131087:KIY131087 KSS131087:KSU131087 LCO131087:LCQ131087 LMK131087:LMM131087 LWG131087:LWI131087 MGC131087:MGE131087 MPY131087:MQA131087 MZU131087:MZW131087 NJQ131087:NJS131087 NTM131087:NTO131087 ODI131087:ODK131087 ONE131087:ONG131087 OXA131087:OXC131087 PGW131087:PGY131087 PQS131087:PQU131087 QAO131087:QAQ131087 QKK131087:QKM131087 QUG131087:QUI131087 REC131087:REE131087 RNY131087:ROA131087 RXU131087:RXW131087 SHQ131087:SHS131087 SRM131087:SRO131087 TBI131087:TBK131087 TLE131087:TLG131087 TVA131087:TVC131087 UEW131087:UEY131087 UOS131087:UOU131087 UYO131087:UYQ131087 VIK131087:VIM131087 VSG131087:VSI131087 WCC131087:WCE131087 WLY131087:WMA131087 WVU131087:WVW131087 M196623:O196623 JI196623:JK196623 TE196623:TG196623 ADA196623:ADC196623 AMW196623:AMY196623 AWS196623:AWU196623 BGO196623:BGQ196623 BQK196623:BQM196623 CAG196623:CAI196623 CKC196623:CKE196623 CTY196623:CUA196623 DDU196623:DDW196623 DNQ196623:DNS196623 DXM196623:DXO196623 EHI196623:EHK196623 ERE196623:ERG196623 FBA196623:FBC196623 FKW196623:FKY196623 FUS196623:FUU196623 GEO196623:GEQ196623 GOK196623:GOM196623 GYG196623:GYI196623 HIC196623:HIE196623 HRY196623:HSA196623 IBU196623:IBW196623 ILQ196623:ILS196623 IVM196623:IVO196623 JFI196623:JFK196623 JPE196623:JPG196623 JZA196623:JZC196623 KIW196623:KIY196623 KSS196623:KSU196623 LCO196623:LCQ196623 LMK196623:LMM196623 LWG196623:LWI196623 MGC196623:MGE196623 MPY196623:MQA196623 MZU196623:MZW196623 NJQ196623:NJS196623 NTM196623:NTO196623 ODI196623:ODK196623 ONE196623:ONG196623 OXA196623:OXC196623 PGW196623:PGY196623 PQS196623:PQU196623 QAO196623:QAQ196623 QKK196623:QKM196623 QUG196623:QUI196623 REC196623:REE196623 RNY196623:ROA196623 RXU196623:RXW196623 SHQ196623:SHS196623 SRM196623:SRO196623 TBI196623:TBK196623 TLE196623:TLG196623 TVA196623:TVC196623 UEW196623:UEY196623 UOS196623:UOU196623 UYO196623:UYQ196623 VIK196623:VIM196623 VSG196623:VSI196623 WCC196623:WCE196623 WLY196623:WMA196623 WVU196623:WVW196623 M262159:O262159 JI262159:JK262159 TE262159:TG262159 ADA262159:ADC262159 AMW262159:AMY262159 AWS262159:AWU262159 BGO262159:BGQ262159 BQK262159:BQM262159 CAG262159:CAI262159 CKC262159:CKE262159 CTY262159:CUA262159 DDU262159:DDW262159 DNQ262159:DNS262159 DXM262159:DXO262159 EHI262159:EHK262159 ERE262159:ERG262159 FBA262159:FBC262159 FKW262159:FKY262159 FUS262159:FUU262159 GEO262159:GEQ262159 GOK262159:GOM262159 GYG262159:GYI262159 HIC262159:HIE262159 HRY262159:HSA262159 IBU262159:IBW262159 ILQ262159:ILS262159 IVM262159:IVO262159 JFI262159:JFK262159 JPE262159:JPG262159 JZA262159:JZC262159 KIW262159:KIY262159 KSS262159:KSU262159 LCO262159:LCQ262159 LMK262159:LMM262159 LWG262159:LWI262159 MGC262159:MGE262159 MPY262159:MQA262159 MZU262159:MZW262159 NJQ262159:NJS262159 NTM262159:NTO262159 ODI262159:ODK262159 ONE262159:ONG262159 OXA262159:OXC262159 PGW262159:PGY262159 PQS262159:PQU262159 QAO262159:QAQ262159 QKK262159:QKM262159 QUG262159:QUI262159 REC262159:REE262159 RNY262159:ROA262159 RXU262159:RXW262159 SHQ262159:SHS262159 SRM262159:SRO262159 TBI262159:TBK262159 TLE262159:TLG262159 TVA262159:TVC262159 UEW262159:UEY262159 UOS262159:UOU262159 UYO262159:UYQ262159 VIK262159:VIM262159 VSG262159:VSI262159 WCC262159:WCE262159 WLY262159:WMA262159 WVU262159:WVW262159 M327695:O327695 JI327695:JK327695 TE327695:TG327695 ADA327695:ADC327695 AMW327695:AMY327695 AWS327695:AWU327695 BGO327695:BGQ327695 BQK327695:BQM327695 CAG327695:CAI327695 CKC327695:CKE327695 CTY327695:CUA327695 DDU327695:DDW327695 DNQ327695:DNS327695 DXM327695:DXO327695 EHI327695:EHK327695 ERE327695:ERG327695 FBA327695:FBC327695 FKW327695:FKY327695 FUS327695:FUU327695 GEO327695:GEQ327695 GOK327695:GOM327695 GYG327695:GYI327695 HIC327695:HIE327695 HRY327695:HSA327695 IBU327695:IBW327695 ILQ327695:ILS327695 IVM327695:IVO327695 JFI327695:JFK327695 JPE327695:JPG327695 JZA327695:JZC327695 KIW327695:KIY327695 KSS327695:KSU327695 LCO327695:LCQ327695 LMK327695:LMM327695 LWG327695:LWI327695 MGC327695:MGE327695 MPY327695:MQA327695 MZU327695:MZW327695 NJQ327695:NJS327695 NTM327695:NTO327695 ODI327695:ODK327695 ONE327695:ONG327695 OXA327695:OXC327695 PGW327695:PGY327695 PQS327695:PQU327695 QAO327695:QAQ327695 QKK327695:QKM327695 QUG327695:QUI327695 REC327695:REE327695 RNY327695:ROA327695 RXU327695:RXW327695 SHQ327695:SHS327695 SRM327695:SRO327695 TBI327695:TBK327695 TLE327695:TLG327695 TVA327695:TVC327695 UEW327695:UEY327695 UOS327695:UOU327695 UYO327695:UYQ327695 VIK327695:VIM327695 VSG327695:VSI327695 WCC327695:WCE327695 WLY327695:WMA327695 WVU327695:WVW327695 M393231:O393231 JI393231:JK393231 TE393231:TG393231 ADA393231:ADC393231 AMW393231:AMY393231 AWS393231:AWU393231 BGO393231:BGQ393231 BQK393231:BQM393231 CAG393231:CAI393231 CKC393231:CKE393231 CTY393231:CUA393231 DDU393231:DDW393231 DNQ393231:DNS393231 DXM393231:DXO393231 EHI393231:EHK393231 ERE393231:ERG393231 FBA393231:FBC393231 FKW393231:FKY393231 FUS393231:FUU393231 GEO393231:GEQ393231 GOK393231:GOM393231 GYG393231:GYI393231 HIC393231:HIE393231 HRY393231:HSA393231 IBU393231:IBW393231 ILQ393231:ILS393231 IVM393231:IVO393231 JFI393231:JFK393231 JPE393231:JPG393231 JZA393231:JZC393231 KIW393231:KIY393231 KSS393231:KSU393231 LCO393231:LCQ393231 LMK393231:LMM393231 LWG393231:LWI393231 MGC393231:MGE393231 MPY393231:MQA393231 MZU393231:MZW393231 NJQ393231:NJS393231 NTM393231:NTO393231 ODI393231:ODK393231 ONE393231:ONG393231 OXA393231:OXC393231 PGW393231:PGY393231 PQS393231:PQU393231 QAO393231:QAQ393231 QKK393231:QKM393231 QUG393231:QUI393231 REC393231:REE393231 RNY393231:ROA393231 RXU393231:RXW393231 SHQ393231:SHS393231 SRM393231:SRO393231 TBI393231:TBK393231 TLE393231:TLG393231 TVA393231:TVC393231 UEW393231:UEY393231 UOS393231:UOU393231 UYO393231:UYQ393231 VIK393231:VIM393231 VSG393231:VSI393231 WCC393231:WCE393231 WLY393231:WMA393231 WVU393231:WVW393231 M458767:O458767 JI458767:JK458767 TE458767:TG458767 ADA458767:ADC458767 AMW458767:AMY458767 AWS458767:AWU458767 BGO458767:BGQ458767 BQK458767:BQM458767 CAG458767:CAI458767 CKC458767:CKE458767 CTY458767:CUA458767 DDU458767:DDW458767 DNQ458767:DNS458767 DXM458767:DXO458767 EHI458767:EHK458767 ERE458767:ERG458767 FBA458767:FBC458767 FKW458767:FKY458767 FUS458767:FUU458767 GEO458767:GEQ458767 GOK458767:GOM458767 GYG458767:GYI458767 HIC458767:HIE458767 HRY458767:HSA458767 IBU458767:IBW458767 ILQ458767:ILS458767 IVM458767:IVO458767 JFI458767:JFK458767 JPE458767:JPG458767 JZA458767:JZC458767 KIW458767:KIY458767 KSS458767:KSU458767 LCO458767:LCQ458767 LMK458767:LMM458767 LWG458767:LWI458767 MGC458767:MGE458767 MPY458767:MQA458767 MZU458767:MZW458767 NJQ458767:NJS458767 NTM458767:NTO458767 ODI458767:ODK458767 ONE458767:ONG458767 OXA458767:OXC458767 PGW458767:PGY458767 PQS458767:PQU458767 QAO458767:QAQ458767 QKK458767:QKM458767 QUG458767:QUI458767 REC458767:REE458767 RNY458767:ROA458767 RXU458767:RXW458767 SHQ458767:SHS458767 SRM458767:SRO458767 TBI458767:TBK458767 TLE458767:TLG458767 TVA458767:TVC458767 UEW458767:UEY458767 UOS458767:UOU458767 UYO458767:UYQ458767 VIK458767:VIM458767 VSG458767:VSI458767 WCC458767:WCE458767 WLY458767:WMA458767 WVU458767:WVW458767 M524303:O524303 JI524303:JK524303 TE524303:TG524303 ADA524303:ADC524303 AMW524303:AMY524303 AWS524303:AWU524303 BGO524303:BGQ524303 BQK524303:BQM524303 CAG524303:CAI524303 CKC524303:CKE524303 CTY524303:CUA524303 DDU524303:DDW524303 DNQ524303:DNS524303 DXM524303:DXO524303 EHI524303:EHK524303 ERE524303:ERG524303 FBA524303:FBC524303 FKW524303:FKY524303 FUS524303:FUU524303 GEO524303:GEQ524303 GOK524303:GOM524303 GYG524303:GYI524303 HIC524303:HIE524303 HRY524303:HSA524303 IBU524303:IBW524303 ILQ524303:ILS524303 IVM524303:IVO524303 JFI524303:JFK524303 JPE524303:JPG524303 JZA524303:JZC524303 KIW524303:KIY524303 KSS524303:KSU524303 LCO524303:LCQ524303 LMK524303:LMM524303 LWG524303:LWI524303 MGC524303:MGE524303 MPY524303:MQA524303 MZU524303:MZW524303 NJQ524303:NJS524303 NTM524303:NTO524303 ODI524303:ODK524303 ONE524303:ONG524303 OXA524303:OXC524303 PGW524303:PGY524303 PQS524303:PQU524303 QAO524303:QAQ524303 QKK524303:QKM524303 QUG524303:QUI524303 REC524303:REE524303 RNY524303:ROA524303 RXU524303:RXW524303 SHQ524303:SHS524303 SRM524303:SRO524303 TBI524303:TBK524303 TLE524303:TLG524303 TVA524303:TVC524303 UEW524303:UEY524303 UOS524303:UOU524303 UYO524303:UYQ524303 VIK524303:VIM524303 VSG524303:VSI524303 WCC524303:WCE524303 WLY524303:WMA524303 WVU524303:WVW524303 M589839:O589839 JI589839:JK589839 TE589839:TG589839 ADA589839:ADC589839 AMW589839:AMY589839 AWS589839:AWU589839 BGO589839:BGQ589839 BQK589839:BQM589839 CAG589839:CAI589839 CKC589839:CKE589839 CTY589839:CUA589839 DDU589839:DDW589839 DNQ589839:DNS589839 DXM589839:DXO589839 EHI589839:EHK589839 ERE589839:ERG589839 FBA589839:FBC589839 FKW589839:FKY589839 FUS589839:FUU589839 GEO589839:GEQ589839 GOK589839:GOM589839 GYG589839:GYI589839 HIC589839:HIE589839 HRY589839:HSA589839 IBU589839:IBW589839 ILQ589839:ILS589839 IVM589839:IVO589839 JFI589839:JFK589839 JPE589839:JPG589839 JZA589839:JZC589839 KIW589839:KIY589839 KSS589839:KSU589839 LCO589839:LCQ589839 LMK589839:LMM589839 LWG589839:LWI589839 MGC589839:MGE589839 MPY589839:MQA589839 MZU589839:MZW589839 NJQ589839:NJS589839 NTM589839:NTO589839 ODI589839:ODK589839 ONE589839:ONG589839 OXA589839:OXC589839 PGW589839:PGY589839 PQS589839:PQU589839 QAO589839:QAQ589839 QKK589839:QKM589839 QUG589839:QUI589839 REC589839:REE589839 RNY589839:ROA589839 RXU589839:RXW589839 SHQ589839:SHS589839 SRM589839:SRO589839 TBI589839:TBK589839 TLE589839:TLG589839 TVA589839:TVC589839 UEW589839:UEY589839 UOS589839:UOU589839 UYO589839:UYQ589839 VIK589839:VIM589839 VSG589839:VSI589839 WCC589839:WCE589839 WLY589839:WMA589839 WVU589839:WVW589839 M655375:O655375 JI655375:JK655375 TE655375:TG655375 ADA655375:ADC655375 AMW655375:AMY655375 AWS655375:AWU655375 BGO655375:BGQ655375 BQK655375:BQM655375 CAG655375:CAI655375 CKC655375:CKE655375 CTY655375:CUA655375 DDU655375:DDW655375 DNQ655375:DNS655375 DXM655375:DXO655375 EHI655375:EHK655375 ERE655375:ERG655375 FBA655375:FBC655375 FKW655375:FKY655375 FUS655375:FUU655375 GEO655375:GEQ655375 GOK655375:GOM655375 GYG655375:GYI655375 HIC655375:HIE655375 HRY655375:HSA655375 IBU655375:IBW655375 ILQ655375:ILS655375 IVM655375:IVO655375 JFI655375:JFK655375 JPE655375:JPG655375 JZA655375:JZC655375 KIW655375:KIY655375 KSS655375:KSU655375 LCO655375:LCQ655375 LMK655375:LMM655375 LWG655375:LWI655375 MGC655375:MGE655375 MPY655375:MQA655375 MZU655375:MZW655375 NJQ655375:NJS655375 NTM655375:NTO655375 ODI655375:ODK655375 ONE655375:ONG655375 OXA655375:OXC655375 PGW655375:PGY655375 PQS655375:PQU655375 QAO655375:QAQ655375 QKK655375:QKM655375 QUG655375:QUI655375 REC655375:REE655375 RNY655375:ROA655375 RXU655375:RXW655375 SHQ655375:SHS655375 SRM655375:SRO655375 TBI655375:TBK655375 TLE655375:TLG655375 TVA655375:TVC655375 UEW655375:UEY655375 UOS655375:UOU655375 UYO655375:UYQ655375 VIK655375:VIM655375 VSG655375:VSI655375 WCC655375:WCE655375 WLY655375:WMA655375 WVU655375:WVW655375 M720911:O720911 JI720911:JK720911 TE720911:TG720911 ADA720911:ADC720911 AMW720911:AMY720911 AWS720911:AWU720911 BGO720911:BGQ720911 BQK720911:BQM720911 CAG720911:CAI720911 CKC720911:CKE720911 CTY720911:CUA720911 DDU720911:DDW720911 DNQ720911:DNS720911 DXM720911:DXO720911 EHI720911:EHK720911 ERE720911:ERG720911 FBA720911:FBC720911 FKW720911:FKY720911 FUS720911:FUU720911 GEO720911:GEQ720911 GOK720911:GOM720911 GYG720911:GYI720911 HIC720911:HIE720911 HRY720911:HSA720911 IBU720911:IBW720911 ILQ720911:ILS720911 IVM720911:IVO720911 JFI720911:JFK720911 JPE720911:JPG720911 JZA720911:JZC720911 KIW720911:KIY720911 KSS720911:KSU720911 LCO720911:LCQ720911 LMK720911:LMM720911 LWG720911:LWI720911 MGC720911:MGE720911 MPY720911:MQA720911 MZU720911:MZW720911 NJQ720911:NJS720911 NTM720911:NTO720911 ODI720911:ODK720911 ONE720911:ONG720911 OXA720911:OXC720911 PGW720911:PGY720911 PQS720911:PQU720911 QAO720911:QAQ720911 QKK720911:QKM720911 QUG720911:QUI720911 REC720911:REE720911 RNY720911:ROA720911 RXU720911:RXW720911 SHQ720911:SHS720911 SRM720911:SRO720911 TBI720911:TBK720911 TLE720911:TLG720911 TVA720911:TVC720911 UEW720911:UEY720911 UOS720911:UOU720911 UYO720911:UYQ720911 VIK720911:VIM720911 VSG720911:VSI720911 WCC720911:WCE720911 WLY720911:WMA720911 WVU720911:WVW720911 M786447:O786447 JI786447:JK786447 TE786447:TG786447 ADA786447:ADC786447 AMW786447:AMY786447 AWS786447:AWU786447 BGO786447:BGQ786447 BQK786447:BQM786447 CAG786447:CAI786447 CKC786447:CKE786447 CTY786447:CUA786447 DDU786447:DDW786447 DNQ786447:DNS786447 DXM786447:DXO786447 EHI786447:EHK786447 ERE786447:ERG786447 FBA786447:FBC786447 FKW786447:FKY786447 FUS786447:FUU786447 GEO786447:GEQ786447 GOK786447:GOM786447 GYG786447:GYI786447 HIC786447:HIE786447 HRY786447:HSA786447 IBU786447:IBW786447 ILQ786447:ILS786447 IVM786447:IVO786447 JFI786447:JFK786447 JPE786447:JPG786447 JZA786447:JZC786447 KIW786447:KIY786447 KSS786447:KSU786447 LCO786447:LCQ786447 LMK786447:LMM786447 LWG786447:LWI786447 MGC786447:MGE786447 MPY786447:MQA786447 MZU786447:MZW786447 NJQ786447:NJS786447 NTM786447:NTO786447 ODI786447:ODK786447 ONE786447:ONG786447 OXA786447:OXC786447 PGW786447:PGY786447 PQS786447:PQU786447 QAO786447:QAQ786447 QKK786447:QKM786447 QUG786447:QUI786447 REC786447:REE786447 RNY786447:ROA786447 RXU786447:RXW786447 SHQ786447:SHS786447 SRM786447:SRO786447 TBI786447:TBK786447 TLE786447:TLG786447 TVA786447:TVC786447 UEW786447:UEY786447 UOS786447:UOU786447 UYO786447:UYQ786447 VIK786447:VIM786447 VSG786447:VSI786447 WCC786447:WCE786447 WLY786447:WMA786447 WVU786447:WVW786447 M851983:O851983 JI851983:JK851983 TE851983:TG851983 ADA851983:ADC851983 AMW851983:AMY851983 AWS851983:AWU851983 BGO851983:BGQ851983 BQK851983:BQM851983 CAG851983:CAI851983 CKC851983:CKE851983 CTY851983:CUA851983 DDU851983:DDW851983 DNQ851983:DNS851983 DXM851983:DXO851983 EHI851983:EHK851983 ERE851983:ERG851983 FBA851983:FBC851983 FKW851983:FKY851983 FUS851983:FUU851983 GEO851983:GEQ851983 GOK851983:GOM851983 GYG851983:GYI851983 HIC851983:HIE851983 HRY851983:HSA851983 IBU851983:IBW851983 ILQ851983:ILS851983 IVM851983:IVO851983 JFI851983:JFK851983 JPE851983:JPG851983 JZA851983:JZC851983 KIW851983:KIY851983 KSS851983:KSU851983 LCO851983:LCQ851983 LMK851983:LMM851983 LWG851983:LWI851983 MGC851983:MGE851983 MPY851983:MQA851983 MZU851983:MZW851983 NJQ851983:NJS851983 NTM851983:NTO851983 ODI851983:ODK851983 ONE851983:ONG851983 OXA851983:OXC851983 PGW851983:PGY851983 PQS851983:PQU851983 QAO851983:QAQ851983 QKK851983:QKM851983 QUG851983:QUI851983 REC851983:REE851983 RNY851983:ROA851983 RXU851983:RXW851983 SHQ851983:SHS851983 SRM851983:SRO851983 TBI851983:TBK851983 TLE851983:TLG851983 TVA851983:TVC851983 UEW851983:UEY851983 UOS851983:UOU851983 UYO851983:UYQ851983 VIK851983:VIM851983 VSG851983:VSI851983 WCC851983:WCE851983 WLY851983:WMA851983 WVU851983:WVW851983 M917519:O917519 JI917519:JK917519 TE917519:TG917519 ADA917519:ADC917519 AMW917519:AMY917519 AWS917519:AWU917519 BGO917519:BGQ917519 BQK917519:BQM917519 CAG917519:CAI917519 CKC917519:CKE917519 CTY917519:CUA917519 DDU917519:DDW917519 DNQ917519:DNS917519 DXM917519:DXO917519 EHI917519:EHK917519 ERE917519:ERG917519 FBA917519:FBC917519 FKW917519:FKY917519 FUS917519:FUU917519 GEO917519:GEQ917519 GOK917519:GOM917519 GYG917519:GYI917519 HIC917519:HIE917519 HRY917519:HSA917519 IBU917519:IBW917519 ILQ917519:ILS917519 IVM917519:IVO917519 JFI917519:JFK917519 JPE917519:JPG917519 JZA917519:JZC917519 KIW917519:KIY917519 KSS917519:KSU917519 LCO917519:LCQ917519 LMK917519:LMM917519 LWG917519:LWI917519 MGC917519:MGE917519 MPY917519:MQA917519 MZU917519:MZW917519 NJQ917519:NJS917519 NTM917519:NTO917519 ODI917519:ODK917519 ONE917519:ONG917519 OXA917519:OXC917519 PGW917519:PGY917519 PQS917519:PQU917519 QAO917519:QAQ917519 QKK917519:QKM917519 QUG917519:QUI917519 REC917519:REE917519 RNY917519:ROA917519 RXU917519:RXW917519 SHQ917519:SHS917519 SRM917519:SRO917519 TBI917519:TBK917519 TLE917519:TLG917519 TVA917519:TVC917519 UEW917519:UEY917519 UOS917519:UOU917519 UYO917519:UYQ917519 VIK917519:VIM917519 VSG917519:VSI917519 WCC917519:WCE917519 WLY917519:WMA917519 WVU917519:WVW917519 M983055:O983055 JI983055:JK983055 TE983055:TG983055 ADA983055:ADC983055 AMW983055:AMY983055 AWS983055:AWU983055 BGO983055:BGQ983055 BQK983055:BQM983055 CAG983055:CAI983055 CKC983055:CKE983055 CTY983055:CUA983055 DDU983055:DDW983055 DNQ983055:DNS983055 DXM983055:DXO983055 EHI983055:EHK983055 ERE983055:ERG983055 FBA983055:FBC983055 FKW983055:FKY983055 FUS983055:FUU983055 GEO983055:GEQ983055 GOK983055:GOM983055 GYG983055:GYI983055 HIC983055:HIE983055 HRY983055:HSA983055 IBU983055:IBW983055 ILQ983055:ILS983055 IVM983055:IVO983055 JFI983055:JFK983055 JPE983055:JPG983055 JZA983055:JZC983055 KIW983055:KIY983055 KSS983055:KSU983055 LCO983055:LCQ983055 LMK983055:LMM983055 LWG983055:LWI983055 MGC983055:MGE983055 MPY983055:MQA983055 MZU983055:MZW983055 NJQ983055:NJS983055 NTM983055:NTO983055 ODI983055:ODK983055 ONE983055:ONG983055 OXA983055:OXC983055 PGW983055:PGY983055 PQS983055:PQU983055 QAO983055:QAQ983055 QKK983055:QKM983055 QUG983055:QUI983055 REC983055:REE983055 RNY983055:ROA983055 RXU983055:RXW983055 SHQ983055:SHS983055 SRM983055:SRO983055 TBI983055:TBK983055 TLE983055:TLG983055 TVA983055:TVC983055 UEW983055:UEY983055 UOS983055:UOU983055 UYO983055:UYQ983055 VIK983055:VIM983055 VSG983055:VSI983055 WCC983055:WCE983055 WLY983055:WMA983055 WVU983055:WVW983055">
      <formula1>0</formula1>
      <formula2>1000000000</formula2>
    </dataValidation>
    <dataValidation type="whole" allowBlank="1" showInputMessage="1" showErrorMessage="1" sqref="K31:K38 JG31:JG38 TC31:TC38 ACY31:ACY38 AMU31:AMU38 AWQ31:AWQ38 BGM31:BGM38 BQI31:BQI38 CAE31:CAE38 CKA31:CKA38 CTW31:CTW38 DDS31:DDS38 DNO31:DNO38 DXK31:DXK38 EHG31:EHG38 ERC31:ERC38 FAY31:FAY38 FKU31:FKU38 FUQ31:FUQ38 GEM31:GEM38 GOI31:GOI38 GYE31:GYE38 HIA31:HIA38 HRW31:HRW38 IBS31:IBS38 ILO31:ILO38 IVK31:IVK38 JFG31:JFG38 JPC31:JPC38 JYY31:JYY38 KIU31:KIU38 KSQ31:KSQ38 LCM31:LCM38 LMI31:LMI38 LWE31:LWE38 MGA31:MGA38 MPW31:MPW38 MZS31:MZS38 NJO31:NJO38 NTK31:NTK38 ODG31:ODG38 ONC31:ONC38 OWY31:OWY38 PGU31:PGU38 PQQ31:PQQ38 QAM31:QAM38 QKI31:QKI38 QUE31:QUE38 REA31:REA38 RNW31:RNW38 RXS31:RXS38 SHO31:SHO38 SRK31:SRK38 TBG31:TBG38 TLC31:TLC38 TUY31:TUY38 UEU31:UEU38 UOQ31:UOQ38 UYM31:UYM38 VII31:VII38 VSE31:VSE38 WCA31:WCA38 WLW31:WLW38 WVS31:WVS38 K65543:K65550 JG65543:JG65550 TC65543:TC65550 ACY65543:ACY65550 AMU65543:AMU65550 AWQ65543:AWQ65550 BGM65543:BGM65550 BQI65543:BQI65550 CAE65543:CAE65550 CKA65543:CKA65550 CTW65543:CTW65550 DDS65543:DDS65550 DNO65543:DNO65550 DXK65543:DXK65550 EHG65543:EHG65550 ERC65543:ERC65550 FAY65543:FAY65550 FKU65543:FKU65550 FUQ65543:FUQ65550 GEM65543:GEM65550 GOI65543:GOI65550 GYE65543:GYE65550 HIA65543:HIA65550 HRW65543:HRW65550 IBS65543:IBS65550 ILO65543:ILO65550 IVK65543:IVK65550 JFG65543:JFG65550 JPC65543:JPC65550 JYY65543:JYY65550 KIU65543:KIU65550 KSQ65543:KSQ65550 LCM65543:LCM65550 LMI65543:LMI65550 LWE65543:LWE65550 MGA65543:MGA65550 MPW65543:MPW65550 MZS65543:MZS65550 NJO65543:NJO65550 NTK65543:NTK65550 ODG65543:ODG65550 ONC65543:ONC65550 OWY65543:OWY65550 PGU65543:PGU65550 PQQ65543:PQQ65550 QAM65543:QAM65550 QKI65543:QKI65550 QUE65543:QUE65550 REA65543:REA65550 RNW65543:RNW65550 RXS65543:RXS65550 SHO65543:SHO65550 SRK65543:SRK65550 TBG65543:TBG65550 TLC65543:TLC65550 TUY65543:TUY65550 UEU65543:UEU65550 UOQ65543:UOQ65550 UYM65543:UYM65550 VII65543:VII65550 VSE65543:VSE65550 WCA65543:WCA65550 WLW65543:WLW65550 WVS65543:WVS65550 K131079:K131086 JG131079:JG131086 TC131079:TC131086 ACY131079:ACY131086 AMU131079:AMU131086 AWQ131079:AWQ131086 BGM131079:BGM131086 BQI131079:BQI131086 CAE131079:CAE131086 CKA131079:CKA131086 CTW131079:CTW131086 DDS131079:DDS131086 DNO131079:DNO131086 DXK131079:DXK131086 EHG131079:EHG131086 ERC131079:ERC131086 FAY131079:FAY131086 FKU131079:FKU131086 FUQ131079:FUQ131086 GEM131079:GEM131086 GOI131079:GOI131086 GYE131079:GYE131086 HIA131079:HIA131086 HRW131079:HRW131086 IBS131079:IBS131086 ILO131079:ILO131086 IVK131079:IVK131086 JFG131079:JFG131086 JPC131079:JPC131086 JYY131079:JYY131086 KIU131079:KIU131086 KSQ131079:KSQ131086 LCM131079:LCM131086 LMI131079:LMI131086 LWE131079:LWE131086 MGA131079:MGA131086 MPW131079:MPW131086 MZS131079:MZS131086 NJO131079:NJO131086 NTK131079:NTK131086 ODG131079:ODG131086 ONC131079:ONC131086 OWY131079:OWY131086 PGU131079:PGU131086 PQQ131079:PQQ131086 QAM131079:QAM131086 QKI131079:QKI131086 QUE131079:QUE131086 REA131079:REA131086 RNW131079:RNW131086 RXS131079:RXS131086 SHO131079:SHO131086 SRK131079:SRK131086 TBG131079:TBG131086 TLC131079:TLC131086 TUY131079:TUY131086 UEU131079:UEU131086 UOQ131079:UOQ131086 UYM131079:UYM131086 VII131079:VII131086 VSE131079:VSE131086 WCA131079:WCA131086 WLW131079:WLW131086 WVS131079:WVS131086 K196615:K196622 JG196615:JG196622 TC196615:TC196622 ACY196615:ACY196622 AMU196615:AMU196622 AWQ196615:AWQ196622 BGM196615:BGM196622 BQI196615:BQI196622 CAE196615:CAE196622 CKA196615:CKA196622 CTW196615:CTW196622 DDS196615:DDS196622 DNO196615:DNO196622 DXK196615:DXK196622 EHG196615:EHG196622 ERC196615:ERC196622 FAY196615:FAY196622 FKU196615:FKU196622 FUQ196615:FUQ196622 GEM196615:GEM196622 GOI196615:GOI196622 GYE196615:GYE196622 HIA196615:HIA196622 HRW196615:HRW196622 IBS196615:IBS196622 ILO196615:ILO196622 IVK196615:IVK196622 JFG196615:JFG196622 JPC196615:JPC196622 JYY196615:JYY196622 KIU196615:KIU196622 KSQ196615:KSQ196622 LCM196615:LCM196622 LMI196615:LMI196622 LWE196615:LWE196622 MGA196615:MGA196622 MPW196615:MPW196622 MZS196615:MZS196622 NJO196615:NJO196622 NTK196615:NTK196622 ODG196615:ODG196622 ONC196615:ONC196622 OWY196615:OWY196622 PGU196615:PGU196622 PQQ196615:PQQ196622 QAM196615:QAM196622 QKI196615:QKI196622 QUE196615:QUE196622 REA196615:REA196622 RNW196615:RNW196622 RXS196615:RXS196622 SHO196615:SHO196622 SRK196615:SRK196622 TBG196615:TBG196622 TLC196615:TLC196622 TUY196615:TUY196622 UEU196615:UEU196622 UOQ196615:UOQ196622 UYM196615:UYM196622 VII196615:VII196622 VSE196615:VSE196622 WCA196615:WCA196622 WLW196615:WLW196622 WVS196615:WVS196622 K262151:K262158 JG262151:JG262158 TC262151:TC262158 ACY262151:ACY262158 AMU262151:AMU262158 AWQ262151:AWQ262158 BGM262151:BGM262158 BQI262151:BQI262158 CAE262151:CAE262158 CKA262151:CKA262158 CTW262151:CTW262158 DDS262151:DDS262158 DNO262151:DNO262158 DXK262151:DXK262158 EHG262151:EHG262158 ERC262151:ERC262158 FAY262151:FAY262158 FKU262151:FKU262158 FUQ262151:FUQ262158 GEM262151:GEM262158 GOI262151:GOI262158 GYE262151:GYE262158 HIA262151:HIA262158 HRW262151:HRW262158 IBS262151:IBS262158 ILO262151:ILO262158 IVK262151:IVK262158 JFG262151:JFG262158 JPC262151:JPC262158 JYY262151:JYY262158 KIU262151:KIU262158 KSQ262151:KSQ262158 LCM262151:LCM262158 LMI262151:LMI262158 LWE262151:LWE262158 MGA262151:MGA262158 MPW262151:MPW262158 MZS262151:MZS262158 NJO262151:NJO262158 NTK262151:NTK262158 ODG262151:ODG262158 ONC262151:ONC262158 OWY262151:OWY262158 PGU262151:PGU262158 PQQ262151:PQQ262158 QAM262151:QAM262158 QKI262151:QKI262158 QUE262151:QUE262158 REA262151:REA262158 RNW262151:RNW262158 RXS262151:RXS262158 SHO262151:SHO262158 SRK262151:SRK262158 TBG262151:TBG262158 TLC262151:TLC262158 TUY262151:TUY262158 UEU262151:UEU262158 UOQ262151:UOQ262158 UYM262151:UYM262158 VII262151:VII262158 VSE262151:VSE262158 WCA262151:WCA262158 WLW262151:WLW262158 WVS262151:WVS262158 K327687:K327694 JG327687:JG327694 TC327687:TC327694 ACY327687:ACY327694 AMU327687:AMU327694 AWQ327687:AWQ327694 BGM327687:BGM327694 BQI327687:BQI327694 CAE327687:CAE327694 CKA327687:CKA327694 CTW327687:CTW327694 DDS327687:DDS327694 DNO327687:DNO327694 DXK327687:DXK327694 EHG327687:EHG327694 ERC327687:ERC327694 FAY327687:FAY327694 FKU327687:FKU327694 FUQ327687:FUQ327694 GEM327687:GEM327694 GOI327687:GOI327694 GYE327687:GYE327694 HIA327687:HIA327694 HRW327687:HRW327694 IBS327687:IBS327694 ILO327687:ILO327694 IVK327687:IVK327694 JFG327687:JFG327694 JPC327687:JPC327694 JYY327687:JYY327694 KIU327687:KIU327694 KSQ327687:KSQ327694 LCM327687:LCM327694 LMI327687:LMI327694 LWE327687:LWE327694 MGA327687:MGA327694 MPW327687:MPW327694 MZS327687:MZS327694 NJO327687:NJO327694 NTK327687:NTK327694 ODG327687:ODG327694 ONC327687:ONC327694 OWY327687:OWY327694 PGU327687:PGU327694 PQQ327687:PQQ327694 QAM327687:QAM327694 QKI327687:QKI327694 QUE327687:QUE327694 REA327687:REA327694 RNW327687:RNW327694 RXS327687:RXS327694 SHO327687:SHO327694 SRK327687:SRK327694 TBG327687:TBG327694 TLC327687:TLC327694 TUY327687:TUY327694 UEU327687:UEU327694 UOQ327687:UOQ327694 UYM327687:UYM327694 VII327687:VII327694 VSE327687:VSE327694 WCA327687:WCA327694 WLW327687:WLW327694 WVS327687:WVS327694 K393223:K393230 JG393223:JG393230 TC393223:TC393230 ACY393223:ACY393230 AMU393223:AMU393230 AWQ393223:AWQ393230 BGM393223:BGM393230 BQI393223:BQI393230 CAE393223:CAE393230 CKA393223:CKA393230 CTW393223:CTW393230 DDS393223:DDS393230 DNO393223:DNO393230 DXK393223:DXK393230 EHG393223:EHG393230 ERC393223:ERC393230 FAY393223:FAY393230 FKU393223:FKU393230 FUQ393223:FUQ393230 GEM393223:GEM393230 GOI393223:GOI393230 GYE393223:GYE393230 HIA393223:HIA393230 HRW393223:HRW393230 IBS393223:IBS393230 ILO393223:ILO393230 IVK393223:IVK393230 JFG393223:JFG393230 JPC393223:JPC393230 JYY393223:JYY393230 KIU393223:KIU393230 KSQ393223:KSQ393230 LCM393223:LCM393230 LMI393223:LMI393230 LWE393223:LWE393230 MGA393223:MGA393230 MPW393223:MPW393230 MZS393223:MZS393230 NJO393223:NJO393230 NTK393223:NTK393230 ODG393223:ODG393230 ONC393223:ONC393230 OWY393223:OWY393230 PGU393223:PGU393230 PQQ393223:PQQ393230 QAM393223:QAM393230 QKI393223:QKI393230 QUE393223:QUE393230 REA393223:REA393230 RNW393223:RNW393230 RXS393223:RXS393230 SHO393223:SHO393230 SRK393223:SRK393230 TBG393223:TBG393230 TLC393223:TLC393230 TUY393223:TUY393230 UEU393223:UEU393230 UOQ393223:UOQ393230 UYM393223:UYM393230 VII393223:VII393230 VSE393223:VSE393230 WCA393223:WCA393230 WLW393223:WLW393230 WVS393223:WVS393230 K458759:K458766 JG458759:JG458766 TC458759:TC458766 ACY458759:ACY458766 AMU458759:AMU458766 AWQ458759:AWQ458766 BGM458759:BGM458766 BQI458759:BQI458766 CAE458759:CAE458766 CKA458759:CKA458766 CTW458759:CTW458766 DDS458759:DDS458766 DNO458759:DNO458766 DXK458759:DXK458766 EHG458759:EHG458766 ERC458759:ERC458766 FAY458759:FAY458766 FKU458759:FKU458766 FUQ458759:FUQ458766 GEM458759:GEM458766 GOI458759:GOI458766 GYE458759:GYE458766 HIA458759:HIA458766 HRW458759:HRW458766 IBS458759:IBS458766 ILO458759:ILO458766 IVK458759:IVK458766 JFG458759:JFG458766 JPC458759:JPC458766 JYY458759:JYY458766 KIU458759:KIU458766 KSQ458759:KSQ458766 LCM458759:LCM458766 LMI458759:LMI458766 LWE458759:LWE458766 MGA458759:MGA458766 MPW458759:MPW458766 MZS458759:MZS458766 NJO458759:NJO458766 NTK458759:NTK458766 ODG458759:ODG458766 ONC458759:ONC458766 OWY458759:OWY458766 PGU458759:PGU458766 PQQ458759:PQQ458766 QAM458759:QAM458766 QKI458759:QKI458766 QUE458759:QUE458766 REA458759:REA458766 RNW458759:RNW458766 RXS458759:RXS458766 SHO458759:SHO458766 SRK458759:SRK458766 TBG458759:TBG458766 TLC458759:TLC458766 TUY458759:TUY458766 UEU458759:UEU458766 UOQ458759:UOQ458766 UYM458759:UYM458766 VII458759:VII458766 VSE458759:VSE458766 WCA458759:WCA458766 WLW458759:WLW458766 WVS458759:WVS458766 K524295:K524302 JG524295:JG524302 TC524295:TC524302 ACY524295:ACY524302 AMU524295:AMU524302 AWQ524295:AWQ524302 BGM524295:BGM524302 BQI524295:BQI524302 CAE524295:CAE524302 CKA524295:CKA524302 CTW524295:CTW524302 DDS524295:DDS524302 DNO524295:DNO524302 DXK524295:DXK524302 EHG524295:EHG524302 ERC524295:ERC524302 FAY524295:FAY524302 FKU524295:FKU524302 FUQ524295:FUQ524302 GEM524295:GEM524302 GOI524295:GOI524302 GYE524295:GYE524302 HIA524295:HIA524302 HRW524295:HRW524302 IBS524295:IBS524302 ILO524295:ILO524302 IVK524295:IVK524302 JFG524295:JFG524302 JPC524295:JPC524302 JYY524295:JYY524302 KIU524295:KIU524302 KSQ524295:KSQ524302 LCM524295:LCM524302 LMI524295:LMI524302 LWE524295:LWE524302 MGA524295:MGA524302 MPW524295:MPW524302 MZS524295:MZS524302 NJO524295:NJO524302 NTK524295:NTK524302 ODG524295:ODG524302 ONC524295:ONC524302 OWY524295:OWY524302 PGU524295:PGU524302 PQQ524295:PQQ524302 QAM524295:QAM524302 QKI524295:QKI524302 QUE524295:QUE524302 REA524295:REA524302 RNW524295:RNW524302 RXS524295:RXS524302 SHO524295:SHO524302 SRK524295:SRK524302 TBG524295:TBG524302 TLC524295:TLC524302 TUY524295:TUY524302 UEU524295:UEU524302 UOQ524295:UOQ524302 UYM524295:UYM524302 VII524295:VII524302 VSE524295:VSE524302 WCA524295:WCA524302 WLW524295:WLW524302 WVS524295:WVS524302 K589831:K589838 JG589831:JG589838 TC589831:TC589838 ACY589831:ACY589838 AMU589831:AMU589838 AWQ589831:AWQ589838 BGM589831:BGM589838 BQI589831:BQI589838 CAE589831:CAE589838 CKA589831:CKA589838 CTW589831:CTW589838 DDS589831:DDS589838 DNO589831:DNO589838 DXK589831:DXK589838 EHG589831:EHG589838 ERC589831:ERC589838 FAY589831:FAY589838 FKU589831:FKU589838 FUQ589831:FUQ589838 GEM589831:GEM589838 GOI589831:GOI589838 GYE589831:GYE589838 HIA589831:HIA589838 HRW589831:HRW589838 IBS589831:IBS589838 ILO589831:ILO589838 IVK589831:IVK589838 JFG589831:JFG589838 JPC589831:JPC589838 JYY589831:JYY589838 KIU589831:KIU589838 KSQ589831:KSQ589838 LCM589831:LCM589838 LMI589831:LMI589838 LWE589831:LWE589838 MGA589831:MGA589838 MPW589831:MPW589838 MZS589831:MZS589838 NJO589831:NJO589838 NTK589831:NTK589838 ODG589831:ODG589838 ONC589831:ONC589838 OWY589831:OWY589838 PGU589831:PGU589838 PQQ589831:PQQ589838 QAM589831:QAM589838 QKI589831:QKI589838 QUE589831:QUE589838 REA589831:REA589838 RNW589831:RNW589838 RXS589831:RXS589838 SHO589831:SHO589838 SRK589831:SRK589838 TBG589831:TBG589838 TLC589831:TLC589838 TUY589831:TUY589838 UEU589831:UEU589838 UOQ589831:UOQ589838 UYM589831:UYM589838 VII589831:VII589838 VSE589831:VSE589838 WCA589831:WCA589838 WLW589831:WLW589838 WVS589831:WVS589838 K655367:K655374 JG655367:JG655374 TC655367:TC655374 ACY655367:ACY655374 AMU655367:AMU655374 AWQ655367:AWQ655374 BGM655367:BGM655374 BQI655367:BQI655374 CAE655367:CAE655374 CKA655367:CKA655374 CTW655367:CTW655374 DDS655367:DDS655374 DNO655367:DNO655374 DXK655367:DXK655374 EHG655367:EHG655374 ERC655367:ERC655374 FAY655367:FAY655374 FKU655367:FKU655374 FUQ655367:FUQ655374 GEM655367:GEM655374 GOI655367:GOI655374 GYE655367:GYE655374 HIA655367:HIA655374 HRW655367:HRW655374 IBS655367:IBS655374 ILO655367:ILO655374 IVK655367:IVK655374 JFG655367:JFG655374 JPC655367:JPC655374 JYY655367:JYY655374 KIU655367:KIU655374 KSQ655367:KSQ655374 LCM655367:LCM655374 LMI655367:LMI655374 LWE655367:LWE655374 MGA655367:MGA655374 MPW655367:MPW655374 MZS655367:MZS655374 NJO655367:NJO655374 NTK655367:NTK655374 ODG655367:ODG655374 ONC655367:ONC655374 OWY655367:OWY655374 PGU655367:PGU655374 PQQ655367:PQQ655374 QAM655367:QAM655374 QKI655367:QKI655374 QUE655367:QUE655374 REA655367:REA655374 RNW655367:RNW655374 RXS655367:RXS655374 SHO655367:SHO655374 SRK655367:SRK655374 TBG655367:TBG655374 TLC655367:TLC655374 TUY655367:TUY655374 UEU655367:UEU655374 UOQ655367:UOQ655374 UYM655367:UYM655374 VII655367:VII655374 VSE655367:VSE655374 WCA655367:WCA655374 WLW655367:WLW655374 WVS655367:WVS655374 K720903:K720910 JG720903:JG720910 TC720903:TC720910 ACY720903:ACY720910 AMU720903:AMU720910 AWQ720903:AWQ720910 BGM720903:BGM720910 BQI720903:BQI720910 CAE720903:CAE720910 CKA720903:CKA720910 CTW720903:CTW720910 DDS720903:DDS720910 DNO720903:DNO720910 DXK720903:DXK720910 EHG720903:EHG720910 ERC720903:ERC720910 FAY720903:FAY720910 FKU720903:FKU720910 FUQ720903:FUQ720910 GEM720903:GEM720910 GOI720903:GOI720910 GYE720903:GYE720910 HIA720903:HIA720910 HRW720903:HRW720910 IBS720903:IBS720910 ILO720903:ILO720910 IVK720903:IVK720910 JFG720903:JFG720910 JPC720903:JPC720910 JYY720903:JYY720910 KIU720903:KIU720910 KSQ720903:KSQ720910 LCM720903:LCM720910 LMI720903:LMI720910 LWE720903:LWE720910 MGA720903:MGA720910 MPW720903:MPW720910 MZS720903:MZS720910 NJO720903:NJO720910 NTK720903:NTK720910 ODG720903:ODG720910 ONC720903:ONC720910 OWY720903:OWY720910 PGU720903:PGU720910 PQQ720903:PQQ720910 QAM720903:QAM720910 QKI720903:QKI720910 QUE720903:QUE720910 REA720903:REA720910 RNW720903:RNW720910 RXS720903:RXS720910 SHO720903:SHO720910 SRK720903:SRK720910 TBG720903:TBG720910 TLC720903:TLC720910 TUY720903:TUY720910 UEU720903:UEU720910 UOQ720903:UOQ720910 UYM720903:UYM720910 VII720903:VII720910 VSE720903:VSE720910 WCA720903:WCA720910 WLW720903:WLW720910 WVS720903:WVS720910 K786439:K786446 JG786439:JG786446 TC786439:TC786446 ACY786439:ACY786446 AMU786439:AMU786446 AWQ786439:AWQ786446 BGM786439:BGM786446 BQI786439:BQI786446 CAE786439:CAE786446 CKA786439:CKA786446 CTW786439:CTW786446 DDS786439:DDS786446 DNO786439:DNO786446 DXK786439:DXK786446 EHG786439:EHG786446 ERC786439:ERC786446 FAY786439:FAY786446 FKU786439:FKU786446 FUQ786439:FUQ786446 GEM786439:GEM786446 GOI786439:GOI786446 GYE786439:GYE786446 HIA786439:HIA786446 HRW786439:HRW786446 IBS786439:IBS786446 ILO786439:ILO786446 IVK786439:IVK786446 JFG786439:JFG786446 JPC786439:JPC786446 JYY786439:JYY786446 KIU786439:KIU786446 KSQ786439:KSQ786446 LCM786439:LCM786446 LMI786439:LMI786446 LWE786439:LWE786446 MGA786439:MGA786446 MPW786439:MPW786446 MZS786439:MZS786446 NJO786439:NJO786446 NTK786439:NTK786446 ODG786439:ODG786446 ONC786439:ONC786446 OWY786439:OWY786446 PGU786439:PGU786446 PQQ786439:PQQ786446 QAM786439:QAM786446 QKI786439:QKI786446 QUE786439:QUE786446 REA786439:REA786446 RNW786439:RNW786446 RXS786439:RXS786446 SHO786439:SHO786446 SRK786439:SRK786446 TBG786439:TBG786446 TLC786439:TLC786446 TUY786439:TUY786446 UEU786439:UEU786446 UOQ786439:UOQ786446 UYM786439:UYM786446 VII786439:VII786446 VSE786439:VSE786446 WCA786439:WCA786446 WLW786439:WLW786446 WVS786439:WVS786446 K851975:K851982 JG851975:JG851982 TC851975:TC851982 ACY851975:ACY851982 AMU851975:AMU851982 AWQ851975:AWQ851982 BGM851975:BGM851982 BQI851975:BQI851982 CAE851975:CAE851982 CKA851975:CKA851982 CTW851975:CTW851982 DDS851975:DDS851982 DNO851975:DNO851982 DXK851975:DXK851982 EHG851975:EHG851982 ERC851975:ERC851982 FAY851975:FAY851982 FKU851975:FKU851982 FUQ851975:FUQ851982 GEM851975:GEM851982 GOI851975:GOI851982 GYE851975:GYE851982 HIA851975:HIA851982 HRW851975:HRW851982 IBS851975:IBS851982 ILO851975:ILO851982 IVK851975:IVK851982 JFG851975:JFG851982 JPC851975:JPC851982 JYY851975:JYY851982 KIU851975:KIU851982 KSQ851975:KSQ851982 LCM851975:LCM851982 LMI851975:LMI851982 LWE851975:LWE851982 MGA851975:MGA851982 MPW851975:MPW851982 MZS851975:MZS851982 NJO851975:NJO851982 NTK851975:NTK851982 ODG851975:ODG851982 ONC851975:ONC851982 OWY851975:OWY851982 PGU851975:PGU851982 PQQ851975:PQQ851982 QAM851975:QAM851982 QKI851975:QKI851982 QUE851975:QUE851982 REA851975:REA851982 RNW851975:RNW851982 RXS851975:RXS851982 SHO851975:SHO851982 SRK851975:SRK851982 TBG851975:TBG851982 TLC851975:TLC851982 TUY851975:TUY851982 UEU851975:UEU851982 UOQ851975:UOQ851982 UYM851975:UYM851982 VII851975:VII851982 VSE851975:VSE851982 WCA851975:WCA851982 WLW851975:WLW851982 WVS851975:WVS851982 K917511:K917518 JG917511:JG917518 TC917511:TC917518 ACY917511:ACY917518 AMU917511:AMU917518 AWQ917511:AWQ917518 BGM917511:BGM917518 BQI917511:BQI917518 CAE917511:CAE917518 CKA917511:CKA917518 CTW917511:CTW917518 DDS917511:DDS917518 DNO917511:DNO917518 DXK917511:DXK917518 EHG917511:EHG917518 ERC917511:ERC917518 FAY917511:FAY917518 FKU917511:FKU917518 FUQ917511:FUQ917518 GEM917511:GEM917518 GOI917511:GOI917518 GYE917511:GYE917518 HIA917511:HIA917518 HRW917511:HRW917518 IBS917511:IBS917518 ILO917511:ILO917518 IVK917511:IVK917518 JFG917511:JFG917518 JPC917511:JPC917518 JYY917511:JYY917518 KIU917511:KIU917518 KSQ917511:KSQ917518 LCM917511:LCM917518 LMI917511:LMI917518 LWE917511:LWE917518 MGA917511:MGA917518 MPW917511:MPW917518 MZS917511:MZS917518 NJO917511:NJO917518 NTK917511:NTK917518 ODG917511:ODG917518 ONC917511:ONC917518 OWY917511:OWY917518 PGU917511:PGU917518 PQQ917511:PQQ917518 QAM917511:QAM917518 QKI917511:QKI917518 QUE917511:QUE917518 REA917511:REA917518 RNW917511:RNW917518 RXS917511:RXS917518 SHO917511:SHO917518 SRK917511:SRK917518 TBG917511:TBG917518 TLC917511:TLC917518 TUY917511:TUY917518 UEU917511:UEU917518 UOQ917511:UOQ917518 UYM917511:UYM917518 VII917511:VII917518 VSE917511:VSE917518 WCA917511:WCA917518 WLW917511:WLW917518 WVS917511:WVS917518 K983047:K983054 JG983047:JG983054 TC983047:TC983054 ACY983047:ACY983054 AMU983047:AMU983054 AWQ983047:AWQ983054 BGM983047:BGM983054 BQI983047:BQI983054 CAE983047:CAE983054 CKA983047:CKA983054 CTW983047:CTW983054 DDS983047:DDS983054 DNO983047:DNO983054 DXK983047:DXK983054 EHG983047:EHG983054 ERC983047:ERC983054 FAY983047:FAY983054 FKU983047:FKU983054 FUQ983047:FUQ983054 GEM983047:GEM983054 GOI983047:GOI983054 GYE983047:GYE983054 HIA983047:HIA983054 HRW983047:HRW983054 IBS983047:IBS983054 ILO983047:ILO983054 IVK983047:IVK983054 JFG983047:JFG983054 JPC983047:JPC983054 JYY983047:JYY983054 KIU983047:KIU983054 KSQ983047:KSQ983054 LCM983047:LCM983054 LMI983047:LMI983054 LWE983047:LWE983054 MGA983047:MGA983054 MPW983047:MPW983054 MZS983047:MZS983054 NJO983047:NJO983054 NTK983047:NTK983054 ODG983047:ODG983054 ONC983047:ONC983054 OWY983047:OWY983054 PGU983047:PGU983054 PQQ983047:PQQ983054 QAM983047:QAM983054 QKI983047:QKI983054 QUE983047:QUE983054 REA983047:REA983054 RNW983047:RNW983054 RXS983047:RXS983054 SHO983047:SHO983054 SRK983047:SRK983054 TBG983047:TBG983054 TLC983047:TLC983054 TUY983047:TUY983054 UEU983047:UEU983054 UOQ983047:UOQ983054 UYM983047:UYM983054 VII983047:VII983054 VSE983047:VSE983054 WCA983047:WCA983054 WLW983047:WLW983054 WVS983047:WVS983054">
      <formula1>0</formula1>
      <formula2>120</formula2>
    </dataValidation>
    <dataValidation type="whole" allowBlank="1" showInputMessage="1" showErrorMessage="1" sqref="H82:I82 JD82:JE82 SZ82:TA82 ACV82:ACW82 AMR82:AMS82 AWN82:AWO82 BGJ82:BGK82 BQF82:BQG82 CAB82:CAC82 CJX82:CJY82 CTT82:CTU82 DDP82:DDQ82 DNL82:DNM82 DXH82:DXI82 EHD82:EHE82 EQZ82:ERA82 FAV82:FAW82 FKR82:FKS82 FUN82:FUO82 GEJ82:GEK82 GOF82:GOG82 GYB82:GYC82 HHX82:HHY82 HRT82:HRU82 IBP82:IBQ82 ILL82:ILM82 IVH82:IVI82 JFD82:JFE82 JOZ82:JPA82 JYV82:JYW82 KIR82:KIS82 KSN82:KSO82 LCJ82:LCK82 LMF82:LMG82 LWB82:LWC82 MFX82:MFY82 MPT82:MPU82 MZP82:MZQ82 NJL82:NJM82 NTH82:NTI82 ODD82:ODE82 OMZ82:ONA82 OWV82:OWW82 PGR82:PGS82 PQN82:PQO82 QAJ82:QAK82 QKF82:QKG82 QUB82:QUC82 RDX82:RDY82 RNT82:RNU82 RXP82:RXQ82 SHL82:SHM82 SRH82:SRI82 TBD82:TBE82 TKZ82:TLA82 TUV82:TUW82 UER82:UES82 UON82:UOO82 UYJ82:UYK82 VIF82:VIG82 VSB82:VSC82 WBX82:WBY82 WLT82:WLU82 WVP82:WVQ82 H65595:I65595 JD65595:JE65595 SZ65595:TA65595 ACV65595:ACW65595 AMR65595:AMS65595 AWN65595:AWO65595 BGJ65595:BGK65595 BQF65595:BQG65595 CAB65595:CAC65595 CJX65595:CJY65595 CTT65595:CTU65595 DDP65595:DDQ65595 DNL65595:DNM65595 DXH65595:DXI65595 EHD65595:EHE65595 EQZ65595:ERA65595 FAV65595:FAW65595 FKR65595:FKS65595 FUN65595:FUO65595 GEJ65595:GEK65595 GOF65595:GOG65595 GYB65595:GYC65595 HHX65595:HHY65595 HRT65595:HRU65595 IBP65595:IBQ65595 ILL65595:ILM65595 IVH65595:IVI65595 JFD65595:JFE65595 JOZ65595:JPA65595 JYV65595:JYW65595 KIR65595:KIS65595 KSN65595:KSO65595 LCJ65595:LCK65595 LMF65595:LMG65595 LWB65595:LWC65595 MFX65595:MFY65595 MPT65595:MPU65595 MZP65595:MZQ65595 NJL65595:NJM65595 NTH65595:NTI65595 ODD65595:ODE65595 OMZ65595:ONA65595 OWV65595:OWW65595 PGR65595:PGS65595 PQN65595:PQO65595 QAJ65595:QAK65595 QKF65595:QKG65595 QUB65595:QUC65595 RDX65595:RDY65595 RNT65595:RNU65595 RXP65595:RXQ65595 SHL65595:SHM65595 SRH65595:SRI65595 TBD65595:TBE65595 TKZ65595:TLA65595 TUV65595:TUW65595 UER65595:UES65595 UON65595:UOO65595 UYJ65595:UYK65595 VIF65595:VIG65595 VSB65595:VSC65595 WBX65595:WBY65595 WLT65595:WLU65595 WVP65595:WVQ65595 H131131:I131131 JD131131:JE131131 SZ131131:TA131131 ACV131131:ACW131131 AMR131131:AMS131131 AWN131131:AWO131131 BGJ131131:BGK131131 BQF131131:BQG131131 CAB131131:CAC131131 CJX131131:CJY131131 CTT131131:CTU131131 DDP131131:DDQ131131 DNL131131:DNM131131 DXH131131:DXI131131 EHD131131:EHE131131 EQZ131131:ERA131131 FAV131131:FAW131131 FKR131131:FKS131131 FUN131131:FUO131131 GEJ131131:GEK131131 GOF131131:GOG131131 GYB131131:GYC131131 HHX131131:HHY131131 HRT131131:HRU131131 IBP131131:IBQ131131 ILL131131:ILM131131 IVH131131:IVI131131 JFD131131:JFE131131 JOZ131131:JPA131131 JYV131131:JYW131131 KIR131131:KIS131131 KSN131131:KSO131131 LCJ131131:LCK131131 LMF131131:LMG131131 LWB131131:LWC131131 MFX131131:MFY131131 MPT131131:MPU131131 MZP131131:MZQ131131 NJL131131:NJM131131 NTH131131:NTI131131 ODD131131:ODE131131 OMZ131131:ONA131131 OWV131131:OWW131131 PGR131131:PGS131131 PQN131131:PQO131131 QAJ131131:QAK131131 QKF131131:QKG131131 QUB131131:QUC131131 RDX131131:RDY131131 RNT131131:RNU131131 RXP131131:RXQ131131 SHL131131:SHM131131 SRH131131:SRI131131 TBD131131:TBE131131 TKZ131131:TLA131131 TUV131131:TUW131131 UER131131:UES131131 UON131131:UOO131131 UYJ131131:UYK131131 VIF131131:VIG131131 VSB131131:VSC131131 WBX131131:WBY131131 WLT131131:WLU131131 WVP131131:WVQ131131 H196667:I196667 JD196667:JE196667 SZ196667:TA196667 ACV196667:ACW196667 AMR196667:AMS196667 AWN196667:AWO196667 BGJ196667:BGK196667 BQF196667:BQG196667 CAB196667:CAC196667 CJX196667:CJY196667 CTT196667:CTU196667 DDP196667:DDQ196667 DNL196667:DNM196667 DXH196667:DXI196667 EHD196667:EHE196667 EQZ196667:ERA196667 FAV196667:FAW196667 FKR196667:FKS196667 FUN196667:FUO196667 GEJ196667:GEK196667 GOF196667:GOG196667 GYB196667:GYC196667 HHX196667:HHY196667 HRT196667:HRU196667 IBP196667:IBQ196667 ILL196667:ILM196667 IVH196667:IVI196667 JFD196667:JFE196667 JOZ196667:JPA196667 JYV196667:JYW196667 KIR196667:KIS196667 KSN196667:KSO196667 LCJ196667:LCK196667 LMF196667:LMG196667 LWB196667:LWC196667 MFX196667:MFY196667 MPT196667:MPU196667 MZP196667:MZQ196667 NJL196667:NJM196667 NTH196667:NTI196667 ODD196667:ODE196667 OMZ196667:ONA196667 OWV196667:OWW196667 PGR196667:PGS196667 PQN196667:PQO196667 QAJ196667:QAK196667 QKF196667:QKG196667 QUB196667:QUC196667 RDX196667:RDY196667 RNT196667:RNU196667 RXP196667:RXQ196667 SHL196667:SHM196667 SRH196667:SRI196667 TBD196667:TBE196667 TKZ196667:TLA196667 TUV196667:TUW196667 UER196667:UES196667 UON196667:UOO196667 UYJ196667:UYK196667 VIF196667:VIG196667 VSB196667:VSC196667 WBX196667:WBY196667 WLT196667:WLU196667 WVP196667:WVQ196667 H262203:I262203 JD262203:JE262203 SZ262203:TA262203 ACV262203:ACW262203 AMR262203:AMS262203 AWN262203:AWO262203 BGJ262203:BGK262203 BQF262203:BQG262203 CAB262203:CAC262203 CJX262203:CJY262203 CTT262203:CTU262203 DDP262203:DDQ262203 DNL262203:DNM262203 DXH262203:DXI262203 EHD262203:EHE262203 EQZ262203:ERA262203 FAV262203:FAW262203 FKR262203:FKS262203 FUN262203:FUO262203 GEJ262203:GEK262203 GOF262203:GOG262203 GYB262203:GYC262203 HHX262203:HHY262203 HRT262203:HRU262203 IBP262203:IBQ262203 ILL262203:ILM262203 IVH262203:IVI262203 JFD262203:JFE262203 JOZ262203:JPA262203 JYV262203:JYW262203 KIR262203:KIS262203 KSN262203:KSO262203 LCJ262203:LCK262203 LMF262203:LMG262203 LWB262203:LWC262203 MFX262203:MFY262203 MPT262203:MPU262203 MZP262203:MZQ262203 NJL262203:NJM262203 NTH262203:NTI262203 ODD262203:ODE262203 OMZ262203:ONA262203 OWV262203:OWW262203 PGR262203:PGS262203 PQN262203:PQO262203 QAJ262203:QAK262203 QKF262203:QKG262203 QUB262203:QUC262203 RDX262203:RDY262203 RNT262203:RNU262203 RXP262203:RXQ262203 SHL262203:SHM262203 SRH262203:SRI262203 TBD262203:TBE262203 TKZ262203:TLA262203 TUV262203:TUW262203 UER262203:UES262203 UON262203:UOO262203 UYJ262203:UYK262203 VIF262203:VIG262203 VSB262203:VSC262203 WBX262203:WBY262203 WLT262203:WLU262203 WVP262203:WVQ262203 H327739:I327739 JD327739:JE327739 SZ327739:TA327739 ACV327739:ACW327739 AMR327739:AMS327739 AWN327739:AWO327739 BGJ327739:BGK327739 BQF327739:BQG327739 CAB327739:CAC327739 CJX327739:CJY327739 CTT327739:CTU327739 DDP327739:DDQ327739 DNL327739:DNM327739 DXH327739:DXI327739 EHD327739:EHE327739 EQZ327739:ERA327739 FAV327739:FAW327739 FKR327739:FKS327739 FUN327739:FUO327739 GEJ327739:GEK327739 GOF327739:GOG327739 GYB327739:GYC327739 HHX327739:HHY327739 HRT327739:HRU327739 IBP327739:IBQ327739 ILL327739:ILM327739 IVH327739:IVI327739 JFD327739:JFE327739 JOZ327739:JPA327739 JYV327739:JYW327739 KIR327739:KIS327739 KSN327739:KSO327739 LCJ327739:LCK327739 LMF327739:LMG327739 LWB327739:LWC327739 MFX327739:MFY327739 MPT327739:MPU327739 MZP327739:MZQ327739 NJL327739:NJM327739 NTH327739:NTI327739 ODD327739:ODE327739 OMZ327739:ONA327739 OWV327739:OWW327739 PGR327739:PGS327739 PQN327739:PQO327739 QAJ327739:QAK327739 QKF327739:QKG327739 QUB327739:QUC327739 RDX327739:RDY327739 RNT327739:RNU327739 RXP327739:RXQ327739 SHL327739:SHM327739 SRH327739:SRI327739 TBD327739:TBE327739 TKZ327739:TLA327739 TUV327739:TUW327739 UER327739:UES327739 UON327739:UOO327739 UYJ327739:UYK327739 VIF327739:VIG327739 VSB327739:VSC327739 WBX327739:WBY327739 WLT327739:WLU327739 WVP327739:WVQ327739 H393275:I393275 JD393275:JE393275 SZ393275:TA393275 ACV393275:ACW393275 AMR393275:AMS393275 AWN393275:AWO393275 BGJ393275:BGK393275 BQF393275:BQG393275 CAB393275:CAC393275 CJX393275:CJY393275 CTT393275:CTU393275 DDP393275:DDQ393275 DNL393275:DNM393275 DXH393275:DXI393275 EHD393275:EHE393275 EQZ393275:ERA393275 FAV393275:FAW393275 FKR393275:FKS393275 FUN393275:FUO393275 GEJ393275:GEK393275 GOF393275:GOG393275 GYB393275:GYC393275 HHX393275:HHY393275 HRT393275:HRU393275 IBP393275:IBQ393275 ILL393275:ILM393275 IVH393275:IVI393275 JFD393275:JFE393275 JOZ393275:JPA393275 JYV393275:JYW393275 KIR393275:KIS393275 KSN393275:KSO393275 LCJ393275:LCK393275 LMF393275:LMG393275 LWB393275:LWC393275 MFX393275:MFY393275 MPT393275:MPU393275 MZP393275:MZQ393275 NJL393275:NJM393275 NTH393275:NTI393275 ODD393275:ODE393275 OMZ393275:ONA393275 OWV393275:OWW393275 PGR393275:PGS393275 PQN393275:PQO393275 QAJ393275:QAK393275 QKF393275:QKG393275 QUB393275:QUC393275 RDX393275:RDY393275 RNT393275:RNU393275 RXP393275:RXQ393275 SHL393275:SHM393275 SRH393275:SRI393275 TBD393275:TBE393275 TKZ393275:TLA393275 TUV393275:TUW393275 UER393275:UES393275 UON393275:UOO393275 UYJ393275:UYK393275 VIF393275:VIG393275 VSB393275:VSC393275 WBX393275:WBY393275 WLT393275:WLU393275 WVP393275:WVQ393275 H458811:I458811 JD458811:JE458811 SZ458811:TA458811 ACV458811:ACW458811 AMR458811:AMS458811 AWN458811:AWO458811 BGJ458811:BGK458811 BQF458811:BQG458811 CAB458811:CAC458811 CJX458811:CJY458811 CTT458811:CTU458811 DDP458811:DDQ458811 DNL458811:DNM458811 DXH458811:DXI458811 EHD458811:EHE458811 EQZ458811:ERA458811 FAV458811:FAW458811 FKR458811:FKS458811 FUN458811:FUO458811 GEJ458811:GEK458811 GOF458811:GOG458811 GYB458811:GYC458811 HHX458811:HHY458811 HRT458811:HRU458811 IBP458811:IBQ458811 ILL458811:ILM458811 IVH458811:IVI458811 JFD458811:JFE458811 JOZ458811:JPA458811 JYV458811:JYW458811 KIR458811:KIS458811 KSN458811:KSO458811 LCJ458811:LCK458811 LMF458811:LMG458811 LWB458811:LWC458811 MFX458811:MFY458811 MPT458811:MPU458811 MZP458811:MZQ458811 NJL458811:NJM458811 NTH458811:NTI458811 ODD458811:ODE458811 OMZ458811:ONA458811 OWV458811:OWW458811 PGR458811:PGS458811 PQN458811:PQO458811 QAJ458811:QAK458811 QKF458811:QKG458811 QUB458811:QUC458811 RDX458811:RDY458811 RNT458811:RNU458811 RXP458811:RXQ458811 SHL458811:SHM458811 SRH458811:SRI458811 TBD458811:TBE458811 TKZ458811:TLA458811 TUV458811:TUW458811 UER458811:UES458811 UON458811:UOO458811 UYJ458811:UYK458811 VIF458811:VIG458811 VSB458811:VSC458811 WBX458811:WBY458811 WLT458811:WLU458811 WVP458811:WVQ458811 H524347:I524347 JD524347:JE524347 SZ524347:TA524347 ACV524347:ACW524347 AMR524347:AMS524347 AWN524347:AWO524347 BGJ524347:BGK524347 BQF524347:BQG524347 CAB524347:CAC524347 CJX524347:CJY524347 CTT524347:CTU524347 DDP524347:DDQ524347 DNL524347:DNM524347 DXH524347:DXI524347 EHD524347:EHE524347 EQZ524347:ERA524347 FAV524347:FAW524347 FKR524347:FKS524347 FUN524347:FUO524347 GEJ524347:GEK524347 GOF524347:GOG524347 GYB524347:GYC524347 HHX524347:HHY524347 HRT524347:HRU524347 IBP524347:IBQ524347 ILL524347:ILM524347 IVH524347:IVI524347 JFD524347:JFE524347 JOZ524347:JPA524347 JYV524347:JYW524347 KIR524347:KIS524347 KSN524347:KSO524347 LCJ524347:LCK524347 LMF524347:LMG524347 LWB524347:LWC524347 MFX524347:MFY524347 MPT524347:MPU524347 MZP524347:MZQ524347 NJL524347:NJM524347 NTH524347:NTI524347 ODD524347:ODE524347 OMZ524347:ONA524347 OWV524347:OWW524347 PGR524347:PGS524347 PQN524347:PQO524347 QAJ524347:QAK524347 QKF524347:QKG524347 QUB524347:QUC524347 RDX524347:RDY524347 RNT524347:RNU524347 RXP524347:RXQ524347 SHL524347:SHM524347 SRH524347:SRI524347 TBD524347:TBE524347 TKZ524347:TLA524347 TUV524347:TUW524347 UER524347:UES524347 UON524347:UOO524347 UYJ524347:UYK524347 VIF524347:VIG524347 VSB524347:VSC524347 WBX524347:WBY524347 WLT524347:WLU524347 WVP524347:WVQ524347 H589883:I589883 JD589883:JE589883 SZ589883:TA589883 ACV589883:ACW589883 AMR589883:AMS589883 AWN589883:AWO589883 BGJ589883:BGK589883 BQF589883:BQG589883 CAB589883:CAC589883 CJX589883:CJY589883 CTT589883:CTU589883 DDP589883:DDQ589883 DNL589883:DNM589883 DXH589883:DXI589883 EHD589883:EHE589883 EQZ589883:ERA589883 FAV589883:FAW589883 FKR589883:FKS589883 FUN589883:FUO589883 GEJ589883:GEK589883 GOF589883:GOG589883 GYB589883:GYC589883 HHX589883:HHY589883 HRT589883:HRU589883 IBP589883:IBQ589883 ILL589883:ILM589883 IVH589883:IVI589883 JFD589883:JFE589883 JOZ589883:JPA589883 JYV589883:JYW589883 KIR589883:KIS589883 KSN589883:KSO589883 LCJ589883:LCK589883 LMF589883:LMG589883 LWB589883:LWC589883 MFX589883:MFY589883 MPT589883:MPU589883 MZP589883:MZQ589883 NJL589883:NJM589883 NTH589883:NTI589883 ODD589883:ODE589883 OMZ589883:ONA589883 OWV589883:OWW589883 PGR589883:PGS589883 PQN589883:PQO589883 QAJ589883:QAK589883 QKF589883:QKG589883 QUB589883:QUC589883 RDX589883:RDY589883 RNT589883:RNU589883 RXP589883:RXQ589883 SHL589883:SHM589883 SRH589883:SRI589883 TBD589883:TBE589883 TKZ589883:TLA589883 TUV589883:TUW589883 UER589883:UES589883 UON589883:UOO589883 UYJ589883:UYK589883 VIF589883:VIG589883 VSB589883:VSC589883 WBX589883:WBY589883 WLT589883:WLU589883 WVP589883:WVQ589883 H655419:I655419 JD655419:JE655419 SZ655419:TA655419 ACV655419:ACW655419 AMR655419:AMS655419 AWN655419:AWO655419 BGJ655419:BGK655419 BQF655419:BQG655419 CAB655419:CAC655419 CJX655419:CJY655419 CTT655419:CTU655419 DDP655419:DDQ655419 DNL655419:DNM655419 DXH655419:DXI655419 EHD655419:EHE655419 EQZ655419:ERA655419 FAV655419:FAW655419 FKR655419:FKS655419 FUN655419:FUO655419 GEJ655419:GEK655419 GOF655419:GOG655419 GYB655419:GYC655419 HHX655419:HHY655419 HRT655419:HRU655419 IBP655419:IBQ655419 ILL655419:ILM655419 IVH655419:IVI655419 JFD655419:JFE655419 JOZ655419:JPA655419 JYV655419:JYW655419 KIR655419:KIS655419 KSN655419:KSO655419 LCJ655419:LCK655419 LMF655419:LMG655419 LWB655419:LWC655419 MFX655419:MFY655419 MPT655419:MPU655419 MZP655419:MZQ655419 NJL655419:NJM655419 NTH655419:NTI655419 ODD655419:ODE655419 OMZ655419:ONA655419 OWV655419:OWW655419 PGR655419:PGS655419 PQN655419:PQO655419 QAJ655419:QAK655419 QKF655419:QKG655419 QUB655419:QUC655419 RDX655419:RDY655419 RNT655419:RNU655419 RXP655419:RXQ655419 SHL655419:SHM655419 SRH655419:SRI655419 TBD655419:TBE655419 TKZ655419:TLA655419 TUV655419:TUW655419 UER655419:UES655419 UON655419:UOO655419 UYJ655419:UYK655419 VIF655419:VIG655419 VSB655419:VSC655419 WBX655419:WBY655419 WLT655419:WLU655419 WVP655419:WVQ655419 H720955:I720955 JD720955:JE720955 SZ720955:TA720955 ACV720955:ACW720955 AMR720955:AMS720955 AWN720955:AWO720955 BGJ720955:BGK720955 BQF720955:BQG720955 CAB720955:CAC720955 CJX720955:CJY720955 CTT720955:CTU720955 DDP720955:DDQ720955 DNL720955:DNM720955 DXH720955:DXI720955 EHD720955:EHE720955 EQZ720955:ERA720955 FAV720955:FAW720955 FKR720955:FKS720955 FUN720955:FUO720955 GEJ720955:GEK720955 GOF720955:GOG720955 GYB720955:GYC720955 HHX720955:HHY720955 HRT720955:HRU720955 IBP720955:IBQ720955 ILL720955:ILM720955 IVH720955:IVI720955 JFD720955:JFE720955 JOZ720955:JPA720955 JYV720955:JYW720955 KIR720955:KIS720955 KSN720955:KSO720955 LCJ720955:LCK720955 LMF720955:LMG720955 LWB720955:LWC720955 MFX720955:MFY720955 MPT720955:MPU720955 MZP720955:MZQ720955 NJL720955:NJM720955 NTH720955:NTI720955 ODD720955:ODE720955 OMZ720955:ONA720955 OWV720955:OWW720955 PGR720955:PGS720955 PQN720955:PQO720955 QAJ720955:QAK720955 QKF720955:QKG720955 QUB720955:QUC720955 RDX720955:RDY720955 RNT720955:RNU720955 RXP720955:RXQ720955 SHL720955:SHM720955 SRH720955:SRI720955 TBD720955:TBE720955 TKZ720955:TLA720955 TUV720955:TUW720955 UER720955:UES720955 UON720955:UOO720955 UYJ720955:UYK720955 VIF720955:VIG720955 VSB720955:VSC720955 WBX720955:WBY720955 WLT720955:WLU720955 WVP720955:WVQ720955 H786491:I786491 JD786491:JE786491 SZ786491:TA786491 ACV786491:ACW786491 AMR786491:AMS786491 AWN786491:AWO786491 BGJ786491:BGK786491 BQF786491:BQG786491 CAB786491:CAC786491 CJX786491:CJY786491 CTT786491:CTU786491 DDP786491:DDQ786491 DNL786491:DNM786491 DXH786491:DXI786491 EHD786491:EHE786491 EQZ786491:ERA786491 FAV786491:FAW786491 FKR786491:FKS786491 FUN786491:FUO786491 GEJ786491:GEK786491 GOF786491:GOG786491 GYB786491:GYC786491 HHX786491:HHY786491 HRT786491:HRU786491 IBP786491:IBQ786491 ILL786491:ILM786491 IVH786491:IVI786491 JFD786491:JFE786491 JOZ786491:JPA786491 JYV786491:JYW786491 KIR786491:KIS786491 KSN786491:KSO786491 LCJ786491:LCK786491 LMF786491:LMG786491 LWB786491:LWC786491 MFX786491:MFY786491 MPT786491:MPU786491 MZP786491:MZQ786491 NJL786491:NJM786491 NTH786491:NTI786491 ODD786491:ODE786491 OMZ786491:ONA786491 OWV786491:OWW786491 PGR786491:PGS786491 PQN786491:PQO786491 QAJ786491:QAK786491 QKF786491:QKG786491 QUB786491:QUC786491 RDX786491:RDY786491 RNT786491:RNU786491 RXP786491:RXQ786491 SHL786491:SHM786491 SRH786491:SRI786491 TBD786491:TBE786491 TKZ786491:TLA786491 TUV786491:TUW786491 UER786491:UES786491 UON786491:UOO786491 UYJ786491:UYK786491 VIF786491:VIG786491 VSB786491:VSC786491 WBX786491:WBY786491 WLT786491:WLU786491 WVP786491:WVQ786491 H852027:I852027 JD852027:JE852027 SZ852027:TA852027 ACV852027:ACW852027 AMR852027:AMS852027 AWN852027:AWO852027 BGJ852027:BGK852027 BQF852027:BQG852027 CAB852027:CAC852027 CJX852027:CJY852027 CTT852027:CTU852027 DDP852027:DDQ852027 DNL852027:DNM852027 DXH852027:DXI852027 EHD852027:EHE852027 EQZ852027:ERA852027 FAV852027:FAW852027 FKR852027:FKS852027 FUN852027:FUO852027 GEJ852027:GEK852027 GOF852027:GOG852027 GYB852027:GYC852027 HHX852027:HHY852027 HRT852027:HRU852027 IBP852027:IBQ852027 ILL852027:ILM852027 IVH852027:IVI852027 JFD852027:JFE852027 JOZ852027:JPA852027 JYV852027:JYW852027 KIR852027:KIS852027 KSN852027:KSO852027 LCJ852027:LCK852027 LMF852027:LMG852027 LWB852027:LWC852027 MFX852027:MFY852027 MPT852027:MPU852027 MZP852027:MZQ852027 NJL852027:NJM852027 NTH852027:NTI852027 ODD852027:ODE852027 OMZ852027:ONA852027 OWV852027:OWW852027 PGR852027:PGS852027 PQN852027:PQO852027 QAJ852027:QAK852027 QKF852027:QKG852027 QUB852027:QUC852027 RDX852027:RDY852027 RNT852027:RNU852027 RXP852027:RXQ852027 SHL852027:SHM852027 SRH852027:SRI852027 TBD852027:TBE852027 TKZ852027:TLA852027 TUV852027:TUW852027 UER852027:UES852027 UON852027:UOO852027 UYJ852027:UYK852027 VIF852027:VIG852027 VSB852027:VSC852027 WBX852027:WBY852027 WLT852027:WLU852027 WVP852027:WVQ852027 H917563:I917563 JD917563:JE917563 SZ917563:TA917563 ACV917563:ACW917563 AMR917563:AMS917563 AWN917563:AWO917563 BGJ917563:BGK917563 BQF917563:BQG917563 CAB917563:CAC917563 CJX917563:CJY917563 CTT917563:CTU917563 DDP917563:DDQ917563 DNL917563:DNM917563 DXH917563:DXI917563 EHD917563:EHE917563 EQZ917563:ERA917563 FAV917563:FAW917563 FKR917563:FKS917563 FUN917563:FUO917563 GEJ917563:GEK917563 GOF917563:GOG917563 GYB917563:GYC917563 HHX917563:HHY917563 HRT917563:HRU917563 IBP917563:IBQ917563 ILL917563:ILM917563 IVH917563:IVI917563 JFD917563:JFE917563 JOZ917563:JPA917563 JYV917563:JYW917563 KIR917563:KIS917563 KSN917563:KSO917563 LCJ917563:LCK917563 LMF917563:LMG917563 LWB917563:LWC917563 MFX917563:MFY917563 MPT917563:MPU917563 MZP917563:MZQ917563 NJL917563:NJM917563 NTH917563:NTI917563 ODD917563:ODE917563 OMZ917563:ONA917563 OWV917563:OWW917563 PGR917563:PGS917563 PQN917563:PQO917563 QAJ917563:QAK917563 QKF917563:QKG917563 QUB917563:QUC917563 RDX917563:RDY917563 RNT917563:RNU917563 RXP917563:RXQ917563 SHL917563:SHM917563 SRH917563:SRI917563 TBD917563:TBE917563 TKZ917563:TLA917563 TUV917563:TUW917563 UER917563:UES917563 UON917563:UOO917563 UYJ917563:UYK917563 VIF917563:VIG917563 VSB917563:VSC917563 WBX917563:WBY917563 WLT917563:WLU917563 WVP917563:WVQ917563 H983099:I983099 JD983099:JE983099 SZ983099:TA983099 ACV983099:ACW983099 AMR983099:AMS983099 AWN983099:AWO983099 BGJ983099:BGK983099 BQF983099:BQG983099 CAB983099:CAC983099 CJX983099:CJY983099 CTT983099:CTU983099 DDP983099:DDQ983099 DNL983099:DNM983099 DXH983099:DXI983099 EHD983099:EHE983099 EQZ983099:ERA983099 FAV983099:FAW983099 FKR983099:FKS983099 FUN983099:FUO983099 GEJ983099:GEK983099 GOF983099:GOG983099 GYB983099:GYC983099 HHX983099:HHY983099 HRT983099:HRU983099 IBP983099:IBQ983099 ILL983099:ILM983099 IVH983099:IVI983099 JFD983099:JFE983099 JOZ983099:JPA983099 JYV983099:JYW983099 KIR983099:KIS983099 KSN983099:KSO983099 LCJ983099:LCK983099 LMF983099:LMG983099 LWB983099:LWC983099 MFX983099:MFY983099 MPT983099:MPU983099 MZP983099:MZQ983099 NJL983099:NJM983099 NTH983099:NTI983099 ODD983099:ODE983099 OMZ983099:ONA983099 OWV983099:OWW983099 PGR983099:PGS983099 PQN983099:PQO983099 QAJ983099:QAK983099 QKF983099:QKG983099 QUB983099:QUC983099 RDX983099:RDY983099 RNT983099:RNU983099 RXP983099:RXQ983099 SHL983099:SHM983099 SRH983099:SRI983099 TBD983099:TBE983099 TKZ983099:TLA983099 TUV983099:TUW983099 UER983099:UES983099 UON983099:UOO983099 UYJ983099:UYK983099 VIF983099:VIG983099 VSB983099:VSC983099 WBX983099:WBY983099 WLT983099:WLU983099 WVP983099:WVQ983099 I39:K39 JE39:JG39 TA39:TC39 ACW39:ACY39 AMS39:AMU39 AWO39:AWQ39 BGK39:BGM39 BQG39:BQI39 CAC39:CAE39 CJY39:CKA39 CTU39:CTW39 DDQ39:DDS39 DNM39:DNO39 DXI39:DXK39 EHE39:EHG39 ERA39:ERC39 FAW39:FAY39 FKS39:FKU39 FUO39:FUQ39 GEK39:GEM39 GOG39:GOI39 GYC39:GYE39 HHY39:HIA39 HRU39:HRW39 IBQ39:IBS39 ILM39:ILO39 IVI39:IVK39 JFE39:JFG39 JPA39:JPC39 JYW39:JYY39 KIS39:KIU39 KSO39:KSQ39 LCK39:LCM39 LMG39:LMI39 LWC39:LWE39 MFY39:MGA39 MPU39:MPW39 MZQ39:MZS39 NJM39:NJO39 NTI39:NTK39 ODE39:ODG39 ONA39:ONC39 OWW39:OWY39 PGS39:PGU39 PQO39:PQQ39 QAK39:QAM39 QKG39:QKI39 QUC39:QUE39 RDY39:REA39 RNU39:RNW39 RXQ39:RXS39 SHM39:SHO39 SRI39:SRK39 TBE39:TBG39 TLA39:TLC39 TUW39:TUY39 UES39:UEU39 UOO39:UOQ39 UYK39:UYM39 VIG39:VII39 VSC39:VSE39 WBY39:WCA39 WLU39:WLW39 WVQ39:WVS39 I65551:K65551 JE65551:JG65551 TA65551:TC65551 ACW65551:ACY65551 AMS65551:AMU65551 AWO65551:AWQ65551 BGK65551:BGM65551 BQG65551:BQI65551 CAC65551:CAE65551 CJY65551:CKA65551 CTU65551:CTW65551 DDQ65551:DDS65551 DNM65551:DNO65551 DXI65551:DXK65551 EHE65551:EHG65551 ERA65551:ERC65551 FAW65551:FAY65551 FKS65551:FKU65551 FUO65551:FUQ65551 GEK65551:GEM65551 GOG65551:GOI65551 GYC65551:GYE65551 HHY65551:HIA65551 HRU65551:HRW65551 IBQ65551:IBS65551 ILM65551:ILO65551 IVI65551:IVK65551 JFE65551:JFG65551 JPA65551:JPC65551 JYW65551:JYY65551 KIS65551:KIU65551 KSO65551:KSQ65551 LCK65551:LCM65551 LMG65551:LMI65551 LWC65551:LWE65551 MFY65551:MGA65551 MPU65551:MPW65551 MZQ65551:MZS65551 NJM65551:NJO65551 NTI65551:NTK65551 ODE65551:ODG65551 ONA65551:ONC65551 OWW65551:OWY65551 PGS65551:PGU65551 PQO65551:PQQ65551 QAK65551:QAM65551 QKG65551:QKI65551 QUC65551:QUE65551 RDY65551:REA65551 RNU65551:RNW65551 RXQ65551:RXS65551 SHM65551:SHO65551 SRI65551:SRK65551 TBE65551:TBG65551 TLA65551:TLC65551 TUW65551:TUY65551 UES65551:UEU65551 UOO65551:UOQ65551 UYK65551:UYM65551 VIG65551:VII65551 VSC65551:VSE65551 WBY65551:WCA65551 WLU65551:WLW65551 WVQ65551:WVS65551 I131087:K131087 JE131087:JG131087 TA131087:TC131087 ACW131087:ACY131087 AMS131087:AMU131087 AWO131087:AWQ131087 BGK131087:BGM131087 BQG131087:BQI131087 CAC131087:CAE131087 CJY131087:CKA131087 CTU131087:CTW131087 DDQ131087:DDS131087 DNM131087:DNO131087 DXI131087:DXK131087 EHE131087:EHG131087 ERA131087:ERC131087 FAW131087:FAY131087 FKS131087:FKU131087 FUO131087:FUQ131087 GEK131087:GEM131087 GOG131087:GOI131087 GYC131087:GYE131087 HHY131087:HIA131087 HRU131087:HRW131087 IBQ131087:IBS131087 ILM131087:ILO131087 IVI131087:IVK131087 JFE131087:JFG131087 JPA131087:JPC131087 JYW131087:JYY131087 KIS131087:KIU131087 KSO131087:KSQ131087 LCK131087:LCM131087 LMG131087:LMI131087 LWC131087:LWE131087 MFY131087:MGA131087 MPU131087:MPW131087 MZQ131087:MZS131087 NJM131087:NJO131087 NTI131087:NTK131087 ODE131087:ODG131087 ONA131087:ONC131087 OWW131087:OWY131087 PGS131087:PGU131087 PQO131087:PQQ131087 QAK131087:QAM131087 QKG131087:QKI131087 QUC131087:QUE131087 RDY131087:REA131087 RNU131087:RNW131087 RXQ131087:RXS131087 SHM131087:SHO131087 SRI131087:SRK131087 TBE131087:TBG131087 TLA131087:TLC131087 TUW131087:TUY131087 UES131087:UEU131087 UOO131087:UOQ131087 UYK131087:UYM131087 VIG131087:VII131087 VSC131087:VSE131087 WBY131087:WCA131087 WLU131087:WLW131087 WVQ131087:WVS131087 I196623:K196623 JE196623:JG196623 TA196623:TC196623 ACW196623:ACY196623 AMS196623:AMU196623 AWO196623:AWQ196623 BGK196623:BGM196623 BQG196623:BQI196623 CAC196623:CAE196623 CJY196623:CKA196623 CTU196623:CTW196623 DDQ196623:DDS196623 DNM196623:DNO196623 DXI196623:DXK196623 EHE196623:EHG196623 ERA196623:ERC196623 FAW196623:FAY196623 FKS196623:FKU196623 FUO196623:FUQ196623 GEK196623:GEM196623 GOG196623:GOI196623 GYC196623:GYE196623 HHY196623:HIA196623 HRU196623:HRW196623 IBQ196623:IBS196623 ILM196623:ILO196623 IVI196623:IVK196623 JFE196623:JFG196623 JPA196623:JPC196623 JYW196623:JYY196623 KIS196623:KIU196623 KSO196623:KSQ196623 LCK196623:LCM196623 LMG196623:LMI196623 LWC196623:LWE196623 MFY196623:MGA196623 MPU196623:MPW196623 MZQ196623:MZS196623 NJM196623:NJO196623 NTI196623:NTK196623 ODE196623:ODG196623 ONA196623:ONC196623 OWW196623:OWY196623 PGS196623:PGU196623 PQO196623:PQQ196623 QAK196623:QAM196623 QKG196623:QKI196623 QUC196623:QUE196623 RDY196623:REA196623 RNU196623:RNW196623 RXQ196623:RXS196623 SHM196623:SHO196623 SRI196623:SRK196623 TBE196623:TBG196623 TLA196623:TLC196623 TUW196623:TUY196623 UES196623:UEU196623 UOO196623:UOQ196623 UYK196623:UYM196623 VIG196623:VII196623 VSC196623:VSE196623 WBY196623:WCA196623 WLU196623:WLW196623 WVQ196623:WVS196623 I262159:K262159 JE262159:JG262159 TA262159:TC262159 ACW262159:ACY262159 AMS262159:AMU262159 AWO262159:AWQ262159 BGK262159:BGM262159 BQG262159:BQI262159 CAC262159:CAE262159 CJY262159:CKA262159 CTU262159:CTW262159 DDQ262159:DDS262159 DNM262159:DNO262159 DXI262159:DXK262159 EHE262159:EHG262159 ERA262159:ERC262159 FAW262159:FAY262159 FKS262159:FKU262159 FUO262159:FUQ262159 GEK262159:GEM262159 GOG262159:GOI262159 GYC262159:GYE262159 HHY262159:HIA262159 HRU262159:HRW262159 IBQ262159:IBS262159 ILM262159:ILO262159 IVI262159:IVK262159 JFE262159:JFG262159 JPA262159:JPC262159 JYW262159:JYY262159 KIS262159:KIU262159 KSO262159:KSQ262159 LCK262159:LCM262159 LMG262159:LMI262159 LWC262159:LWE262159 MFY262159:MGA262159 MPU262159:MPW262159 MZQ262159:MZS262159 NJM262159:NJO262159 NTI262159:NTK262159 ODE262159:ODG262159 ONA262159:ONC262159 OWW262159:OWY262159 PGS262159:PGU262159 PQO262159:PQQ262159 QAK262159:QAM262159 QKG262159:QKI262159 QUC262159:QUE262159 RDY262159:REA262159 RNU262159:RNW262159 RXQ262159:RXS262159 SHM262159:SHO262159 SRI262159:SRK262159 TBE262159:TBG262159 TLA262159:TLC262159 TUW262159:TUY262159 UES262159:UEU262159 UOO262159:UOQ262159 UYK262159:UYM262159 VIG262159:VII262159 VSC262159:VSE262159 WBY262159:WCA262159 WLU262159:WLW262159 WVQ262159:WVS262159 I327695:K327695 JE327695:JG327695 TA327695:TC327695 ACW327695:ACY327695 AMS327695:AMU327695 AWO327695:AWQ327695 BGK327695:BGM327695 BQG327695:BQI327695 CAC327695:CAE327695 CJY327695:CKA327695 CTU327695:CTW327695 DDQ327695:DDS327695 DNM327695:DNO327695 DXI327695:DXK327695 EHE327695:EHG327695 ERA327695:ERC327695 FAW327695:FAY327695 FKS327695:FKU327695 FUO327695:FUQ327695 GEK327695:GEM327695 GOG327695:GOI327695 GYC327695:GYE327695 HHY327695:HIA327695 HRU327695:HRW327695 IBQ327695:IBS327695 ILM327695:ILO327695 IVI327695:IVK327695 JFE327695:JFG327695 JPA327695:JPC327695 JYW327695:JYY327695 KIS327695:KIU327695 KSO327695:KSQ327695 LCK327695:LCM327695 LMG327695:LMI327695 LWC327695:LWE327695 MFY327695:MGA327695 MPU327695:MPW327695 MZQ327695:MZS327695 NJM327695:NJO327695 NTI327695:NTK327695 ODE327695:ODG327695 ONA327695:ONC327695 OWW327695:OWY327695 PGS327695:PGU327695 PQO327695:PQQ327695 QAK327695:QAM327695 QKG327695:QKI327695 QUC327695:QUE327695 RDY327695:REA327695 RNU327695:RNW327695 RXQ327695:RXS327695 SHM327695:SHO327695 SRI327695:SRK327695 TBE327695:TBG327695 TLA327695:TLC327695 TUW327695:TUY327695 UES327695:UEU327695 UOO327695:UOQ327695 UYK327695:UYM327695 VIG327695:VII327695 VSC327695:VSE327695 WBY327695:WCA327695 WLU327695:WLW327695 WVQ327695:WVS327695 I393231:K393231 JE393231:JG393231 TA393231:TC393231 ACW393231:ACY393231 AMS393231:AMU393231 AWO393231:AWQ393231 BGK393231:BGM393231 BQG393231:BQI393231 CAC393231:CAE393231 CJY393231:CKA393231 CTU393231:CTW393231 DDQ393231:DDS393231 DNM393231:DNO393231 DXI393231:DXK393231 EHE393231:EHG393231 ERA393231:ERC393231 FAW393231:FAY393231 FKS393231:FKU393231 FUO393231:FUQ393231 GEK393231:GEM393231 GOG393231:GOI393231 GYC393231:GYE393231 HHY393231:HIA393231 HRU393231:HRW393231 IBQ393231:IBS393231 ILM393231:ILO393231 IVI393231:IVK393231 JFE393231:JFG393231 JPA393231:JPC393231 JYW393231:JYY393231 KIS393231:KIU393231 KSO393231:KSQ393231 LCK393231:LCM393231 LMG393231:LMI393231 LWC393231:LWE393231 MFY393231:MGA393231 MPU393231:MPW393231 MZQ393231:MZS393231 NJM393231:NJO393231 NTI393231:NTK393231 ODE393231:ODG393231 ONA393231:ONC393231 OWW393231:OWY393231 PGS393231:PGU393231 PQO393231:PQQ393231 QAK393231:QAM393231 QKG393231:QKI393231 QUC393231:QUE393231 RDY393231:REA393231 RNU393231:RNW393231 RXQ393231:RXS393231 SHM393231:SHO393231 SRI393231:SRK393231 TBE393231:TBG393231 TLA393231:TLC393231 TUW393231:TUY393231 UES393231:UEU393231 UOO393231:UOQ393231 UYK393231:UYM393231 VIG393231:VII393231 VSC393231:VSE393231 WBY393231:WCA393231 WLU393231:WLW393231 WVQ393231:WVS393231 I458767:K458767 JE458767:JG458767 TA458767:TC458767 ACW458767:ACY458767 AMS458767:AMU458767 AWO458767:AWQ458767 BGK458767:BGM458767 BQG458767:BQI458767 CAC458767:CAE458767 CJY458767:CKA458767 CTU458767:CTW458767 DDQ458767:DDS458767 DNM458767:DNO458767 DXI458767:DXK458767 EHE458767:EHG458767 ERA458767:ERC458767 FAW458767:FAY458767 FKS458767:FKU458767 FUO458767:FUQ458767 GEK458767:GEM458767 GOG458767:GOI458767 GYC458767:GYE458767 HHY458767:HIA458767 HRU458767:HRW458767 IBQ458767:IBS458767 ILM458767:ILO458767 IVI458767:IVK458767 JFE458767:JFG458767 JPA458767:JPC458767 JYW458767:JYY458767 KIS458767:KIU458767 KSO458767:KSQ458767 LCK458767:LCM458767 LMG458767:LMI458767 LWC458767:LWE458767 MFY458767:MGA458767 MPU458767:MPW458767 MZQ458767:MZS458767 NJM458767:NJO458767 NTI458767:NTK458767 ODE458767:ODG458767 ONA458767:ONC458767 OWW458767:OWY458767 PGS458767:PGU458767 PQO458767:PQQ458767 QAK458767:QAM458767 QKG458767:QKI458767 QUC458767:QUE458767 RDY458767:REA458767 RNU458767:RNW458767 RXQ458767:RXS458767 SHM458767:SHO458767 SRI458767:SRK458767 TBE458767:TBG458767 TLA458767:TLC458767 TUW458767:TUY458767 UES458767:UEU458767 UOO458767:UOQ458767 UYK458767:UYM458767 VIG458767:VII458767 VSC458767:VSE458767 WBY458767:WCA458767 WLU458767:WLW458767 WVQ458767:WVS458767 I524303:K524303 JE524303:JG524303 TA524303:TC524303 ACW524303:ACY524303 AMS524303:AMU524303 AWO524303:AWQ524303 BGK524303:BGM524303 BQG524303:BQI524303 CAC524303:CAE524303 CJY524303:CKA524303 CTU524303:CTW524303 DDQ524303:DDS524303 DNM524303:DNO524303 DXI524303:DXK524303 EHE524303:EHG524303 ERA524303:ERC524303 FAW524303:FAY524303 FKS524303:FKU524303 FUO524303:FUQ524303 GEK524303:GEM524303 GOG524303:GOI524303 GYC524303:GYE524303 HHY524303:HIA524303 HRU524303:HRW524303 IBQ524303:IBS524303 ILM524303:ILO524303 IVI524303:IVK524303 JFE524303:JFG524303 JPA524303:JPC524303 JYW524303:JYY524303 KIS524303:KIU524303 KSO524303:KSQ524303 LCK524303:LCM524303 LMG524303:LMI524303 LWC524303:LWE524303 MFY524303:MGA524303 MPU524303:MPW524303 MZQ524303:MZS524303 NJM524303:NJO524303 NTI524303:NTK524303 ODE524303:ODG524303 ONA524303:ONC524303 OWW524303:OWY524303 PGS524303:PGU524303 PQO524303:PQQ524303 QAK524303:QAM524303 QKG524303:QKI524303 QUC524303:QUE524303 RDY524303:REA524303 RNU524303:RNW524303 RXQ524303:RXS524303 SHM524303:SHO524303 SRI524303:SRK524303 TBE524303:TBG524303 TLA524303:TLC524303 TUW524303:TUY524303 UES524303:UEU524303 UOO524303:UOQ524303 UYK524303:UYM524303 VIG524303:VII524303 VSC524303:VSE524303 WBY524303:WCA524303 WLU524303:WLW524303 WVQ524303:WVS524303 I589839:K589839 JE589839:JG589839 TA589839:TC589839 ACW589839:ACY589839 AMS589839:AMU589839 AWO589839:AWQ589839 BGK589839:BGM589839 BQG589839:BQI589839 CAC589839:CAE589839 CJY589839:CKA589839 CTU589839:CTW589839 DDQ589839:DDS589839 DNM589839:DNO589839 DXI589839:DXK589839 EHE589839:EHG589839 ERA589839:ERC589839 FAW589839:FAY589839 FKS589839:FKU589839 FUO589839:FUQ589839 GEK589839:GEM589839 GOG589839:GOI589839 GYC589839:GYE589839 HHY589839:HIA589839 HRU589839:HRW589839 IBQ589839:IBS589839 ILM589839:ILO589839 IVI589839:IVK589839 JFE589839:JFG589839 JPA589839:JPC589839 JYW589839:JYY589839 KIS589839:KIU589839 KSO589839:KSQ589839 LCK589839:LCM589839 LMG589839:LMI589839 LWC589839:LWE589839 MFY589839:MGA589839 MPU589839:MPW589839 MZQ589839:MZS589839 NJM589839:NJO589839 NTI589839:NTK589839 ODE589839:ODG589839 ONA589839:ONC589839 OWW589839:OWY589839 PGS589839:PGU589839 PQO589839:PQQ589839 QAK589839:QAM589839 QKG589839:QKI589839 QUC589839:QUE589839 RDY589839:REA589839 RNU589839:RNW589839 RXQ589839:RXS589839 SHM589839:SHO589839 SRI589839:SRK589839 TBE589839:TBG589839 TLA589839:TLC589839 TUW589839:TUY589839 UES589839:UEU589839 UOO589839:UOQ589839 UYK589839:UYM589839 VIG589839:VII589839 VSC589839:VSE589839 WBY589839:WCA589839 WLU589839:WLW589839 WVQ589839:WVS589839 I655375:K655375 JE655375:JG655375 TA655375:TC655375 ACW655375:ACY655375 AMS655375:AMU655375 AWO655375:AWQ655375 BGK655375:BGM655375 BQG655375:BQI655375 CAC655375:CAE655375 CJY655375:CKA655375 CTU655375:CTW655375 DDQ655375:DDS655375 DNM655375:DNO655375 DXI655375:DXK655375 EHE655375:EHG655375 ERA655375:ERC655375 FAW655375:FAY655375 FKS655375:FKU655375 FUO655375:FUQ655375 GEK655375:GEM655375 GOG655375:GOI655375 GYC655375:GYE655375 HHY655375:HIA655375 HRU655375:HRW655375 IBQ655375:IBS655375 ILM655375:ILO655375 IVI655375:IVK655375 JFE655375:JFG655375 JPA655375:JPC655375 JYW655375:JYY655375 KIS655375:KIU655375 KSO655375:KSQ655375 LCK655375:LCM655375 LMG655375:LMI655375 LWC655375:LWE655375 MFY655375:MGA655375 MPU655375:MPW655375 MZQ655375:MZS655375 NJM655375:NJO655375 NTI655375:NTK655375 ODE655375:ODG655375 ONA655375:ONC655375 OWW655375:OWY655375 PGS655375:PGU655375 PQO655375:PQQ655375 QAK655375:QAM655375 QKG655375:QKI655375 QUC655375:QUE655375 RDY655375:REA655375 RNU655375:RNW655375 RXQ655375:RXS655375 SHM655375:SHO655375 SRI655375:SRK655375 TBE655375:TBG655375 TLA655375:TLC655375 TUW655375:TUY655375 UES655375:UEU655375 UOO655375:UOQ655375 UYK655375:UYM655375 VIG655375:VII655375 VSC655375:VSE655375 WBY655375:WCA655375 WLU655375:WLW655375 WVQ655375:WVS655375 I720911:K720911 JE720911:JG720911 TA720911:TC720911 ACW720911:ACY720911 AMS720911:AMU720911 AWO720911:AWQ720911 BGK720911:BGM720911 BQG720911:BQI720911 CAC720911:CAE720911 CJY720911:CKA720911 CTU720911:CTW720911 DDQ720911:DDS720911 DNM720911:DNO720911 DXI720911:DXK720911 EHE720911:EHG720911 ERA720911:ERC720911 FAW720911:FAY720911 FKS720911:FKU720911 FUO720911:FUQ720911 GEK720911:GEM720911 GOG720911:GOI720911 GYC720911:GYE720911 HHY720911:HIA720911 HRU720911:HRW720911 IBQ720911:IBS720911 ILM720911:ILO720911 IVI720911:IVK720911 JFE720911:JFG720911 JPA720911:JPC720911 JYW720911:JYY720911 KIS720911:KIU720911 KSO720911:KSQ720911 LCK720911:LCM720911 LMG720911:LMI720911 LWC720911:LWE720911 MFY720911:MGA720911 MPU720911:MPW720911 MZQ720911:MZS720911 NJM720911:NJO720911 NTI720911:NTK720911 ODE720911:ODG720911 ONA720911:ONC720911 OWW720911:OWY720911 PGS720911:PGU720911 PQO720911:PQQ720911 QAK720911:QAM720911 QKG720911:QKI720911 QUC720911:QUE720911 RDY720911:REA720911 RNU720911:RNW720911 RXQ720911:RXS720911 SHM720911:SHO720911 SRI720911:SRK720911 TBE720911:TBG720911 TLA720911:TLC720911 TUW720911:TUY720911 UES720911:UEU720911 UOO720911:UOQ720911 UYK720911:UYM720911 VIG720911:VII720911 VSC720911:VSE720911 WBY720911:WCA720911 WLU720911:WLW720911 WVQ720911:WVS720911 I786447:K786447 JE786447:JG786447 TA786447:TC786447 ACW786447:ACY786447 AMS786447:AMU786447 AWO786447:AWQ786447 BGK786447:BGM786447 BQG786447:BQI786447 CAC786447:CAE786447 CJY786447:CKA786447 CTU786447:CTW786447 DDQ786447:DDS786447 DNM786447:DNO786447 DXI786447:DXK786447 EHE786447:EHG786447 ERA786447:ERC786447 FAW786447:FAY786447 FKS786447:FKU786447 FUO786447:FUQ786447 GEK786447:GEM786447 GOG786447:GOI786447 GYC786447:GYE786447 HHY786447:HIA786447 HRU786447:HRW786447 IBQ786447:IBS786447 ILM786447:ILO786447 IVI786447:IVK786447 JFE786447:JFG786447 JPA786447:JPC786447 JYW786447:JYY786447 KIS786447:KIU786447 KSO786447:KSQ786447 LCK786447:LCM786447 LMG786447:LMI786447 LWC786447:LWE786447 MFY786447:MGA786447 MPU786447:MPW786447 MZQ786447:MZS786447 NJM786447:NJO786447 NTI786447:NTK786447 ODE786447:ODG786447 ONA786447:ONC786447 OWW786447:OWY786447 PGS786447:PGU786447 PQO786447:PQQ786447 QAK786447:QAM786447 QKG786447:QKI786447 QUC786447:QUE786447 RDY786447:REA786447 RNU786447:RNW786447 RXQ786447:RXS786447 SHM786447:SHO786447 SRI786447:SRK786447 TBE786447:TBG786447 TLA786447:TLC786447 TUW786447:TUY786447 UES786447:UEU786447 UOO786447:UOQ786447 UYK786447:UYM786447 VIG786447:VII786447 VSC786447:VSE786447 WBY786447:WCA786447 WLU786447:WLW786447 WVQ786447:WVS786447 I851983:K851983 JE851983:JG851983 TA851983:TC851983 ACW851983:ACY851983 AMS851983:AMU851983 AWO851983:AWQ851983 BGK851983:BGM851983 BQG851983:BQI851983 CAC851983:CAE851983 CJY851983:CKA851983 CTU851983:CTW851983 DDQ851983:DDS851983 DNM851983:DNO851983 DXI851983:DXK851983 EHE851983:EHG851983 ERA851983:ERC851983 FAW851983:FAY851983 FKS851983:FKU851983 FUO851983:FUQ851983 GEK851983:GEM851983 GOG851983:GOI851983 GYC851983:GYE851983 HHY851983:HIA851983 HRU851983:HRW851983 IBQ851983:IBS851983 ILM851983:ILO851983 IVI851983:IVK851983 JFE851983:JFG851983 JPA851983:JPC851983 JYW851983:JYY851983 KIS851983:KIU851983 KSO851983:KSQ851983 LCK851983:LCM851983 LMG851983:LMI851983 LWC851983:LWE851983 MFY851983:MGA851983 MPU851983:MPW851983 MZQ851983:MZS851983 NJM851983:NJO851983 NTI851983:NTK851983 ODE851983:ODG851983 ONA851983:ONC851983 OWW851983:OWY851983 PGS851983:PGU851983 PQO851983:PQQ851983 QAK851983:QAM851983 QKG851983:QKI851983 QUC851983:QUE851983 RDY851983:REA851983 RNU851983:RNW851983 RXQ851983:RXS851983 SHM851983:SHO851983 SRI851983:SRK851983 TBE851983:TBG851983 TLA851983:TLC851983 TUW851983:TUY851983 UES851983:UEU851983 UOO851983:UOQ851983 UYK851983:UYM851983 VIG851983:VII851983 VSC851983:VSE851983 WBY851983:WCA851983 WLU851983:WLW851983 WVQ851983:WVS851983 I917519:K917519 JE917519:JG917519 TA917519:TC917519 ACW917519:ACY917519 AMS917519:AMU917519 AWO917519:AWQ917519 BGK917519:BGM917519 BQG917519:BQI917519 CAC917519:CAE917519 CJY917519:CKA917519 CTU917519:CTW917519 DDQ917519:DDS917519 DNM917519:DNO917519 DXI917519:DXK917519 EHE917519:EHG917519 ERA917519:ERC917519 FAW917519:FAY917519 FKS917519:FKU917519 FUO917519:FUQ917519 GEK917519:GEM917519 GOG917519:GOI917519 GYC917519:GYE917519 HHY917519:HIA917519 HRU917519:HRW917519 IBQ917519:IBS917519 ILM917519:ILO917519 IVI917519:IVK917519 JFE917519:JFG917519 JPA917519:JPC917519 JYW917519:JYY917519 KIS917519:KIU917519 KSO917519:KSQ917519 LCK917519:LCM917519 LMG917519:LMI917519 LWC917519:LWE917519 MFY917519:MGA917519 MPU917519:MPW917519 MZQ917519:MZS917519 NJM917519:NJO917519 NTI917519:NTK917519 ODE917519:ODG917519 ONA917519:ONC917519 OWW917519:OWY917519 PGS917519:PGU917519 PQO917519:PQQ917519 QAK917519:QAM917519 QKG917519:QKI917519 QUC917519:QUE917519 RDY917519:REA917519 RNU917519:RNW917519 RXQ917519:RXS917519 SHM917519:SHO917519 SRI917519:SRK917519 TBE917519:TBG917519 TLA917519:TLC917519 TUW917519:TUY917519 UES917519:UEU917519 UOO917519:UOQ917519 UYK917519:UYM917519 VIG917519:VII917519 VSC917519:VSE917519 WBY917519:WCA917519 WLU917519:WLW917519 WVQ917519:WVS917519 I983055:K983055 JE983055:JG983055 TA983055:TC983055 ACW983055:ACY983055 AMS983055:AMU983055 AWO983055:AWQ983055 BGK983055:BGM983055 BQG983055:BQI983055 CAC983055:CAE983055 CJY983055:CKA983055 CTU983055:CTW983055 DDQ983055:DDS983055 DNM983055:DNO983055 DXI983055:DXK983055 EHE983055:EHG983055 ERA983055:ERC983055 FAW983055:FAY983055 FKS983055:FKU983055 FUO983055:FUQ983055 GEK983055:GEM983055 GOG983055:GOI983055 GYC983055:GYE983055 HHY983055:HIA983055 HRU983055:HRW983055 IBQ983055:IBS983055 ILM983055:ILO983055 IVI983055:IVK983055 JFE983055:JFG983055 JPA983055:JPC983055 JYW983055:JYY983055 KIS983055:KIU983055 KSO983055:KSQ983055 LCK983055:LCM983055 LMG983055:LMI983055 LWC983055:LWE983055 MFY983055:MGA983055 MPU983055:MPW983055 MZQ983055:MZS983055 NJM983055:NJO983055 NTI983055:NTK983055 ODE983055:ODG983055 ONA983055:ONC983055 OWW983055:OWY983055 PGS983055:PGU983055 PQO983055:PQQ983055 QAK983055:QAM983055 QKG983055:QKI983055 QUC983055:QUE983055 RDY983055:REA983055 RNU983055:RNW983055 RXQ983055:RXS983055 SHM983055:SHO983055 SRI983055:SRK983055 TBE983055:TBG983055 TLA983055:TLC983055 TUW983055:TUY983055 UES983055:UEU983055 UOO983055:UOQ983055 UYK983055:UYM983055 VIG983055:VII983055 VSC983055:VSE983055 WBY983055:WCA983055 WLU983055:WLW983055 WVQ983055:WVS983055">
      <formula1>0</formula1>
      <formula2>1000</formula2>
    </dataValidation>
    <dataValidation type="whole" allowBlank="1" showInputMessage="1" showErrorMessage="1" error="数字のみ記入してください。_x000a_100㎡＝1a（あーる）となります。" sqref="J48:J49 JF48:JF49 TB48:TB49 ACX48:ACX49 AMT48:AMT49 AWP48:AWP49 BGL48:BGL49 BQH48:BQH49 CAD48:CAD49 CJZ48:CJZ49 CTV48:CTV49 DDR48:DDR49 DNN48:DNN49 DXJ48:DXJ49 EHF48:EHF49 ERB48:ERB49 FAX48:FAX49 FKT48:FKT49 FUP48:FUP49 GEL48:GEL49 GOH48:GOH49 GYD48:GYD49 HHZ48:HHZ49 HRV48:HRV49 IBR48:IBR49 ILN48:ILN49 IVJ48:IVJ49 JFF48:JFF49 JPB48:JPB49 JYX48:JYX49 KIT48:KIT49 KSP48:KSP49 LCL48:LCL49 LMH48:LMH49 LWD48:LWD49 MFZ48:MFZ49 MPV48:MPV49 MZR48:MZR49 NJN48:NJN49 NTJ48:NTJ49 ODF48:ODF49 ONB48:ONB49 OWX48:OWX49 PGT48:PGT49 PQP48:PQP49 QAL48:QAL49 QKH48:QKH49 QUD48:QUD49 RDZ48:RDZ49 RNV48:RNV49 RXR48:RXR49 SHN48:SHN49 SRJ48:SRJ49 TBF48:TBF49 TLB48:TLB49 TUX48:TUX49 UET48:UET49 UOP48:UOP49 UYL48:UYL49 VIH48:VIH49 VSD48:VSD49 WBZ48:WBZ49 WLV48:WLV49 WVR48:WVR49 J65560:J65561 JF65560:JF65561 TB65560:TB65561 ACX65560:ACX65561 AMT65560:AMT65561 AWP65560:AWP65561 BGL65560:BGL65561 BQH65560:BQH65561 CAD65560:CAD65561 CJZ65560:CJZ65561 CTV65560:CTV65561 DDR65560:DDR65561 DNN65560:DNN65561 DXJ65560:DXJ65561 EHF65560:EHF65561 ERB65560:ERB65561 FAX65560:FAX65561 FKT65560:FKT65561 FUP65560:FUP65561 GEL65560:GEL65561 GOH65560:GOH65561 GYD65560:GYD65561 HHZ65560:HHZ65561 HRV65560:HRV65561 IBR65560:IBR65561 ILN65560:ILN65561 IVJ65560:IVJ65561 JFF65560:JFF65561 JPB65560:JPB65561 JYX65560:JYX65561 KIT65560:KIT65561 KSP65560:KSP65561 LCL65560:LCL65561 LMH65560:LMH65561 LWD65560:LWD65561 MFZ65560:MFZ65561 MPV65560:MPV65561 MZR65560:MZR65561 NJN65560:NJN65561 NTJ65560:NTJ65561 ODF65560:ODF65561 ONB65560:ONB65561 OWX65560:OWX65561 PGT65560:PGT65561 PQP65560:PQP65561 QAL65560:QAL65561 QKH65560:QKH65561 QUD65560:QUD65561 RDZ65560:RDZ65561 RNV65560:RNV65561 RXR65560:RXR65561 SHN65560:SHN65561 SRJ65560:SRJ65561 TBF65560:TBF65561 TLB65560:TLB65561 TUX65560:TUX65561 UET65560:UET65561 UOP65560:UOP65561 UYL65560:UYL65561 VIH65560:VIH65561 VSD65560:VSD65561 WBZ65560:WBZ65561 WLV65560:WLV65561 WVR65560:WVR65561 J131096:J131097 JF131096:JF131097 TB131096:TB131097 ACX131096:ACX131097 AMT131096:AMT131097 AWP131096:AWP131097 BGL131096:BGL131097 BQH131096:BQH131097 CAD131096:CAD131097 CJZ131096:CJZ131097 CTV131096:CTV131097 DDR131096:DDR131097 DNN131096:DNN131097 DXJ131096:DXJ131097 EHF131096:EHF131097 ERB131096:ERB131097 FAX131096:FAX131097 FKT131096:FKT131097 FUP131096:FUP131097 GEL131096:GEL131097 GOH131096:GOH131097 GYD131096:GYD131097 HHZ131096:HHZ131097 HRV131096:HRV131097 IBR131096:IBR131097 ILN131096:ILN131097 IVJ131096:IVJ131097 JFF131096:JFF131097 JPB131096:JPB131097 JYX131096:JYX131097 KIT131096:KIT131097 KSP131096:KSP131097 LCL131096:LCL131097 LMH131096:LMH131097 LWD131096:LWD131097 MFZ131096:MFZ131097 MPV131096:MPV131097 MZR131096:MZR131097 NJN131096:NJN131097 NTJ131096:NTJ131097 ODF131096:ODF131097 ONB131096:ONB131097 OWX131096:OWX131097 PGT131096:PGT131097 PQP131096:PQP131097 QAL131096:QAL131097 QKH131096:QKH131097 QUD131096:QUD131097 RDZ131096:RDZ131097 RNV131096:RNV131097 RXR131096:RXR131097 SHN131096:SHN131097 SRJ131096:SRJ131097 TBF131096:TBF131097 TLB131096:TLB131097 TUX131096:TUX131097 UET131096:UET131097 UOP131096:UOP131097 UYL131096:UYL131097 VIH131096:VIH131097 VSD131096:VSD131097 WBZ131096:WBZ131097 WLV131096:WLV131097 WVR131096:WVR131097 J196632:J196633 JF196632:JF196633 TB196632:TB196633 ACX196632:ACX196633 AMT196632:AMT196633 AWP196632:AWP196633 BGL196632:BGL196633 BQH196632:BQH196633 CAD196632:CAD196633 CJZ196632:CJZ196633 CTV196632:CTV196633 DDR196632:DDR196633 DNN196632:DNN196633 DXJ196632:DXJ196633 EHF196632:EHF196633 ERB196632:ERB196633 FAX196632:FAX196633 FKT196632:FKT196633 FUP196632:FUP196633 GEL196632:GEL196633 GOH196632:GOH196633 GYD196632:GYD196633 HHZ196632:HHZ196633 HRV196632:HRV196633 IBR196632:IBR196633 ILN196632:ILN196633 IVJ196632:IVJ196633 JFF196632:JFF196633 JPB196632:JPB196633 JYX196632:JYX196633 KIT196632:KIT196633 KSP196632:KSP196633 LCL196632:LCL196633 LMH196632:LMH196633 LWD196632:LWD196633 MFZ196632:MFZ196633 MPV196632:MPV196633 MZR196632:MZR196633 NJN196632:NJN196633 NTJ196632:NTJ196633 ODF196632:ODF196633 ONB196632:ONB196633 OWX196632:OWX196633 PGT196632:PGT196633 PQP196632:PQP196633 QAL196632:QAL196633 QKH196632:QKH196633 QUD196632:QUD196633 RDZ196632:RDZ196633 RNV196632:RNV196633 RXR196632:RXR196633 SHN196632:SHN196633 SRJ196632:SRJ196633 TBF196632:TBF196633 TLB196632:TLB196633 TUX196632:TUX196633 UET196632:UET196633 UOP196632:UOP196633 UYL196632:UYL196633 VIH196632:VIH196633 VSD196632:VSD196633 WBZ196632:WBZ196633 WLV196632:WLV196633 WVR196632:WVR196633 J262168:J262169 JF262168:JF262169 TB262168:TB262169 ACX262168:ACX262169 AMT262168:AMT262169 AWP262168:AWP262169 BGL262168:BGL262169 BQH262168:BQH262169 CAD262168:CAD262169 CJZ262168:CJZ262169 CTV262168:CTV262169 DDR262168:DDR262169 DNN262168:DNN262169 DXJ262168:DXJ262169 EHF262168:EHF262169 ERB262168:ERB262169 FAX262168:FAX262169 FKT262168:FKT262169 FUP262168:FUP262169 GEL262168:GEL262169 GOH262168:GOH262169 GYD262168:GYD262169 HHZ262168:HHZ262169 HRV262168:HRV262169 IBR262168:IBR262169 ILN262168:ILN262169 IVJ262168:IVJ262169 JFF262168:JFF262169 JPB262168:JPB262169 JYX262168:JYX262169 KIT262168:KIT262169 KSP262168:KSP262169 LCL262168:LCL262169 LMH262168:LMH262169 LWD262168:LWD262169 MFZ262168:MFZ262169 MPV262168:MPV262169 MZR262168:MZR262169 NJN262168:NJN262169 NTJ262168:NTJ262169 ODF262168:ODF262169 ONB262168:ONB262169 OWX262168:OWX262169 PGT262168:PGT262169 PQP262168:PQP262169 QAL262168:QAL262169 QKH262168:QKH262169 QUD262168:QUD262169 RDZ262168:RDZ262169 RNV262168:RNV262169 RXR262168:RXR262169 SHN262168:SHN262169 SRJ262168:SRJ262169 TBF262168:TBF262169 TLB262168:TLB262169 TUX262168:TUX262169 UET262168:UET262169 UOP262168:UOP262169 UYL262168:UYL262169 VIH262168:VIH262169 VSD262168:VSD262169 WBZ262168:WBZ262169 WLV262168:WLV262169 WVR262168:WVR262169 J327704:J327705 JF327704:JF327705 TB327704:TB327705 ACX327704:ACX327705 AMT327704:AMT327705 AWP327704:AWP327705 BGL327704:BGL327705 BQH327704:BQH327705 CAD327704:CAD327705 CJZ327704:CJZ327705 CTV327704:CTV327705 DDR327704:DDR327705 DNN327704:DNN327705 DXJ327704:DXJ327705 EHF327704:EHF327705 ERB327704:ERB327705 FAX327704:FAX327705 FKT327704:FKT327705 FUP327704:FUP327705 GEL327704:GEL327705 GOH327704:GOH327705 GYD327704:GYD327705 HHZ327704:HHZ327705 HRV327704:HRV327705 IBR327704:IBR327705 ILN327704:ILN327705 IVJ327704:IVJ327705 JFF327704:JFF327705 JPB327704:JPB327705 JYX327704:JYX327705 KIT327704:KIT327705 KSP327704:KSP327705 LCL327704:LCL327705 LMH327704:LMH327705 LWD327704:LWD327705 MFZ327704:MFZ327705 MPV327704:MPV327705 MZR327704:MZR327705 NJN327704:NJN327705 NTJ327704:NTJ327705 ODF327704:ODF327705 ONB327704:ONB327705 OWX327704:OWX327705 PGT327704:PGT327705 PQP327704:PQP327705 QAL327704:QAL327705 QKH327704:QKH327705 QUD327704:QUD327705 RDZ327704:RDZ327705 RNV327704:RNV327705 RXR327704:RXR327705 SHN327704:SHN327705 SRJ327704:SRJ327705 TBF327704:TBF327705 TLB327704:TLB327705 TUX327704:TUX327705 UET327704:UET327705 UOP327704:UOP327705 UYL327704:UYL327705 VIH327704:VIH327705 VSD327704:VSD327705 WBZ327704:WBZ327705 WLV327704:WLV327705 WVR327704:WVR327705 J393240:J393241 JF393240:JF393241 TB393240:TB393241 ACX393240:ACX393241 AMT393240:AMT393241 AWP393240:AWP393241 BGL393240:BGL393241 BQH393240:BQH393241 CAD393240:CAD393241 CJZ393240:CJZ393241 CTV393240:CTV393241 DDR393240:DDR393241 DNN393240:DNN393241 DXJ393240:DXJ393241 EHF393240:EHF393241 ERB393240:ERB393241 FAX393240:FAX393241 FKT393240:FKT393241 FUP393240:FUP393241 GEL393240:GEL393241 GOH393240:GOH393241 GYD393240:GYD393241 HHZ393240:HHZ393241 HRV393240:HRV393241 IBR393240:IBR393241 ILN393240:ILN393241 IVJ393240:IVJ393241 JFF393240:JFF393241 JPB393240:JPB393241 JYX393240:JYX393241 KIT393240:KIT393241 KSP393240:KSP393241 LCL393240:LCL393241 LMH393240:LMH393241 LWD393240:LWD393241 MFZ393240:MFZ393241 MPV393240:MPV393241 MZR393240:MZR393241 NJN393240:NJN393241 NTJ393240:NTJ393241 ODF393240:ODF393241 ONB393240:ONB393241 OWX393240:OWX393241 PGT393240:PGT393241 PQP393240:PQP393241 QAL393240:QAL393241 QKH393240:QKH393241 QUD393240:QUD393241 RDZ393240:RDZ393241 RNV393240:RNV393241 RXR393240:RXR393241 SHN393240:SHN393241 SRJ393240:SRJ393241 TBF393240:TBF393241 TLB393240:TLB393241 TUX393240:TUX393241 UET393240:UET393241 UOP393240:UOP393241 UYL393240:UYL393241 VIH393240:VIH393241 VSD393240:VSD393241 WBZ393240:WBZ393241 WLV393240:WLV393241 WVR393240:WVR393241 J458776:J458777 JF458776:JF458777 TB458776:TB458777 ACX458776:ACX458777 AMT458776:AMT458777 AWP458776:AWP458777 BGL458776:BGL458777 BQH458776:BQH458777 CAD458776:CAD458777 CJZ458776:CJZ458777 CTV458776:CTV458777 DDR458776:DDR458777 DNN458776:DNN458777 DXJ458776:DXJ458777 EHF458776:EHF458777 ERB458776:ERB458777 FAX458776:FAX458777 FKT458776:FKT458777 FUP458776:FUP458777 GEL458776:GEL458777 GOH458776:GOH458777 GYD458776:GYD458777 HHZ458776:HHZ458777 HRV458776:HRV458777 IBR458776:IBR458777 ILN458776:ILN458777 IVJ458776:IVJ458777 JFF458776:JFF458777 JPB458776:JPB458777 JYX458776:JYX458777 KIT458776:KIT458777 KSP458776:KSP458777 LCL458776:LCL458777 LMH458776:LMH458777 LWD458776:LWD458777 MFZ458776:MFZ458777 MPV458776:MPV458777 MZR458776:MZR458777 NJN458776:NJN458777 NTJ458776:NTJ458777 ODF458776:ODF458777 ONB458776:ONB458777 OWX458776:OWX458777 PGT458776:PGT458777 PQP458776:PQP458777 QAL458776:QAL458777 QKH458776:QKH458777 QUD458776:QUD458777 RDZ458776:RDZ458777 RNV458776:RNV458777 RXR458776:RXR458777 SHN458776:SHN458777 SRJ458776:SRJ458777 TBF458776:TBF458777 TLB458776:TLB458777 TUX458776:TUX458777 UET458776:UET458777 UOP458776:UOP458777 UYL458776:UYL458777 VIH458776:VIH458777 VSD458776:VSD458777 WBZ458776:WBZ458777 WLV458776:WLV458777 WVR458776:WVR458777 J524312:J524313 JF524312:JF524313 TB524312:TB524313 ACX524312:ACX524313 AMT524312:AMT524313 AWP524312:AWP524313 BGL524312:BGL524313 BQH524312:BQH524313 CAD524312:CAD524313 CJZ524312:CJZ524313 CTV524312:CTV524313 DDR524312:DDR524313 DNN524312:DNN524313 DXJ524312:DXJ524313 EHF524312:EHF524313 ERB524312:ERB524313 FAX524312:FAX524313 FKT524312:FKT524313 FUP524312:FUP524313 GEL524312:GEL524313 GOH524312:GOH524313 GYD524312:GYD524313 HHZ524312:HHZ524313 HRV524312:HRV524313 IBR524312:IBR524313 ILN524312:ILN524313 IVJ524312:IVJ524313 JFF524312:JFF524313 JPB524312:JPB524313 JYX524312:JYX524313 KIT524312:KIT524313 KSP524312:KSP524313 LCL524312:LCL524313 LMH524312:LMH524313 LWD524312:LWD524313 MFZ524312:MFZ524313 MPV524312:MPV524313 MZR524312:MZR524313 NJN524312:NJN524313 NTJ524312:NTJ524313 ODF524312:ODF524313 ONB524312:ONB524313 OWX524312:OWX524313 PGT524312:PGT524313 PQP524312:PQP524313 QAL524312:QAL524313 QKH524312:QKH524313 QUD524312:QUD524313 RDZ524312:RDZ524313 RNV524312:RNV524313 RXR524312:RXR524313 SHN524312:SHN524313 SRJ524312:SRJ524313 TBF524312:TBF524313 TLB524312:TLB524313 TUX524312:TUX524313 UET524312:UET524313 UOP524312:UOP524313 UYL524312:UYL524313 VIH524312:VIH524313 VSD524312:VSD524313 WBZ524312:WBZ524313 WLV524312:WLV524313 WVR524312:WVR524313 J589848:J589849 JF589848:JF589849 TB589848:TB589849 ACX589848:ACX589849 AMT589848:AMT589849 AWP589848:AWP589849 BGL589848:BGL589849 BQH589848:BQH589849 CAD589848:CAD589849 CJZ589848:CJZ589849 CTV589848:CTV589849 DDR589848:DDR589849 DNN589848:DNN589849 DXJ589848:DXJ589849 EHF589848:EHF589849 ERB589848:ERB589849 FAX589848:FAX589849 FKT589848:FKT589849 FUP589848:FUP589849 GEL589848:GEL589849 GOH589848:GOH589849 GYD589848:GYD589849 HHZ589848:HHZ589849 HRV589848:HRV589849 IBR589848:IBR589849 ILN589848:ILN589849 IVJ589848:IVJ589849 JFF589848:JFF589849 JPB589848:JPB589849 JYX589848:JYX589849 KIT589848:KIT589849 KSP589848:KSP589849 LCL589848:LCL589849 LMH589848:LMH589849 LWD589848:LWD589849 MFZ589848:MFZ589849 MPV589848:MPV589849 MZR589848:MZR589849 NJN589848:NJN589849 NTJ589848:NTJ589849 ODF589848:ODF589849 ONB589848:ONB589849 OWX589848:OWX589849 PGT589848:PGT589849 PQP589848:PQP589849 QAL589848:QAL589849 QKH589848:QKH589849 QUD589848:QUD589849 RDZ589848:RDZ589849 RNV589848:RNV589849 RXR589848:RXR589849 SHN589848:SHN589849 SRJ589848:SRJ589849 TBF589848:TBF589849 TLB589848:TLB589849 TUX589848:TUX589849 UET589848:UET589849 UOP589848:UOP589849 UYL589848:UYL589849 VIH589848:VIH589849 VSD589848:VSD589849 WBZ589848:WBZ589849 WLV589848:WLV589849 WVR589848:WVR589849 J655384:J655385 JF655384:JF655385 TB655384:TB655385 ACX655384:ACX655385 AMT655384:AMT655385 AWP655384:AWP655385 BGL655384:BGL655385 BQH655384:BQH655385 CAD655384:CAD655385 CJZ655384:CJZ655385 CTV655384:CTV655385 DDR655384:DDR655385 DNN655384:DNN655385 DXJ655384:DXJ655385 EHF655384:EHF655385 ERB655384:ERB655385 FAX655384:FAX655385 FKT655384:FKT655385 FUP655384:FUP655385 GEL655384:GEL655385 GOH655384:GOH655385 GYD655384:GYD655385 HHZ655384:HHZ655385 HRV655384:HRV655385 IBR655384:IBR655385 ILN655384:ILN655385 IVJ655384:IVJ655385 JFF655384:JFF655385 JPB655384:JPB655385 JYX655384:JYX655385 KIT655384:KIT655385 KSP655384:KSP655385 LCL655384:LCL655385 LMH655384:LMH655385 LWD655384:LWD655385 MFZ655384:MFZ655385 MPV655384:MPV655385 MZR655384:MZR655385 NJN655384:NJN655385 NTJ655384:NTJ655385 ODF655384:ODF655385 ONB655384:ONB655385 OWX655384:OWX655385 PGT655384:PGT655385 PQP655384:PQP655385 QAL655384:QAL655385 QKH655384:QKH655385 QUD655384:QUD655385 RDZ655384:RDZ655385 RNV655384:RNV655385 RXR655384:RXR655385 SHN655384:SHN655385 SRJ655384:SRJ655385 TBF655384:TBF655385 TLB655384:TLB655385 TUX655384:TUX655385 UET655384:UET655385 UOP655384:UOP655385 UYL655384:UYL655385 VIH655384:VIH655385 VSD655384:VSD655385 WBZ655384:WBZ655385 WLV655384:WLV655385 WVR655384:WVR655385 J720920:J720921 JF720920:JF720921 TB720920:TB720921 ACX720920:ACX720921 AMT720920:AMT720921 AWP720920:AWP720921 BGL720920:BGL720921 BQH720920:BQH720921 CAD720920:CAD720921 CJZ720920:CJZ720921 CTV720920:CTV720921 DDR720920:DDR720921 DNN720920:DNN720921 DXJ720920:DXJ720921 EHF720920:EHF720921 ERB720920:ERB720921 FAX720920:FAX720921 FKT720920:FKT720921 FUP720920:FUP720921 GEL720920:GEL720921 GOH720920:GOH720921 GYD720920:GYD720921 HHZ720920:HHZ720921 HRV720920:HRV720921 IBR720920:IBR720921 ILN720920:ILN720921 IVJ720920:IVJ720921 JFF720920:JFF720921 JPB720920:JPB720921 JYX720920:JYX720921 KIT720920:KIT720921 KSP720920:KSP720921 LCL720920:LCL720921 LMH720920:LMH720921 LWD720920:LWD720921 MFZ720920:MFZ720921 MPV720920:MPV720921 MZR720920:MZR720921 NJN720920:NJN720921 NTJ720920:NTJ720921 ODF720920:ODF720921 ONB720920:ONB720921 OWX720920:OWX720921 PGT720920:PGT720921 PQP720920:PQP720921 QAL720920:QAL720921 QKH720920:QKH720921 QUD720920:QUD720921 RDZ720920:RDZ720921 RNV720920:RNV720921 RXR720920:RXR720921 SHN720920:SHN720921 SRJ720920:SRJ720921 TBF720920:TBF720921 TLB720920:TLB720921 TUX720920:TUX720921 UET720920:UET720921 UOP720920:UOP720921 UYL720920:UYL720921 VIH720920:VIH720921 VSD720920:VSD720921 WBZ720920:WBZ720921 WLV720920:WLV720921 WVR720920:WVR720921 J786456:J786457 JF786456:JF786457 TB786456:TB786457 ACX786456:ACX786457 AMT786456:AMT786457 AWP786456:AWP786457 BGL786456:BGL786457 BQH786456:BQH786457 CAD786456:CAD786457 CJZ786456:CJZ786457 CTV786456:CTV786457 DDR786456:DDR786457 DNN786456:DNN786457 DXJ786456:DXJ786457 EHF786456:EHF786457 ERB786456:ERB786457 FAX786456:FAX786457 FKT786456:FKT786457 FUP786456:FUP786457 GEL786456:GEL786457 GOH786456:GOH786457 GYD786456:GYD786457 HHZ786456:HHZ786457 HRV786456:HRV786457 IBR786456:IBR786457 ILN786456:ILN786457 IVJ786456:IVJ786457 JFF786456:JFF786457 JPB786456:JPB786457 JYX786456:JYX786457 KIT786456:KIT786457 KSP786456:KSP786457 LCL786456:LCL786457 LMH786456:LMH786457 LWD786456:LWD786457 MFZ786456:MFZ786457 MPV786456:MPV786457 MZR786456:MZR786457 NJN786456:NJN786457 NTJ786456:NTJ786457 ODF786456:ODF786457 ONB786456:ONB786457 OWX786456:OWX786457 PGT786456:PGT786457 PQP786456:PQP786457 QAL786456:QAL786457 QKH786456:QKH786457 QUD786456:QUD786457 RDZ786456:RDZ786457 RNV786456:RNV786457 RXR786456:RXR786457 SHN786456:SHN786457 SRJ786456:SRJ786457 TBF786456:TBF786457 TLB786456:TLB786457 TUX786456:TUX786457 UET786456:UET786457 UOP786456:UOP786457 UYL786456:UYL786457 VIH786456:VIH786457 VSD786456:VSD786457 WBZ786456:WBZ786457 WLV786456:WLV786457 WVR786456:WVR786457 J851992:J851993 JF851992:JF851993 TB851992:TB851993 ACX851992:ACX851993 AMT851992:AMT851993 AWP851992:AWP851993 BGL851992:BGL851993 BQH851992:BQH851993 CAD851992:CAD851993 CJZ851992:CJZ851993 CTV851992:CTV851993 DDR851992:DDR851993 DNN851992:DNN851993 DXJ851992:DXJ851993 EHF851992:EHF851993 ERB851992:ERB851993 FAX851992:FAX851993 FKT851992:FKT851993 FUP851992:FUP851993 GEL851992:GEL851993 GOH851992:GOH851993 GYD851992:GYD851993 HHZ851992:HHZ851993 HRV851992:HRV851993 IBR851992:IBR851993 ILN851992:ILN851993 IVJ851992:IVJ851993 JFF851992:JFF851993 JPB851992:JPB851993 JYX851992:JYX851993 KIT851992:KIT851993 KSP851992:KSP851993 LCL851992:LCL851993 LMH851992:LMH851993 LWD851992:LWD851993 MFZ851992:MFZ851993 MPV851992:MPV851993 MZR851992:MZR851993 NJN851992:NJN851993 NTJ851992:NTJ851993 ODF851992:ODF851993 ONB851992:ONB851993 OWX851992:OWX851993 PGT851992:PGT851993 PQP851992:PQP851993 QAL851992:QAL851993 QKH851992:QKH851993 QUD851992:QUD851993 RDZ851992:RDZ851993 RNV851992:RNV851993 RXR851992:RXR851993 SHN851992:SHN851993 SRJ851992:SRJ851993 TBF851992:TBF851993 TLB851992:TLB851993 TUX851992:TUX851993 UET851992:UET851993 UOP851992:UOP851993 UYL851992:UYL851993 VIH851992:VIH851993 VSD851992:VSD851993 WBZ851992:WBZ851993 WLV851992:WLV851993 WVR851992:WVR851993 J917528:J917529 JF917528:JF917529 TB917528:TB917529 ACX917528:ACX917529 AMT917528:AMT917529 AWP917528:AWP917529 BGL917528:BGL917529 BQH917528:BQH917529 CAD917528:CAD917529 CJZ917528:CJZ917529 CTV917528:CTV917529 DDR917528:DDR917529 DNN917528:DNN917529 DXJ917528:DXJ917529 EHF917528:EHF917529 ERB917528:ERB917529 FAX917528:FAX917529 FKT917528:FKT917529 FUP917528:FUP917529 GEL917528:GEL917529 GOH917528:GOH917529 GYD917528:GYD917529 HHZ917528:HHZ917529 HRV917528:HRV917529 IBR917528:IBR917529 ILN917528:ILN917529 IVJ917528:IVJ917529 JFF917528:JFF917529 JPB917528:JPB917529 JYX917528:JYX917529 KIT917528:KIT917529 KSP917528:KSP917529 LCL917528:LCL917529 LMH917528:LMH917529 LWD917528:LWD917529 MFZ917528:MFZ917529 MPV917528:MPV917529 MZR917528:MZR917529 NJN917528:NJN917529 NTJ917528:NTJ917529 ODF917528:ODF917529 ONB917528:ONB917529 OWX917528:OWX917529 PGT917528:PGT917529 PQP917528:PQP917529 QAL917528:QAL917529 QKH917528:QKH917529 QUD917528:QUD917529 RDZ917528:RDZ917529 RNV917528:RNV917529 RXR917528:RXR917529 SHN917528:SHN917529 SRJ917528:SRJ917529 TBF917528:TBF917529 TLB917528:TLB917529 TUX917528:TUX917529 UET917528:UET917529 UOP917528:UOP917529 UYL917528:UYL917529 VIH917528:VIH917529 VSD917528:VSD917529 WBZ917528:WBZ917529 WLV917528:WLV917529 WVR917528:WVR917529 J983064:J983065 JF983064:JF983065 TB983064:TB983065 ACX983064:ACX983065 AMT983064:AMT983065 AWP983064:AWP983065 BGL983064:BGL983065 BQH983064:BQH983065 CAD983064:CAD983065 CJZ983064:CJZ983065 CTV983064:CTV983065 DDR983064:DDR983065 DNN983064:DNN983065 DXJ983064:DXJ983065 EHF983064:EHF983065 ERB983064:ERB983065 FAX983064:FAX983065 FKT983064:FKT983065 FUP983064:FUP983065 GEL983064:GEL983065 GOH983064:GOH983065 GYD983064:GYD983065 HHZ983064:HHZ983065 HRV983064:HRV983065 IBR983064:IBR983065 ILN983064:ILN983065 IVJ983064:IVJ983065 JFF983064:JFF983065 JPB983064:JPB983065 JYX983064:JYX983065 KIT983064:KIT983065 KSP983064:KSP983065 LCL983064:LCL983065 LMH983064:LMH983065 LWD983064:LWD983065 MFZ983064:MFZ983065 MPV983064:MPV983065 MZR983064:MZR983065 NJN983064:NJN983065 NTJ983064:NTJ983065 ODF983064:ODF983065 ONB983064:ONB983065 OWX983064:OWX983065 PGT983064:PGT983065 PQP983064:PQP983065 QAL983064:QAL983065 QKH983064:QKH983065 QUD983064:QUD983065 RDZ983064:RDZ983065 RNV983064:RNV983065 RXR983064:RXR983065 SHN983064:SHN983065 SRJ983064:SRJ983065 TBF983064:TBF983065 TLB983064:TLB983065 TUX983064:TUX983065 UET983064:UET983065 UOP983064:UOP983065 UYL983064:UYL983065 VIH983064:VIH983065 VSD983064:VSD983065 WBZ983064:WBZ983065 WLV983064:WLV983065 WVR983064:WVR983065 J44:N45 JF44:JJ45 TB44:TF45 ACX44:ADB45 AMT44:AMX45 AWP44:AWT45 BGL44:BGP45 BQH44:BQL45 CAD44:CAH45 CJZ44:CKD45 CTV44:CTZ45 DDR44:DDV45 DNN44:DNR45 DXJ44:DXN45 EHF44:EHJ45 ERB44:ERF45 FAX44:FBB45 FKT44:FKX45 FUP44:FUT45 GEL44:GEP45 GOH44:GOL45 GYD44:GYH45 HHZ44:HID45 HRV44:HRZ45 IBR44:IBV45 ILN44:ILR45 IVJ44:IVN45 JFF44:JFJ45 JPB44:JPF45 JYX44:JZB45 KIT44:KIX45 KSP44:KST45 LCL44:LCP45 LMH44:LML45 LWD44:LWH45 MFZ44:MGD45 MPV44:MPZ45 MZR44:MZV45 NJN44:NJR45 NTJ44:NTN45 ODF44:ODJ45 ONB44:ONF45 OWX44:OXB45 PGT44:PGX45 PQP44:PQT45 QAL44:QAP45 QKH44:QKL45 QUD44:QUH45 RDZ44:RED45 RNV44:RNZ45 RXR44:RXV45 SHN44:SHR45 SRJ44:SRN45 TBF44:TBJ45 TLB44:TLF45 TUX44:TVB45 UET44:UEX45 UOP44:UOT45 UYL44:UYP45 VIH44:VIL45 VSD44:VSH45 WBZ44:WCD45 WLV44:WLZ45 WVR44:WVV45 J65556:N65557 JF65556:JJ65557 TB65556:TF65557 ACX65556:ADB65557 AMT65556:AMX65557 AWP65556:AWT65557 BGL65556:BGP65557 BQH65556:BQL65557 CAD65556:CAH65557 CJZ65556:CKD65557 CTV65556:CTZ65557 DDR65556:DDV65557 DNN65556:DNR65557 DXJ65556:DXN65557 EHF65556:EHJ65557 ERB65556:ERF65557 FAX65556:FBB65557 FKT65556:FKX65557 FUP65556:FUT65557 GEL65556:GEP65557 GOH65556:GOL65557 GYD65556:GYH65557 HHZ65556:HID65557 HRV65556:HRZ65557 IBR65556:IBV65557 ILN65556:ILR65557 IVJ65556:IVN65557 JFF65556:JFJ65557 JPB65556:JPF65557 JYX65556:JZB65557 KIT65556:KIX65557 KSP65556:KST65557 LCL65556:LCP65557 LMH65556:LML65557 LWD65556:LWH65557 MFZ65556:MGD65557 MPV65556:MPZ65557 MZR65556:MZV65557 NJN65556:NJR65557 NTJ65556:NTN65557 ODF65556:ODJ65557 ONB65556:ONF65557 OWX65556:OXB65557 PGT65556:PGX65557 PQP65556:PQT65557 QAL65556:QAP65557 QKH65556:QKL65557 QUD65556:QUH65557 RDZ65556:RED65557 RNV65556:RNZ65557 RXR65556:RXV65557 SHN65556:SHR65557 SRJ65556:SRN65557 TBF65556:TBJ65557 TLB65556:TLF65557 TUX65556:TVB65557 UET65556:UEX65557 UOP65556:UOT65557 UYL65556:UYP65557 VIH65556:VIL65557 VSD65556:VSH65557 WBZ65556:WCD65557 WLV65556:WLZ65557 WVR65556:WVV65557 J131092:N131093 JF131092:JJ131093 TB131092:TF131093 ACX131092:ADB131093 AMT131092:AMX131093 AWP131092:AWT131093 BGL131092:BGP131093 BQH131092:BQL131093 CAD131092:CAH131093 CJZ131092:CKD131093 CTV131092:CTZ131093 DDR131092:DDV131093 DNN131092:DNR131093 DXJ131092:DXN131093 EHF131092:EHJ131093 ERB131092:ERF131093 FAX131092:FBB131093 FKT131092:FKX131093 FUP131092:FUT131093 GEL131092:GEP131093 GOH131092:GOL131093 GYD131092:GYH131093 HHZ131092:HID131093 HRV131092:HRZ131093 IBR131092:IBV131093 ILN131092:ILR131093 IVJ131092:IVN131093 JFF131092:JFJ131093 JPB131092:JPF131093 JYX131092:JZB131093 KIT131092:KIX131093 KSP131092:KST131093 LCL131092:LCP131093 LMH131092:LML131093 LWD131092:LWH131093 MFZ131092:MGD131093 MPV131092:MPZ131093 MZR131092:MZV131093 NJN131092:NJR131093 NTJ131092:NTN131093 ODF131092:ODJ131093 ONB131092:ONF131093 OWX131092:OXB131093 PGT131092:PGX131093 PQP131092:PQT131093 QAL131092:QAP131093 QKH131092:QKL131093 QUD131092:QUH131093 RDZ131092:RED131093 RNV131092:RNZ131093 RXR131092:RXV131093 SHN131092:SHR131093 SRJ131092:SRN131093 TBF131092:TBJ131093 TLB131092:TLF131093 TUX131092:TVB131093 UET131092:UEX131093 UOP131092:UOT131093 UYL131092:UYP131093 VIH131092:VIL131093 VSD131092:VSH131093 WBZ131092:WCD131093 WLV131092:WLZ131093 WVR131092:WVV131093 J196628:N196629 JF196628:JJ196629 TB196628:TF196629 ACX196628:ADB196629 AMT196628:AMX196629 AWP196628:AWT196629 BGL196628:BGP196629 BQH196628:BQL196629 CAD196628:CAH196629 CJZ196628:CKD196629 CTV196628:CTZ196629 DDR196628:DDV196629 DNN196628:DNR196629 DXJ196628:DXN196629 EHF196628:EHJ196629 ERB196628:ERF196629 FAX196628:FBB196629 FKT196628:FKX196629 FUP196628:FUT196629 GEL196628:GEP196629 GOH196628:GOL196629 GYD196628:GYH196629 HHZ196628:HID196629 HRV196628:HRZ196629 IBR196628:IBV196629 ILN196628:ILR196629 IVJ196628:IVN196629 JFF196628:JFJ196629 JPB196628:JPF196629 JYX196628:JZB196629 KIT196628:KIX196629 KSP196628:KST196629 LCL196628:LCP196629 LMH196628:LML196629 LWD196628:LWH196629 MFZ196628:MGD196629 MPV196628:MPZ196629 MZR196628:MZV196629 NJN196628:NJR196629 NTJ196628:NTN196629 ODF196628:ODJ196629 ONB196628:ONF196629 OWX196628:OXB196629 PGT196628:PGX196629 PQP196628:PQT196629 QAL196628:QAP196629 QKH196628:QKL196629 QUD196628:QUH196629 RDZ196628:RED196629 RNV196628:RNZ196629 RXR196628:RXV196629 SHN196628:SHR196629 SRJ196628:SRN196629 TBF196628:TBJ196629 TLB196628:TLF196629 TUX196628:TVB196629 UET196628:UEX196629 UOP196628:UOT196629 UYL196628:UYP196629 VIH196628:VIL196629 VSD196628:VSH196629 WBZ196628:WCD196629 WLV196628:WLZ196629 WVR196628:WVV196629 J262164:N262165 JF262164:JJ262165 TB262164:TF262165 ACX262164:ADB262165 AMT262164:AMX262165 AWP262164:AWT262165 BGL262164:BGP262165 BQH262164:BQL262165 CAD262164:CAH262165 CJZ262164:CKD262165 CTV262164:CTZ262165 DDR262164:DDV262165 DNN262164:DNR262165 DXJ262164:DXN262165 EHF262164:EHJ262165 ERB262164:ERF262165 FAX262164:FBB262165 FKT262164:FKX262165 FUP262164:FUT262165 GEL262164:GEP262165 GOH262164:GOL262165 GYD262164:GYH262165 HHZ262164:HID262165 HRV262164:HRZ262165 IBR262164:IBV262165 ILN262164:ILR262165 IVJ262164:IVN262165 JFF262164:JFJ262165 JPB262164:JPF262165 JYX262164:JZB262165 KIT262164:KIX262165 KSP262164:KST262165 LCL262164:LCP262165 LMH262164:LML262165 LWD262164:LWH262165 MFZ262164:MGD262165 MPV262164:MPZ262165 MZR262164:MZV262165 NJN262164:NJR262165 NTJ262164:NTN262165 ODF262164:ODJ262165 ONB262164:ONF262165 OWX262164:OXB262165 PGT262164:PGX262165 PQP262164:PQT262165 QAL262164:QAP262165 QKH262164:QKL262165 QUD262164:QUH262165 RDZ262164:RED262165 RNV262164:RNZ262165 RXR262164:RXV262165 SHN262164:SHR262165 SRJ262164:SRN262165 TBF262164:TBJ262165 TLB262164:TLF262165 TUX262164:TVB262165 UET262164:UEX262165 UOP262164:UOT262165 UYL262164:UYP262165 VIH262164:VIL262165 VSD262164:VSH262165 WBZ262164:WCD262165 WLV262164:WLZ262165 WVR262164:WVV262165 J327700:N327701 JF327700:JJ327701 TB327700:TF327701 ACX327700:ADB327701 AMT327700:AMX327701 AWP327700:AWT327701 BGL327700:BGP327701 BQH327700:BQL327701 CAD327700:CAH327701 CJZ327700:CKD327701 CTV327700:CTZ327701 DDR327700:DDV327701 DNN327700:DNR327701 DXJ327700:DXN327701 EHF327700:EHJ327701 ERB327700:ERF327701 FAX327700:FBB327701 FKT327700:FKX327701 FUP327700:FUT327701 GEL327700:GEP327701 GOH327700:GOL327701 GYD327700:GYH327701 HHZ327700:HID327701 HRV327700:HRZ327701 IBR327700:IBV327701 ILN327700:ILR327701 IVJ327700:IVN327701 JFF327700:JFJ327701 JPB327700:JPF327701 JYX327700:JZB327701 KIT327700:KIX327701 KSP327700:KST327701 LCL327700:LCP327701 LMH327700:LML327701 LWD327700:LWH327701 MFZ327700:MGD327701 MPV327700:MPZ327701 MZR327700:MZV327701 NJN327700:NJR327701 NTJ327700:NTN327701 ODF327700:ODJ327701 ONB327700:ONF327701 OWX327700:OXB327701 PGT327700:PGX327701 PQP327700:PQT327701 QAL327700:QAP327701 QKH327700:QKL327701 QUD327700:QUH327701 RDZ327700:RED327701 RNV327700:RNZ327701 RXR327700:RXV327701 SHN327700:SHR327701 SRJ327700:SRN327701 TBF327700:TBJ327701 TLB327700:TLF327701 TUX327700:TVB327701 UET327700:UEX327701 UOP327700:UOT327701 UYL327700:UYP327701 VIH327700:VIL327701 VSD327700:VSH327701 WBZ327700:WCD327701 WLV327700:WLZ327701 WVR327700:WVV327701 J393236:N393237 JF393236:JJ393237 TB393236:TF393237 ACX393236:ADB393237 AMT393236:AMX393237 AWP393236:AWT393237 BGL393236:BGP393237 BQH393236:BQL393237 CAD393236:CAH393237 CJZ393236:CKD393237 CTV393236:CTZ393237 DDR393236:DDV393237 DNN393236:DNR393237 DXJ393236:DXN393237 EHF393236:EHJ393237 ERB393236:ERF393237 FAX393236:FBB393237 FKT393236:FKX393237 FUP393236:FUT393237 GEL393236:GEP393237 GOH393236:GOL393237 GYD393236:GYH393237 HHZ393236:HID393237 HRV393236:HRZ393237 IBR393236:IBV393237 ILN393236:ILR393237 IVJ393236:IVN393237 JFF393236:JFJ393237 JPB393236:JPF393237 JYX393236:JZB393237 KIT393236:KIX393237 KSP393236:KST393237 LCL393236:LCP393237 LMH393236:LML393237 LWD393236:LWH393237 MFZ393236:MGD393237 MPV393236:MPZ393237 MZR393236:MZV393237 NJN393236:NJR393237 NTJ393236:NTN393237 ODF393236:ODJ393237 ONB393236:ONF393237 OWX393236:OXB393237 PGT393236:PGX393237 PQP393236:PQT393237 QAL393236:QAP393237 QKH393236:QKL393237 QUD393236:QUH393237 RDZ393236:RED393237 RNV393236:RNZ393237 RXR393236:RXV393237 SHN393236:SHR393237 SRJ393236:SRN393237 TBF393236:TBJ393237 TLB393236:TLF393237 TUX393236:TVB393237 UET393236:UEX393237 UOP393236:UOT393237 UYL393236:UYP393237 VIH393236:VIL393237 VSD393236:VSH393237 WBZ393236:WCD393237 WLV393236:WLZ393237 WVR393236:WVV393237 J458772:N458773 JF458772:JJ458773 TB458772:TF458773 ACX458772:ADB458773 AMT458772:AMX458773 AWP458772:AWT458773 BGL458772:BGP458773 BQH458772:BQL458773 CAD458772:CAH458773 CJZ458772:CKD458773 CTV458772:CTZ458773 DDR458772:DDV458773 DNN458772:DNR458773 DXJ458772:DXN458773 EHF458772:EHJ458773 ERB458772:ERF458773 FAX458772:FBB458773 FKT458772:FKX458773 FUP458772:FUT458773 GEL458772:GEP458773 GOH458772:GOL458773 GYD458772:GYH458773 HHZ458772:HID458773 HRV458772:HRZ458773 IBR458772:IBV458773 ILN458772:ILR458773 IVJ458772:IVN458773 JFF458772:JFJ458773 JPB458772:JPF458773 JYX458772:JZB458773 KIT458772:KIX458773 KSP458772:KST458773 LCL458772:LCP458773 LMH458772:LML458773 LWD458772:LWH458773 MFZ458772:MGD458773 MPV458772:MPZ458773 MZR458772:MZV458773 NJN458772:NJR458773 NTJ458772:NTN458773 ODF458772:ODJ458773 ONB458772:ONF458773 OWX458772:OXB458773 PGT458772:PGX458773 PQP458772:PQT458773 QAL458772:QAP458773 QKH458772:QKL458773 QUD458772:QUH458773 RDZ458772:RED458773 RNV458772:RNZ458773 RXR458772:RXV458773 SHN458772:SHR458773 SRJ458772:SRN458773 TBF458772:TBJ458773 TLB458772:TLF458773 TUX458772:TVB458773 UET458772:UEX458773 UOP458772:UOT458773 UYL458772:UYP458773 VIH458772:VIL458773 VSD458772:VSH458773 WBZ458772:WCD458773 WLV458772:WLZ458773 WVR458772:WVV458773 J524308:N524309 JF524308:JJ524309 TB524308:TF524309 ACX524308:ADB524309 AMT524308:AMX524309 AWP524308:AWT524309 BGL524308:BGP524309 BQH524308:BQL524309 CAD524308:CAH524309 CJZ524308:CKD524309 CTV524308:CTZ524309 DDR524308:DDV524309 DNN524308:DNR524309 DXJ524308:DXN524309 EHF524308:EHJ524309 ERB524308:ERF524309 FAX524308:FBB524309 FKT524308:FKX524309 FUP524308:FUT524309 GEL524308:GEP524309 GOH524308:GOL524309 GYD524308:GYH524309 HHZ524308:HID524309 HRV524308:HRZ524309 IBR524308:IBV524309 ILN524308:ILR524309 IVJ524308:IVN524309 JFF524308:JFJ524309 JPB524308:JPF524309 JYX524308:JZB524309 KIT524308:KIX524309 KSP524308:KST524309 LCL524308:LCP524309 LMH524308:LML524309 LWD524308:LWH524309 MFZ524308:MGD524309 MPV524308:MPZ524309 MZR524308:MZV524309 NJN524308:NJR524309 NTJ524308:NTN524309 ODF524308:ODJ524309 ONB524308:ONF524309 OWX524308:OXB524309 PGT524308:PGX524309 PQP524308:PQT524309 QAL524308:QAP524309 QKH524308:QKL524309 QUD524308:QUH524309 RDZ524308:RED524309 RNV524308:RNZ524309 RXR524308:RXV524309 SHN524308:SHR524309 SRJ524308:SRN524309 TBF524308:TBJ524309 TLB524308:TLF524309 TUX524308:TVB524309 UET524308:UEX524309 UOP524308:UOT524309 UYL524308:UYP524309 VIH524308:VIL524309 VSD524308:VSH524309 WBZ524308:WCD524309 WLV524308:WLZ524309 WVR524308:WVV524309 J589844:N589845 JF589844:JJ589845 TB589844:TF589845 ACX589844:ADB589845 AMT589844:AMX589845 AWP589844:AWT589845 BGL589844:BGP589845 BQH589844:BQL589845 CAD589844:CAH589845 CJZ589844:CKD589845 CTV589844:CTZ589845 DDR589844:DDV589845 DNN589844:DNR589845 DXJ589844:DXN589845 EHF589844:EHJ589845 ERB589844:ERF589845 FAX589844:FBB589845 FKT589844:FKX589845 FUP589844:FUT589845 GEL589844:GEP589845 GOH589844:GOL589845 GYD589844:GYH589845 HHZ589844:HID589845 HRV589844:HRZ589845 IBR589844:IBV589845 ILN589844:ILR589845 IVJ589844:IVN589845 JFF589844:JFJ589845 JPB589844:JPF589845 JYX589844:JZB589845 KIT589844:KIX589845 KSP589844:KST589845 LCL589844:LCP589845 LMH589844:LML589845 LWD589844:LWH589845 MFZ589844:MGD589845 MPV589844:MPZ589845 MZR589844:MZV589845 NJN589844:NJR589845 NTJ589844:NTN589845 ODF589844:ODJ589845 ONB589844:ONF589845 OWX589844:OXB589845 PGT589844:PGX589845 PQP589844:PQT589845 QAL589844:QAP589845 QKH589844:QKL589845 QUD589844:QUH589845 RDZ589844:RED589845 RNV589844:RNZ589845 RXR589844:RXV589845 SHN589844:SHR589845 SRJ589844:SRN589845 TBF589844:TBJ589845 TLB589844:TLF589845 TUX589844:TVB589845 UET589844:UEX589845 UOP589844:UOT589845 UYL589844:UYP589845 VIH589844:VIL589845 VSD589844:VSH589845 WBZ589844:WCD589845 WLV589844:WLZ589845 WVR589844:WVV589845 J655380:N655381 JF655380:JJ655381 TB655380:TF655381 ACX655380:ADB655381 AMT655380:AMX655381 AWP655380:AWT655381 BGL655380:BGP655381 BQH655380:BQL655381 CAD655380:CAH655381 CJZ655380:CKD655381 CTV655380:CTZ655381 DDR655380:DDV655381 DNN655380:DNR655381 DXJ655380:DXN655381 EHF655380:EHJ655381 ERB655380:ERF655381 FAX655380:FBB655381 FKT655380:FKX655381 FUP655380:FUT655381 GEL655380:GEP655381 GOH655380:GOL655381 GYD655380:GYH655381 HHZ655380:HID655381 HRV655380:HRZ655381 IBR655380:IBV655381 ILN655380:ILR655381 IVJ655380:IVN655381 JFF655380:JFJ655381 JPB655380:JPF655381 JYX655380:JZB655381 KIT655380:KIX655381 KSP655380:KST655381 LCL655380:LCP655381 LMH655380:LML655381 LWD655380:LWH655381 MFZ655380:MGD655381 MPV655380:MPZ655381 MZR655380:MZV655381 NJN655380:NJR655381 NTJ655380:NTN655381 ODF655380:ODJ655381 ONB655380:ONF655381 OWX655380:OXB655381 PGT655380:PGX655381 PQP655380:PQT655381 QAL655380:QAP655381 QKH655380:QKL655381 QUD655380:QUH655381 RDZ655380:RED655381 RNV655380:RNZ655381 RXR655380:RXV655381 SHN655380:SHR655381 SRJ655380:SRN655381 TBF655380:TBJ655381 TLB655380:TLF655381 TUX655380:TVB655381 UET655380:UEX655381 UOP655380:UOT655381 UYL655380:UYP655381 VIH655380:VIL655381 VSD655380:VSH655381 WBZ655380:WCD655381 WLV655380:WLZ655381 WVR655380:WVV655381 J720916:N720917 JF720916:JJ720917 TB720916:TF720917 ACX720916:ADB720917 AMT720916:AMX720917 AWP720916:AWT720917 BGL720916:BGP720917 BQH720916:BQL720917 CAD720916:CAH720917 CJZ720916:CKD720917 CTV720916:CTZ720917 DDR720916:DDV720917 DNN720916:DNR720917 DXJ720916:DXN720917 EHF720916:EHJ720917 ERB720916:ERF720917 FAX720916:FBB720917 FKT720916:FKX720917 FUP720916:FUT720917 GEL720916:GEP720917 GOH720916:GOL720917 GYD720916:GYH720917 HHZ720916:HID720917 HRV720916:HRZ720917 IBR720916:IBV720917 ILN720916:ILR720917 IVJ720916:IVN720917 JFF720916:JFJ720917 JPB720916:JPF720917 JYX720916:JZB720917 KIT720916:KIX720917 KSP720916:KST720917 LCL720916:LCP720917 LMH720916:LML720917 LWD720916:LWH720917 MFZ720916:MGD720917 MPV720916:MPZ720917 MZR720916:MZV720917 NJN720916:NJR720917 NTJ720916:NTN720917 ODF720916:ODJ720917 ONB720916:ONF720917 OWX720916:OXB720917 PGT720916:PGX720917 PQP720916:PQT720917 QAL720916:QAP720917 QKH720916:QKL720917 QUD720916:QUH720917 RDZ720916:RED720917 RNV720916:RNZ720917 RXR720916:RXV720917 SHN720916:SHR720917 SRJ720916:SRN720917 TBF720916:TBJ720917 TLB720916:TLF720917 TUX720916:TVB720917 UET720916:UEX720917 UOP720916:UOT720917 UYL720916:UYP720917 VIH720916:VIL720917 VSD720916:VSH720917 WBZ720916:WCD720917 WLV720916:WLZ720917 WVR720916:WVV720917 J786452:N786453 JF786452:JJ786453 TB786452:TF786453 ACX786452:ADB786453 AMT786452:AMX786453 AWP786452:AWT786453 BGL786452:BGP786453 BQH786452:BQL786453 CAD786452:CAH786453 CJZ786452:CKD786453 CTV786452:CTZ786453 DDR786452:DDV786453 DNN786452:DNR786453 DXJ786452:DXN786453 EHF786452:EHJ786453 ERB786452:ERF786453 FAX786452:FBB786453 FKT786452:FKX786453 FUP786452:FUT786453 GEL786452:GEP786453 GOH786452:GOL786453 GYD786452:GYH786453 HHZ786452:HID786453 HRV786452:HRZ786453 IBR786452:IBV786453 ILN786452:ILR786453 IVJ786452:IVN786453 JFF786452:JFJ786453 JPB786452:JPF786453 JYX786452:JZB786453 KIT786452:KIX786453 KSP786452:KST786453 LCL786452:LCP786453 LMH786452:LML786453 LWD786452:LWH786453 MFZ786452:MGD786453 MPV786452:MPZ786453 MZR786452:MZV786453 NJN786452:NJR786453 NTJ786452:NTN786453 ODF786452:ODJ786453 ONB786452:ONF786453 OWX786452:OXB786453 PGT786452:PGX786453 PQP786452:PQT786453 QAL786452:QAP786453 QKH786452:QKL786453 QUD786452:QUH786453 RDZ786452:RED786453 RNV786452:RNZ786453 RXR786452:RXV786453 SHN786452:SHR786453 SRJ786452:SRN786453 TBF786452:TBJ786453 TLB786452:TLF786453 TUX786452:TVB786453 UET786452:UEX786453 UOP786452:UOT786453 UYL786452:UYP786453 VIH786452:VIL786453 VSD786452:VSH786453 WBZ786452:WCD786453 WLV786452:WLZ786453 WVR786452:WVV786453 J851988:N851989 JF851988:JJ851989 TB851988:TF851989 ACX851988:ADB851989 AMT851988:AMX851989 AWP851988:AWT851989 BGL851988:BGP851989 BQH851988:BQL851989 CAD851988:CAH851989 CJZ851988:CKD851989 CTV851988:CTZ851989 DDR851988:DDV851989 DNN851988:DNR851989 DXJ851988:DXN851989 EHF851988:EHJ851989 ERB851988:ERF851989 FAX851988:FBB851989 FKT851988:FKX851989 FUP851988:FUT851989 GEL851988:GEP851989 GOH851988:GOL851989 GYD851988:GYH851989 HHZ851988:HID851989 HRV851988:HRZ851989 IBR851988:IBV851989 ILN851988:ILR851989 IVJ851988:IVN851989 JFF851988:JFJ851989 JPB851988:JPF851989 JYX851988:JZB851989 KIT851988:KIX851989 KSP851988:KST851989 LCL851988:LCP851989 LMH851988:LML851989 LWD851988:LWH851989 MFZ851988:MGD851989 MPV851988:MPZ851989 MZR851988:MZV851989 NJN851988:NJR851989 NTJ851988:NTN851989 ODF851988:ODJ851989 ONB851988:ONF851989 OWX851988:OXB851989 PGT851988:PGX851989 PQP851988:PQT851989 QAL851988:QAP851989 QKH851988:QKL851989 QUD851988:QUH851989 RDZ851988:RED851989 RNV851988:RNZ851989 RXR851988:RXV851989 SHN851988:SHR851989 SRJ851988:SRN851989 TBF851988:TBJ851989 TLB851988:TLF851989 TUX851988:TVB851989 UET851988:UEX851989 UOP851988:UOT851989 UYL851988:UYP851989 VIH851988:VIL851989 VSD851988:VSH851989 WBZ851988:WCD851989 WLV851988:WLZ851989 WVR851988:WVV851989 J917524:N917525 JF917524:JJ917525 TB917524:TF917525 ACX917524:ADB917525 AMT917524:AMX917525 AWP917524:AWT917525 BGL917524:BGP917525 BQH917524:BQL917525 CAD917524:CAH917525 CJZ917524:CKD917525 CTV917524:CTZ917525 DDR917524:DDV917525 DNN917524:DNR917525 DXJ917524:DXN917525 EHF917524:EHJ917525 ERB917524:ERF917525 FAX917524:FBB917525 FKT917524:FKX917525 FUP917524:FUT917525 GEL917524:GEP917525 GOH917524:GOL917525 GYD917524:GYH917525 HHZ917524:HID917525 HRV917524:HRZ917525 IBR917524:IBV917525 ILN917524:ILR917525 IVJ917524:IVN917525 JFF917524:JFJ917525 JPB917524:JPF917525 JYX917524:JZB917525 KIT917524:KIX917525 KSP917524:KST917525 LCL917524:LCP917525 LMH917524:LML917525 LWD917524:LWH917525 MFZ917524:MGD917525 MPV917524:MPZ917525 MZR917524:MZV917525 NJN917524:NJR917525 NTJ917524:NTN917525 ODF917524:ODJ917525 ONB917524:ONF917525 OWX917524:OXB917525 PGT917524:PGX917525 PQP917524:PQT917525 QAL917524:QAP917525 QKH917524:QKL917525 QUD917524:QUH917525 RDZ917524:RED917525 RNV917524:RNZ917525 RXR917524:RXV917525 SHN917524:SHR917525 SRJ917524:SRN917525 TBF917524:TBJ917525 TLB917524:TLF917525 TUX917524:TVB917525 UET917524:UEX917525 UOP917524:UOT917525 UYL917524:UYP917525 VIH917524:VIL917525 VSD917524:VSH917525 WBZ917524:WCD917525 WLV917524:WLZ917525 WVR917524:WVV917525 J983060:N983061 JF983060:JJ983061 TB983060:TF983061 ACX983060:ADB983061 AMT983060:AMX983061 AWP983060:AWT983061 BGL983060:BGP983061 BQH983060:BQL983061 CAD983060:CAH983061 CJZ983060:CKD983061 CTV983060:CTZ983061 DDR983060:DDV983061 DNN983060:DNR983061 DXJ983060:DXN983061 EHF983060:EHJ983061 ERB983060:ERF983061 FAX983060:FBB983061 FKT983060:FKX983061 FUP983060:FUT983061 GEL983060:GEP983061 GOH983060:GOL983061 GYD983060:GYH983061 HHZ983060:HID983061 HRV983060:HRZ983061 IBR983060:IBV983061 ILN983060:ILR983061 IVJ983060:IVN983061 JFF983060:JFJ983061 JPB983060:JPF983061 JYX983060:JZB983061 KIT983060:KIX983061 KSP983060:KST983061 LCL983060:LCP983061 LMH983060:LML983061 LWD983060:LWH983061 MFZ983060:MGD983061 MPV983060:MPZ983061 MZR983060:MZV983061 NJN983060:NJR983061 NTJ983060:NTN983061 ODF983060:ODJ983061 ONB983060:ONF983061 OWX983060:OXB983061 PGT983060:PGX983061 PQP983060:PQT983061 QAL983060:QAP983061 QKH983060:QKL983061 QUD983060:QUH983061 RDZ983060:RED983061 RNV983060:RNZ983061 RXR983060:RXV983061 SHN983060:SHR983061 SRJ983060:SRN983061 TBF983060:TBJ983061 TLB983060:TLF983061 TUX983060:TVB983061 UET983060:UEX983061 UOP983060:UOT983061 UYL983060:UYP983061 VIH983060:VIL983061 VSD983060:VSH983061 WBZ983060:WCD983061 WLV983060:WLZ983061 WVR983060:WVV983061">
      <formula1>0</formula1>
      <formula2>1000000000000</formula2>
    </dataValidation>
    <dataValidation type="whole" allowBlank="1" showInputMessage="1" showErrorMessage="1" error="数字のみ記入してください。_x000a_100㎡＝1a（あーる）となります。" sqref="K19:S28 JG19:JO28 TC19:TK28 ACY19:ADG28 AMU19:ANC28 AWQ19:AWY28 BGM19:BGU28 BQI19:BQQ28 CAE19:CAM28 CKA19:CKI28 CTW19:CUE28 DDS19:DEA28 DNO19:DNW28 DXK19:DXS28 EHG19:EHO28 ERC19:ERK28 FAY19:FBG28 FKU19:FLC28 FUQ19:FUY28 GEM19:GEU28 GOI19:GOQ28 GYE19:GYM28 HIA19:HII28 HRW19:HSE28 IBS19:ICA28 ILO19:ILW28 IVK19:IVS28 JFG19:JFO28 JPC19:JPK28 JYY19:JZG28 KIU19:KJC28 KSQ19:KSY28 LCM19:LCU28 LMI19:LMQ28 LWE19:LWM28 MGA19:MGI28 MPW19:MQE28 MZS19:NAA28 NJO19:NJW28 NTK19:NTS28 ODG19:ODO28 ONC19:ONK28 OWY19:OXG28 PGU19:PHC28 PQQ19:PQY28 QAM19:QAU28 QKI19:QKQ28 QUE19:QUM28 REA19:REI28 RNW19:ROE28 RXS19:RYA28 SHO19:SHW28 SRK19:SRS28 TBG19:TBO28 TLC19:TLK28 TUY19:TVG28 UEU19:UFC28 UOQ19:UOY28 UYM19:UYU28 VII19:VIQ28 VSE19:VSM28 WCA19:WCI28 WLW19:WME28 WVS19:WWA28 K65531:S65540 JG65531:JO65540 TC65531:TK65540 ACY65531:ADG65540 AMU65531:ANC65540 AWQ65531:AWY65540 BGM65531:BGU65540 BQI65531:BQQ65540 CAE65531:CAM65540 CKA65531:CKI65540 CTW65531:CUE65540 DDS65531:DEA65540 DNO65531:DNW65540 DXK65531:DXS65540 EHG65531:EHO65540 ERC65531:ERK65540 FAY65531:FBG65540 FKU65531:FLC65540 FUQ65531:FUY65540 GEM65531:GEU65540 GOI65531:GOQ65540 GYE65531:GYM65540 HIA65531:HII65540 HRW65531:HSE65540 IBS65531:ICA65540 ILO65531:ILW65540 IVK65531:IVS65540 JFG65531:JFO65540 JPC65531:JPK65540 JYY65531:JZG65540 KIU65531:KJC65540 KSQ65531:KSY65540 LCM65531:LCU65540 LMI65531:LMQ65540 LWE65531:LWM65540 MGA65531:MGI65540 MPW65531:MQE65540 MZS65531:NAA65540 NJO65531:NJW65540 NTK65531:NTS65540 ODG65531:ODO65540 ONC65531:ONK65540 OWY65531:OXG65540 PGU65531:PHC65540 PQQ65531:PQY65540 QAM65531:QAU65540 QKI65531:QKQ65540 QUE65531:QUM65540 REA65531:REI65540 RNW65531:ROE65540 RXS65531:RYA65540 SHO65531:SHW65540 SRK65531:SRS65540 TBG65531:TBO65540 TLC65531:TLK65540 TUY65531:TVG65540 UEU65531:UFC65540 UOQ65531:UOY65540 UYM65531:UYU65540 VII65531:VIQ65540 VSE65531:VSM65540 WCA65531:WCI65540 WLW65531:WME65540 WVS65531:WWA65540 K131067:S131076 JG131067:JO131076 TC131067:TK131076 ACY131067:ADG131076 AMU131067:ANC131076 AWQ131067:AWY131076 BGM131067:BGU131076 BQI131067:BQQ131076 CAE131067:CAM131076 CKA131067:CKI131076 CTW131067:CUE131076 DDS131067:DEA131076 DNO131067:DNW131076 DXK131067:DXS131076 EHG131067:EHO131076 ERC131067:ERK131076 FAY131067:FBG131076 FKU131067:FLC131076 FUQ131067:FUY131076 GEM131067:GEU131076 GOI131067:GOQ131076 GYE131067:GYM131076 HIA131067:HII131076 HRW131067:HSE131076 IBS131067:ICA131076 ILO131067:ILW131076 IVK131067:IVS131076 JFG131067:JFO131076 JPC131067:JPK131076 JYY131067:JZG131076 KIU131067:KJC131076 KSQ131067:KSY131076 LCM131067:LCU131076 LMI131067:LMQ131076 LWE131067:LWM131076 MGA131067:MGI131076 MPW131067:MQE131076 MZS131067:NAA131076 NJO131067:NJW131076 NTK131067:NTS131076 ODG131067:ODO131076 ONC131067:ONK131076 OWY131067:OXG131076 PGU131067:PHC131076 PQQ131067:PQY131076 QAM131067:QAU131076 QKI131067:QKQ131076 QUE131067:QUM131076 REA131067:REI131076 RNW131067:ROE131076 RXS131067:RYA131076 SHO131067:SHW131076 SRK131067:SRS131076 TBG131067:TBO131076 TLC131067:TLK131076 TUY131067:TVG131076 UEU131067:UFC131076 UOQ131067:UOY131076 UYM131067:UYU131076 VII131067:VIQ131076 VSE131067:VSM131076 WCA131067:WCI131076 WLW131067:WME131076 WVS131067:WWA131076 K196603:S196612 JG196603:JO196612 TC196603:TK196612 ACY196603:ADG196612 AMU196603:ANC196612 AWQ196603:AWY196612 BGM196603:BGU196612 BQI196603:BQQ196612 CAE196603:CAM196612 CKA196603:CKI196612 CTW196603:CUE196612 DDS196603:DEA196612 DNO196603:DNW196612 DXK196603:DXS196612 EHG196603:EHO196612 ERC196603:ERK196612 FAY196603:FBG196612 FKU196603:FLC196612 FUQ196603:FUY196612 GEM196603:GEU196612 GOI196603:GOQ196612 GYE196603:GYM196612 HIA196603:HII196612 HRW196603:HSE196612 IBS196603:ICA196612 ILO196603:ILW196612 IVK196603:IVS196612 JFG196603:JFO196612 JPC196603:JPK196612 JYY196603:JZG196612 KIU196603:KJC196612 KSQ196603:KSY196612 LCM196603:LCU196612 LMI196603:LMQ196612 LWE196603:LWM196612 MGA196603:MGI196612 MPW196603:MQE196612 MZS196603:NAA196612 NJO196603:NJW196612 NTK196603:NTS196612 ODG196603:ODO196612 ONC196603:ONK196612 OWY196603:OXG196612 PGU196603:PHC196612 PQQ196603:PQY196612 QAM196603:QAU196612 QKI196603:QKQ196612 QUE196603:QUM196612 REA196603:REI196612 RNW196603:ROE196612 RXS196603:RYA196612 SHO196603:SHW196612 SRK196603:SRS196612 TBG196603:TBO196612 TLC196603:TLK196612 TUY196603:TVG196612 UEU196603:UFC196612 UOQ196603:UOY196612 UYM196603:UYU196612 VII196603:VIQ196612 VSE196603:VSM196612 WCA196603:WCI196612 WLW196603:WME196612 WVS196603:WWA196612 K262139:S262148 JG262139:JO262148 TC262139:TK262148 ACY262139:ADG262148 AMU262139:ANC262148 AWQ262139:AWY262148 BGM262139:BGU262148 BQI262139:BQQ262148 CAE262139:CAM262148 CKA262139:CKI262148 CTW262139:CUE262148 DDS262139:DEA262148 DNO262139:DNW262148 DXK262139:DXS262148 EHG262139:EHO262148 ERC262139:ERK262148 FAY262139:FBG262148 FKU262139:FLC262148 FUQ262139:FUY262148 GEM262139:GEU262148 GOI262139:GOQ262148 GYE262139:GYM262148 HIA262139:HII262148 HRW262139:HSE262148 IBS262139:ICA262148 ILO262139:ILW262148 IVK262139:IVS262148 JFG262139:JFO262148 JPC262139:JPK262148 JYY262139:JZG262148 KIU262139:KJC262148 KSQ262139:KSY262148 LCM262139:LCU262148 LMI262139:LMQ262148 LWE262139:LWM262148 MGA262139:MGI262148 MPW262139:MQE262148 MZS262139:NAA262148 NJO262139:NJW262148 NTK262139:NTS262148 ODG262139:ODO262148 ONC262139:ONK262148 OWY262139:OXG262148 PGU262139:PHC262148 PQQ262139:PQY262148 QAM262139:QAU262148 QKI262139:QKQ262148 QUE262139:QUM262148 REA262139:REI262148 RNW262139:ROE262148 RXS262139:RYA262148 SHO262139:SHW262148 SRK262139:SRS262148 TBG262139:TBO262148 TLC262139:TLK262148 TUY262139:TVG262148 UEU262139:UFC262148 UOQ262139:UOY262148 UYM262139:UYU262148 VII262139:VIQ262148 VSE262139:VSM262148 WCA262139:WCI262148 WLW262139:WME262148 WVS262139:WWA262148 K327675:S327684 JG327675:JO327684 TC327675:TK327684 ACY327675:ADG327684 AMU327675:ANC327684 AWQ327675:AWY327684 BGM327675:BGU327684 BQI327675:BQQ327684 CAE327675:CAM327684 CKA327675:CKI327684 CTW327675:CUE327684 DDS327675:DEA327684 DNO327675:DNW327684 DXK327675:DXS327684 EHG327675:EHO327684 ERC327675:ERK327684 FAY327675:FBG327684 FKU327675:FLC327684 FUQ327675:FUY327684 GEM327675:GEU327684 GOI327675:GOQ327684 GYE327675:GYM327684 HIA327675:HII327684 HRW327675:HSE327684 IBS327675:ICA327684 ILO327675:ILW327684 IVK327675:IVS327684 JFG327675:JFO327684 JPC327675:JPK327684 JYY327675:JZG327684 KIU327675:KJC327684 KSQ327675:KSY327684 LCM327675:LCU327684 LMI327675:LMQ327684 LWE327675:LWM327684 MGA327675:MGI327684 MPW327675:MQE327684 MZS327675:NAA327684 NJO327675:NJW327684 NTK327675:NTS327684 ODG327675:ODO327684 ONC327675:ONK327684 OWY327675:OXG327684 PGU327675:PHC327684 PQQ327675:PQY327684 QAM327675:QAU327684 QKI327675:QKQ327684 QUE327675:QUM327684 REA327675:REI327684 RNW327675:ROE327684 RXS327675:RYA327684 SHO327675:SHW327684 SRK327675:SRS327684 TBG327675:TBO327684 TLC327675:TLK327684 TUY327675:TVG327684 UEU327675:UFC327684 UOQ327675:UOY327684 UYM327675:UYU327684 VII327675:VIQ327684 VSE327675:VSM327684 WCA327675:WCI327684 WLW327675:WME327684 WVS327675:WWA327684 K393211:S393220 JG393211:JO393220 TC393211:TK393220 ACY393211:ADG393220 AMU393211:ANC393220 AWQ393211:AWY393220 BGM393211:BGU393220 BQI393211:BQQ393220 CAE393211:CAM393220 CKA393211:CKI393220 CTW393211:CUE393220 DDS393211:DEA393220 DNO393211:DNW393220 DXK393211:DXS393220 EHG393211:EHO393220 ERC393211:ERK393220 FAY393211:FBG393220 FKU393211:FLC393220 FUQ393211:FUY393220 GEM393211:GEU393220 GOI393211:GOQ393220 GYE393211:GYM393220 HIA393211:HII393220 HRW393211:HSE393220 IBS393211:ICA393220 ILO393211:ILW393220 IVK393211:IVS393220 JFG393211:JFO393220 JPC393211:JPK393220 JYY393211:JZG393220 KIU393211:KJC393220 KSQ393211:KSY393220 LCM393211:LCU393220 LMI393211:LMQ393220 LWE393211:LWM393220 MGA393211:MGI393220 MPW393211:MQE393220 MZS393211:NAA393220 NJO393211:NJW393220 NTK393211:NTS393220 ODG393211:ODO393220 ONC393211:ONK393220 OWY393211:OXG393220 PGU393211:PHC393220 PQQ393211:PQY393220 QAM393211:QAU393220 QKI393211:QKQ393220 QUE393211:QUM393220 REA393211:REI393220 RNW393211:ROE393220 RXS393211:RYA393220 SHO393211:SHW393220 SRK393211:SRS393220 TBG393211:TBO393220 TLC393211:TLK393220 TUY393211:TVG393220 UEU393211:UFC393220 UOQ393211:UOY393220 UYM393211:UYU393220 VII393211:VIQ393220 VSE393211:VSM393220 WCA393211:WCI393220 WLW393211:WME393220 WVS393211:WWA393220 K458747:S458756 JG458747:JO458756 TC458747:TK458756 ACY458747:ADG458756 AMU458747:ANC458756 AWQ458747:AWY458756 BGM458747:BGU458756 BQI458747:BQQ458756 CAE458747:CAM458756 CKA458747:CKI458756 CTW458747:CUE458756 DDS458747:DEA458756 DNO458747:DNW458756 DXK458747:DXS458756 EHG458747:EHO458756 ERC458747:ERK458756 FAY458747:FBG458756 FKU458747:FLC458756 FUQ458747:FUY458756 GEM458747:GEU458756 GOI458747:GOQ458756 GYE458747:GYM458756 HIA458747:HII458756 HRW458747:HSE458756 IBS458747:ICA458756 ILO458747:ILW458756 IVK458747:IVS458756 JFG458747:JFO458756 JPC458747:JPK458756 JYY458747:JZG458756 KIU458747:KJC458756 KSQ458747:KSY458756 LCM458747:LCU458756 LMI458747:LMQ458756 LWE458747:LWM458756 MGA458747:MGI458756 MPW458747:MQE458756 MZS458747:NAA458756 NJO458747:NJW458756 NTK458747:NTS458756 ODG458747:ODO458756 ONC458747:ONK458756 OWY458747:OXG458756 PGU458747:PHC458756 PQQ458747:PQY458756 QAM458747:QAU458756 QKI458747:QKQ458756 QUE458747:QUM458756 REA458747:REI458756 RNW458747:ROE458756 RXS458747:RYA458756 SHO458747:SHW458756 SRK458747:SRS458756 TBG458747:TBO458756 TLC458747:TLK458756 TUY458747:TVG458756 UEU458747:UFC458756 UOQ458747:UOY458756 UYM458747:UYU458756 VII458747:VIQ458756 VSE458747:VSM458756 WCA458747:WCI458756 WLW458747:WME458756 WVS458747:WWA458756 K524283:S524292 JG524283:JO524292 TC524283:TK524292 ACY524283:ADG524292 AMU524283:ANC524292 AWQ524283:AWY524292 BGM524283:BGU524292 BQI524283:BQQ524292 CAE524283:CAM524292 CKA524283:CKI524292 CTW524283:CUE524292 DDS524283:DEA524292 DNO524283:DNW524292 DXK524283:DXS524292 EHG524283:EHO524292 ERC524283:ERK524292 FAY524283:FBG524292 FKU524283:FLC524292 FUQ524283:FUY524292 GEM524283:GEU524292 GOI524283:GOQ524292 GYE524283:GYM524292 HIA524283:HII524292 HRW524283:HSE524292 IBS524283:ICA524292 ILO524283:ILW524292 IVK524283:IVS524292 JFG524283:JFO524292 JPC524283:JPK524292 JYY524283:JZG524292 KIU524283:KJC524292 KSQ524283:KSY524292 LCM524283:LCU524292 LMI524283:LMQ524292 LWE524283:LWM524292 MGA524283:MGI524292 MPW524283:MQE524292 MZS524283:NAA524292 NJO524283:NJW524292 NTK524283:NTS524292 ODG524283:ODO524292 ONC524283:ONK524292 OWY524283:OXG524292 PGU524283:PHC524292 PQQ524283:PQY524292 QAM524283:QAU524292 QKI524283:QKQ524292 QUE524283:QUM524292 REA524283:REI524292 RNW524283:ROE524292 RXS524283:RYA524292 SHO524283:SHW524292 SRK524283:SRS524292 TBG524283:TBO524292 TLC524283:TLK524292 TUY524283:TVG524292 UEU524283:UFC524292 UOQ524283:UOY524292 UYM524283:UYU524292 VII524283:VIQ524292 VSE524283:VSM524292 WCA524283:WCI524292 WLW524283:WME524292 WVS524283:WWA524292 K589819:S589828 JG589819:JO589828 TC589819:TK589828 ACY589819:ADG589828 AMU589819:ANC589828 AWQ589819:AWY589828 BGM589819:BGU589828 BQI589819:BQQ589828 CAE589819:CAM589828 CKA589819:CKI589828 CTW589819:CUE589828 DDS589819:DEA589828 DNO589819:DNW589828 DXK589819:DXS589828 EHG589819:EHO589828 ERC589819:ERK589828 FAY589819:FBG589828 FKU589819:FLC589828 FUQ589819:FUY589828 GEM589819:GEU589828 GOI589819:GOQ589828 GYE589819:GYM589828 HIA589819:HII589828 HRW589819:HSE589828 IBS589819:ICA589828 ILO589819:ILW589828 IVK589819:IVS589828 JFG589819:JFO589828 JPC589819:JPK589828 JYY589819:JZG589828 KIU589819:KJC589828 KSQ589819:KSY589828 LCM589819:LCU589828 LMI589819:LMQ589828 LWE589819:LWM589828 MGA589819:MGI589828 MPW589819:MQE589828 MZS589819:NAA589828 NJO589819:NJW589828 NTK589819:NTS589828 ODG589819:ODO589828 ONC589819:ONK589828 OWY589819:OXG589828 PGU589819:PHC589828 PQQ589819:PQY589828 QAM589819:QAU589828 QKI589819:QKQ589828 QUE589819:QUM589828 REA589819:REI589828 RNW589819:ROE589828 RXS589819:RYA589828 SHO589819:SHW589828 SRK589819:SRS589828 TBG589819:TBO589828 TLC589819:TLK589828 TUY589819:TVG589828 UEU589819:UFC589828 UOQ589819:UOY589828 UYM589819:UYU589828 VII589819:VIQ589828 VSE589819:VSM589828 WCA589819:WCI589828 WLW589819:WME589828 WVS589819:WWA589828 K655355:S655364 JG655355:JO655364 TC655355:TK655364 ACY655355:ADG655364 AMU655355:ANC655364 AWQ655355:AWY655364 BGM655355:BGU655364 BQI655355:BQQ655364 CAE655355:CAM655364 CKA655355:CKI655364 CTW655355:CUE655364 DDS655355:DEA655364 DNO655355:DNW655364 DXK655355:DXS655364 EHG655355:EHO655364 ERC655355:ERK655364 FAY655355:FBG655364 FKU655355:FLC655364 FUQ655355:FUY655364 GEM655355:GEU655364 GOI655355:GOQ655364 GYE655355:GYM655364 HIA655355:HII655364 HRW655355:HSE655364 IBS655355:ICA655364 ILO655355:ILW655364 IVK655355:IVS655364 JFG655355:JFO655364 JPC655355:JPK655364 JYY655355:JZG655364 KIU655355:KJC655364 KSQ655355:KSY655364 LCM655355:LCU655364 LMI655355:LMQ655364 LWE655355:LWM655364 MGA655355:MGI655364 MPW655355:MQE655364 MZS655355:NAA655364 NJO655355:NJW655364 NTK655355:NTS655364 ODG655355:ODO655364 ONC655355:ONK655364 OWY655355:OXG655364 PGU655355:PHC655364 PQQ655355:PQY655364 QAM655355:QAU655364 QKI655355:QKQ655364 QUE655355:QUM655364 REA655355:REI655364 RNW655355:ROE655364 RXS655355:RYA655364 SHO655355:SHW655364 SRK655355:SRS655364 TBG655355:TBO655364 TLC655355:TLK655364 TUY655355:TVG655364 UEU655355:UFC655364 UOQ655355:UOY655364 UYM655355:UYU655364 VII655355:VIQ655364 VSE655355:VSM655364 WCA655355:WCI655364 WLW655355:WME655364 WVS655355:WWA655364 K720891:S720900 JG720891:JO720900 TC720891:TK720900 ACY720891:ADG720900 AMU720891:ANC720900 AWQ720891:AWY720900 BGM720891:BGU720900 BQI720891:BQQ720900 CAE720891:CAM720900 CKA720891:CKI720900 CTW720891:CUE720900 DDS720891:DEA720900 DNO720891:DNW720900 DXK720891:DXS720900 EHG720891:EHO720900 ERC720891:ERK720900 FAY720891:FBG720900 FKU720891:FLC720900 FUQ720891:FUY720900 GEM720891:GEU720900 GOI720891:GOQ720900 GYE720891:GYM720900 HIA720891:HII720900 HRW720891:HSE720900 IBS720891:ICA720900 ILO720891:ILW720900 IVK720891:IVS720900 JFG720891:JFO720900 JPC720891:JPK720900 JYY720891:JZG720900 KIU720891:KJC720900 KSQ720891:KSY720900 LCM720891:LCU720900 LMI720891:LMQ720900 LWE720891:LWM720900 MGA720891:MGI720900 MPW720891:MQE720900 MZS720891:NAA720900 NJO720891:NJW720900 NTK720891:NTS720900 ODG720891:ODO720900 ONC720891:ONK720900 OWY720891:OXG720900 PGU720891:PHC720900 PQQ720891:PQY720900 QAM720891:QAU720900 QKI720891:QKQ720900 QUE720891:QUM720900 REA720891:REI720900 RNW720891:ROE720900 RXS720891:RYA720900 SHO720891:SHW720900 SRK720891:SRS720900 TBG720891:TBO720900 TLC720891:TLK720900 TUY720891:TVG720900 UEU720891:UFC720900 UOQ720891:UOY720900 UYM720891:UYU720900 VII720891:VIQ720900 VSE720891:VSM720900 WCA720891:WCI720900 WLW720891:WME720900 WVS720891:WWA720900 K786427:S786436 JG786427:JO786436 TC786427:TK786436 ACY786427:ADG786436 AMU786427:ANC786436 AWQ786427:AWY786436 BGM786427:BGU786436 BQI786427:BQQ786436 CAE786427:CAM786436 CKA786427:CKI786436 CTW786427:CUE786436 DDS786427:DEA786436 DNO786427:DNW786436 DXK786427:DXS786436 EHG786427:EHO786436 ERC786427:ERK786436 FAY786427:FBG786436 FKU786427:FLC786436 FUQ786427:FUY786436 GEM786427:GEU786436 GOI786427:GOQ786436 GYE786427:GYM786436 HIA786427:HII786436 HRW786427:HSE786436 IBS786427:ICA786436 ILO786427:ILW786436 IVK786427:IVS786436 JFG786427:JFO786436 JPC786427:JPK786436 JYY786427:JZG786436 KIU786427:KJC786436 KSQ786427:KSY786436 LCM786427:LCU786436 LMI786427:LMQ786436 LWE786427:LWM786436 MGA786427:MGI786436 MPW786427:MQE786436 MZS786427:NAA786436 NJO786427:NJW786436 NTK786427:NTS786436 ODG786427:ODO786436 ONC786427:ONK786436 OWY786427:OXG786436 PGU786427:PHC786436 PQQ786427:PQY786436 QAM786427:QAU786436 QKI786427:QKQ786436 QUE786427:QUM786436 REA786427:REI786436 RNW786427:ROE786436 RXS786427:RYA786436 SHO786427:SHW786436 SRK786427:SRS786436 TBG786427:TBO786436 TLC786427:TLK786436 TUY786427:TVG786436 UEU786427:UFC786436 UOQ786427:UOY786436 UYM786427:UYU786436 VII786427:VIQ786436 VSE786427:VSM786436 WCA786427:WCI786436 WLW786427:WME786436 WVS786427:WWA786436 K851963:S851972 JG851963:JO851972 TC851963:TK851972 ACY851963:ADG851972 AMU851963:ANC851972 AWQ851963:AWY851972 BGM851963:BGU851972 BQI851963:BQQ851972 CAE851963:CAM851972 CKA851963:CKI851972 CTW851963:CUE851972 DDS851963:DEA851972 DNO851963:DNW851972 DXK851963:DXS851972 EHG851963:EHO851972 ERC851963:ERK851972 FAY851963:FBG851972 FKU851963:FLC851972 FUQ851963:FUY851972 GEM851963:GEU851972 GOI851963:GOQ851972 GYE851963:GYM851972 HIA851963:HII851972 HRW851963:HSE851972 IBS851963:ICA851972 ILO851963:ILW851972 IVK851963:IVS851972 JFG851963:JFO851972 JPC851963:JPK851972 JYY851963:JZG851972 KIU851963:KJC851972 KSQ851963:KSY851972 LCM851963:LCU851972 LMI851963:LMQ851972 LWE851963:LWM851972 MGA851963:MGI851972 MPW851963:MQE851972 MZS851963:NAA851972 NJO851963:NJW851972 NTK851963:NTS851972 ODG851963:ODO851972 ONC851963:ONK851972 OWY851963:OXG851972 PGU851963:PHC851972 PQQ851963:PQY851972 QAM851963:QAU851972 QKI851963:QKQ851972 QUE851963:QUM851972 REA851963:REI851972 RNW851963:ROE851972 RXS851963:RYA851972 SHO851963:SHW851972 SRK851963:SRS851972 TBG851963:TBO851972 TLC851963:TLK851972 TUY851963:TVG851972 UEU851963:UFC851972 UOQ851963:UOY851972 UYM851963:UYU851972 VII851963:VIQ851972 VSE851963:VSM851972 WCA851963:WCI851972 WLW851963:WME851972 WVS851963:WWA851972 K917499:S917508 JG917499:JO917508 TC917499:TK917508 ACY917499:ADG917508 AMU917499:ANC917508 AWQ917499:AWY917508 BGM917499:BGU917508 BQI917499:BQQ917508 CAE917499:CAM917508 CKA917499:CKI917508 CTW917499:CUE917508 DDS917499:DEA917508 DNO917499:DNW917508 DXK917499:DXS917508 EHG917499:EHO917508 ERC917499:ERK917508 FAY917499:FBG917508 FKU917499:FLC917508 FUQ917499:FUY917508 GEM917499:GEU917508 GOI917499:GOQ917508 GYE917499:GYM917508 HIA917499:HII917508 HRW917499:HSE917508 IBS917499:ICA917508 ILO917499:ILW917508 IVK917499:IVS917508 JFG917499:JFO917508 JPC917499:JPK917508 JYY917499:JZG917508 KIU917499:KJC917508 KSQ917499:KSY917508 LCM917499:LCU917508 LMI917499:LMQ917508 LWE917499:LWM917508 MGA917499:MGI917508 MPW917499:MQE917508 MZS917499:NAA917508 NJO917499:NJW917508 NTK917499:NTS917508 ODG917499:ODO917508 ONC917499:ONK917508 OWY917499:OXG917508 PGU917499:PHC917508 PQQ917499:PQY917508 QAM917499:QAU917508 QKI917499:QKQ917508 QUE917499:QUM917508 REA917499:REI917508 RNW917499:ROE917508 RXS917499:RYA917508 SHO917499:SHW917508 SRK917499:SRS917508 TBG917499:TBO917508 TLC917499:TLK917508 TUY917499:TVG917508 UEU917499:UFC917508 UOQ917499:UOY917508 UYM917499:UYU917508 VII917499:VIQ917508 VSE917499:VSM917508 WCA917499:WCI917508 WLW917499:WME917508 WVS917499:WWA917508 K983035:S983044 JG983035:JO983044 TC983035:TK983044 ACY983035:ADG983044 AMU983035:ANC983044 AWQ983035:AWY983044 BGM983035:BGU983044 BQI983035:BQQ983044 CAE983035:CAM983044 CKA983035:CKI983044 CTW983035:CUE983044 DDS983035:DEA983044 DNO983035:DNW983044 DXK983035:DXS983044 EHG983035:EHO983044 ERC983035:ERK983044 FAY983035:FBG983044 FKU983035:FLC983044 FUQ983035:FUY983044 GEM983035:GEU983044 GOI983035:GOQ983044 GYE983035:GYM983044 HIA983035:HII983044 HRW983035:HSE983044 IBS983035:ICA983044 ILO983035:ILW983044 IVK983035:IVS983044 JFG983035:JFO983044 JPC983035:JPK983044 JYY983035:JZG983044 KIU983035:KJC983044 KSQ983035:KSY983044 LCM983035:LCU983044 LMI983035:LMQ983044 LWE983035:LWM983044 MGA983035:MGI983044 MPW983035:MQE983044 MZS983035:NAA983044 NJO983035:NJW983044 NTK983035:NTS983044 ODG983035:ODO983044 ONC983035:ONK983044 OWY983035:OXG983044 PGU983035:PHC983044 PQQ983035:PQY983044 QAM983035:QAU983044 QKI983035:QKQ983044 QUE983035:QUM983044 REA983035:REI983044 RNW983035:ROE983044 RXS983035:RYA983044 SHO983035:SHW983044 SRK983035:SRS983044 TBG983035:TBO983044 TLC983035:TLK983044 TUY983035:TVG983044 UEU983035:UFC983044 UOQ983035:UOY983044 UYM983035:UYU983044 VII983035:VIQ983044 VSE983035:VSM983044 WCA983035:WCI983044 WLW983035:WME983044 WVS983035:WWA983044">
      <formula1>0</formula1>
      <formula2>1000000000</formula2>
    </dataValidation>
    <dataValidation allowBlank="1" showInputMessage="1" showErrorMessage="1" error="数字のみ記入してください。_x000a_100㎡＝1a（あーる）となります。" sqref="J46:N47 JF46:JJ47 TB46:TF47 ACX46:ADB47 AMT46:AMX47 AWP46:AWT47 BGL46:BGP47 BQH46:BQL47 CAD46:CAH47 CJZ46:CKD47 CTV46:CTZ47 DDR46:DDV47 DNN46:DNR47 DXJ46:DXN47 EHF46:EHJ47 ERB46:ERF47 FAX46:FBB47 FKT46:FKX47 FUP46:FUT47 GEL46:GEP47 GOH46:GOL47 GYD46:GYH47 HHZ46:HID47 HRV46:HRZ47 IBR46:IBV47 ILN46:ILR47 IVJ46:IVN47 JFF46:JFJ47 JPB46:JPF47 JYX46:JZB47 KIT46:KIX47 KSP46:KST47 LCL46:LCP47 LMH46:LML47 LWD46:LWH47 MFZ46:MGD47 MPV46:MPZ47 MZR46:MZV47 NJN46:NJR47 NTJ46:NTN47 ODF46:ODJ47 ONB46:ONF47 OWX46:OXB47 PGT46:PGX47 PQP46:PQT47 QAL46:QAP47 QKH46:QKL47 QUD46:QUH47 RDZ46:RED47 RNV46:RNZ47 RXR46:RXV47 SHN46:SHR47 SRJ46:SRN47 TBF46:TBJ47 TLB46:TLF47 TUX46:TVB47 UET46:UEX47 UOP46:UOT47 UYL46:UYP47 VIH46:VIL47 VSD46:VSH47 WBZ46:WCD47 WLV46:WLZ47 WVR46:WVV47 J65558:N65559 JF65558:JJ65559 TB65558:TF65559 ACX65558:ADB65559 AMT65558:AMX65559 AWP65558:AWT65559 BGL65558:BGP65559 BQH65558:BQL65559 CAD65558:CAH65559 CJZ65558:CKD65559 CTV65558:CTZ65559 DDR65558:DDV65559 DNN65558:DNR65559 DXJ65558:DXN65559 EHF65558:EHJ65559 ERB65558:ERF65559 FAX65558:FBB65559 FKT65558:FKX65559 FUP65558:FUT65559 GEL65558:GEP65559 GOH65558:GOL65559 GYD65558:GYH65559 HHZ65558:HID65559 HRV65558:HRZ65559 IBR65558:IBV65559 ILN65558:ILR65559 IVJ65558:IVN65559 JFF65558:JFJ65559 JPB65558:JPF65559 JYX65558:JZB65559 KIT65558:KIX65559 KSP65558:KST65559 LCL65558:LCP65559 LMH65558:LML65559 LWD65558:LWH65559 MFZ65558:MGD65559 MPV65558:MPZ65559 MZR65558:MZV65559 NJN65558:NJR65559 NTJ65558:NTN65559 ODF65558:ODJ65559 ONB65558:ONF65559 OWX65558:OXB65559 PGT65558:PGX65559 PQP65558:PQT65559 QAL65558:QAP65559 QKH65558:QKL65559 QUD65558:QUH65559 RDZ65558:RED65559 RNV65558:RNZ65559 RXR65558:RXV65559 SHN65558:SHR65559 SRJ65558:SRN65559 TBF65558:TBJ65559 TLB65558:TLF65559 TUX65558:TVB65559 UET65558:UEX65559 UOP65558:UOT65559 UYL65558:UYP65559 VIH65558:VIL65559 VSD65558:VSH65559 WBZ65558:WCD65559 WLV65558:WLZ65559 WVR65558:WVV65559 J131094:N131095 JF131094:JJ131095 TB131094:TF131095 ACX131094:ADB131095 AMT131094:AMX131095 AWP131094:AWT131095 BGL131094:BGP131095 BQH131094:BQL131095 CAD131094:CAH131095 CJZ131094:CKD131095 CTV131094:CTZ131095 DDR131094:DDV131095 DNN131094:DNR131095 DXJ131094:DXN131095 EHF131094:EHJ131095 ERB131094:ERF131095 FAX131094:FBB131095 FKT131094:FKX131095 FUP131094:FUT131095 GEL131094:GEP131095 GOH131094:GOL131095 GYD131094:GYH131095 HHZ131094:HID131095 HRV131094:HRZ131095 IBR131094:IBV131095 ILN131094:ILR131095 IVJ131094:IVN131095 JFF131094:JFJ131095 JPB131094:JPF131095 JYX131094:JZB131095 KIT131094:KIX131095 KSP131094:KST131095 LCL131094:LCP131095 LMH131094:LML131095 LWD131094:LWH131095 MFZ131094:MGD131095 MPV131094:MPZ131095 MZR131094:MZV131095 NJN131094:NJR131095 NTJ131094:NTN131095 ODF131094:ODJ131095 ONB131094:ONF131095 OWX131094:OXB131095 PGT131094:PGX131095 PQP131094:PQT131095 QAL131094:QAP131095 QKH131094:QKL131095 QUD131094:QUH131095 RDZ131094:RED131095 RNV131094:RNZ131095 RXR131094:RXV131095 SHN131094:SHR131095 SRJ131094:SRN131095 TBF131094:TBJ131095 TLB131094:TLF131095 TUX131094:TVB131095 UET131094:UEX131095 UOP131094:UOT131095 UYL131094:UYP131095 VIH131094:VIL131095 VSD131094:VSH131095 WBZ131094:WCD131095 WLV131094:WLZ131095 WVR131094:WVV131095 J196630:N196631 JF196630:JJ196631 TB196630:TF196631 ACX196630:ADB196631 AMT196630:AMX196631 AWP196630:AWT196631 BGL196630:BGP196631 BQH196630:BQL196631 CAD196630:CAH196631 CJZ196630:CKD196631 CTV196630:CTZ196631 DDR196630:DDV196631 DNN196630:DNR196631 DXJ196630:DXN196631 EHF196630:EHJ196631 ERB196630:ERF196631 FAX196630:FBB196631 FKT196630:FKX196631 FUP196630:FUT196631 GEL196630:GEP196631 GOH196630:GOL196631 GYD196630:GYH196631 HHZ196630:HID196631 HRV196630:HRZ196631 IBR196630:IBV196631 ILN196630:ILR196631 IVJ196630:IVN196631 JFF196630:JFJ196631 JPB196630:JPF196631 JYX196630:JZB196631 KIT196630:KIX196631 KSP196630:KST196631 LCL196630:LCP196631 LMH196630:LML196631 LWD196630:LWH196631 MFZ196630:MGD196631 MPV196630:MPZ196631 MZR196630:MZV196631 NJN196630:NJR196631 NTJ196630:NTN196631 ODF196630:ODJ196631 ONB196630:ONF196631 OWX196630:OXB196631 PGT196630:PGX196631 PQP196630:PQT196631 QAL196630:QAP196631 QKH196630:QKL196631 QUD196630:QUH196631 RDZ196630:RED196631 RNV196630:RNZ196631 RXR196630:RXV196631 SHN196630:SHR196631 SRJ196630:SRN196631 TBF196630:TBJ196631 TLB196630:TLF196631 TUX196630:TVB196631 UET196630:UEX196631 UOP196630:UOT196631 UYL196630:UYP196631 VIH196630:VIL196631 VSD196630:VSH196631 WBZ196630:WCD196631 WLV196630:WLZ196631 WVR196630:WVV196631 J262166:N262167 JF262166:JJ262167 TB262166:TF262167 ACX262166:ADB262167 AMT262166:AMX262167 AWP262166:AWT262167 BGL262166:BGP262167 BQH262166:BQL262167 CAD262166:CAH262167 CJZ262166:CKD262167 CTV262166:CTZ262167 DDR262166:DDV262167 DNN262166:DNR262167 DXJ262166:DXN262167 EHF262166:EHJ262167 ERB262166:ERF262167 FAX262166:FBB262167 FKT262166:FKX262167 FUP262166:FUT262167 GEL262166:GEP262167 GOH262166:GOL262167 GYD262166:GYH262167 HHZ262166:HID262167 HRV262166:HRZ262167 IBR262166:IBV262167 ILN262166:ILR262167 IVJ262166:IVN262167 JFF262166:JFJ262167 JPB262166:JPF262167 JYX262166:JZB262167 KIT262166:KIX262167 KSP262166:KST262167 LCL262166:LCP262167 LMH262166:LML262167 LWD262166:LWH262167 MFZ262166:MGD262167 MPV262166:MPZ262167 MZR262166:MZV262167 NJN262166:NJR262167 NTJ262166:NTN262167 ODF262166:ODJ262167 ONB262166:ONF262167 OWX262166:OXB262167 PGT262166:PGX262167 PQP262166:PQT262167 QAL262166:QAP262167 QKH262166:QKL262167 QUD262166:QUH262167 RDZ262166:RED262167 RNV262166:RNZ262167 RXR262166:RXV262167 SHN262166:SHR262167 SRJ262166:SRN262167 TBF262166:TBJ262167 TLB262166:TLF262167 TUX262166:TVB262167 UET262166:UEX262167 UOP262166:UOT262167 UYL262166:UYP262167 VIH262166:VIL262167 VSD262166:VSH262167 WBZ262166:WCD262167 WLV262166:WLZ262167 WVR262166:WVV262167 J327702:N327703 JF327702:JJ327703 TB327702:TF327703 ACX327702:ADB327703 AMT327702:AMX327703 AWP327702:AWT327703 BGL327702:BGP327703 BQH327702:BQL327703 CAD327702:CAH327703 CJZ327702:CKD327703 CTV327702:CTZ327703 DDR327702:DDV327703 DNN327702:DNR327703 DXJ327702:DXN327703 EHF327702:EHJ327703 ERB327702:ERF327703 FAX327702:FBB327703 FKT327702:FKX327703 FUP327702:FUT327703 GEL327702:GEP327703 GOH327702:GOL327703 GYD327702:GYH327703 HHZ327702:HID327703 HRV327702:HRZ327703 IBR327702:IBV327703 ILN327702:ILR327703 IVJ327702:IVN327703 JFF327702:JFJ327703 JPB327702:JPF327703 JYX327702:JZB327703 KIT327702:KIX327703 KSP327702:KST327703 LCL327702:LCP327703 LMH327702:LML327703 LWD327702:LWH327703 MFZ327702:MGD327703 MPV327702:MPZ327703 MZR327702:MZV327703 NJN327702:NJR327703 NTJ327702:NTN327703 ODF327702:ODJ327703 ONB327702:ONF327703 OWX327702:OXB327703 PGT327702:PGX327703 PQP327702:PQT327703 QAL327702:QAP327703 QKH327702:QKL327703 QUD327702:QUH327703 RDZ327702:RED327703 RNV327702:RNZ327703 RXR327702:RXV327703 SHN327702:SHR327703 SRJ327702:SRN327703 TBF327702:TBJ327703 TLB327702:TLF327703 TUX327702:TVB327703 UET327702:UEX327703 UOP327702:UOT327703 UYL327702:UYP327703 VIH327702:VIL327703 VSD327702:VSH327703 WBZ327702:WCD327703 WLV327702:WLZ327703 WVR327702:WVV327703 J393238:N393239 JF393238:JJ393239 TB393238:TF393239 ACX393238:ADB393239 AMT393238:AMX393239 AWP393238:AWT393239 BGL393238:BGP393239 BQH393238:BQL393239 CAD393238:CAH393239 CJZ393238:CKD393239 CTV393238:CTZ393239 DDR393238:DDV393239 DNN393238:DNR393239 DXJ393238:DXN393239 EHF393238:EHJ393239 ERB393238:ERF393239 FAX393238:FBB393239 FKT393238:FKX393239 FUP393238:FUT393239 GEL393238:GEP393239 GOH393238:GOL393239 GYD393238:GYH393239 HHZ393238:HID393239 HRV393238:HRZ393239 IBR393238:IBV393239 ILN393238:ILR393239 IVJ393238:IVN393239 JFF393238:JFJ393239 JPB393238:JPF393239 JYX393238:JZB393239 KIT393238:KIX393239 KSP393238:KST393239 LCL393238:LCP393239 LMH393238:LML393239 LWD393238:LWH393239 MFZ393238:MGD393239 MPV393238:MPZ393239 MZR393238:MZV393239 NJN393238:NJR393239 NTJ393238:NTN393239 ODF393238:ODJ393239 ONB393238:ONF393239 OWX393238:OXB393239 PGT393238:PGX393239 PQP393238:PQT393239 QAL393238:QAP393239 QKH393238:QKL393239 QUD393238:QUH393239 RDZ393238:RED393239 RNV393238:RNZ393239 RXR393238:RXV393239 SHN393238:SHR393239 SRJ393238:SRN393239 TBF393238:TBJ393239 TLB393238:TLF393239 TUX393238:TVB393239 UET393238:UEX393239 UOP393238:UOT393239 UYL393238:UYP393239 VIH393238:VIL393239 VSD393238:VSH393239 WBZ393238:WCD393239 WLV393238:WLZ393239 WVR393238:WVV393239 J458774:N458775 JF458774:JJ458775 TB458774:TF458775 ACX458774:ADB458775 AMT458774:AMX458775 AWP458774:AWT458775 BGL458774:BGP458775 BQH458774:BQL458775 CAD458774:CAH458775 CJZ458774:CKD458775 CTV458774:CTZ458775 DDR458774:DDV458775 DNN458774:DNR458775 DXJ458774:DXN458775 EHF458774:EHJ458775 ERB458774:ERF458775 FAX458774:FBB458775 FKT458774:FKX458775 FUP458774:FUT458775 GEL458774:GEP458775 GOH458774:GOL458775 GYD458774:GYH458775 HHZ458774:HID458775 HRV458774:HRZ458775 IBR458774:IBV458775 ILN458774:ILR458775 IVJ458774:IVN458775 JFF458774:JFJ458775 JPB458774:JPF458775 JYX458774:JZB458775 KIT458774:KIX458775 KSP458774:KST458775 LCL458774:LCP458775 LMH458774:LML458775 LWD458774:LWH458775 MFZ458774:MGD458775 MPV458774:MPZ458775 MZR458774:MZV458775 NJN458774:NJR458775 NTJ458774:NTN458775 ODF458774:ODJ458775 ONB458774:ONF458775 OWX458774:OXB458775 PGT458774:PGX458775 PQP458774:PQT458775 QAL458774:QAP458775 QKH458774:QKL458775 QUD458774:QUH458775 RDZ458774:RED458775 RNV458774:RNZ458775 RXR458774:RXV458775 SHN458774:SHR458775 SRJ458774:SRN458775 TBF458774:TBJ458775 TLB458774:TLF458775 TUX458774:TVB458775 UET458774:UEX458775 UOP458774:UOT458775 UYL458774:UYP458775 VIH458774:VIL458775 VSD458774:VSH458775 WBZ458774:WCD458775 WLV458774:WLZ458775 WVR458774:WVV458775 J524310:N524311 JF524310:JJ524311 TB524310:TF524311 ACX524310:ADB524311 AMT524310:AMX524311 AWP524310:AWT524311 BGL524310:BGP524311 BQH524310:BQL524311 CAD524310:CAH524311 CJZ524310:CKD524311 CTV524310:CTZ524311 DDR524310:DDV524311 DNN524310:DNR524311 DXJ524310:DXN524311 EHF524310:EHJ524311 ERB524310:ERF524311 FAX524310:FBB524311 FKT524310:FKX524311 FUP524310:FUT524311 GEL524310:GEP524311 GOH524310:GOL524311 GYD524310:GYH524311 HHZ524310:HID524311 HRV524310:HRZ524311 IBR524310:IBV524311 ILN524310:ILR524311 IVJ524310:IVN524311 JFF524310:JFJ524311 JPB524310:JPF524311 JYX524310:JZB524311 KIT524310:KIX524311 KSP524310:KST524311 LCL524310:LCP524311 LMH524310:LML524311 LWD524310:LWH524311 MFZ524310:MGD524311 MPV524310:MPZ524311 MZR524310:MZV524311 NJN524310:NJR524311 NTJ524310:NTN524311 ODF524310:ODJ524311 ONB524310:ONF524311 OWX524310:OXB524311 PGT524310:PGX524311 PQP524310:PQT524311 QAL524310:QAP524311 QKH524310:QKL524311 QUD524310:QUH524311 RDZ524310:RED524311 RNV524310:RNZ524311 RXR524310:RXV524311 SHN524310:SHR524311 SRJ524310:SRN524311 TBF524310:TBJ524311 TLB524310:TLF524311 TUX524310:TVB524311 UET524310:UEX524311 UOP524310:UOT524311 UYL524310:UYP524311 VIH524310:VIL524311 VSD524310:VSH524311 WBZ524310:WCD524311 WLV524310:WLZ524311 WVR524310:WVV524311 J589846:N589847 JF589846:JJ589847 TB589846:TF589847 ACX589846:ADB589847 AMT589846:AMX589847 AWP589846:AWT589847 BGL589846:BGP589847 BQH589846:BQL589847 CAD589846:CAH589847 CJZ589846:CKD589847 CTV589846:CTZ589847 DDR589846:DDV589847 DNN589846:DNR589847 DXJ589846:DXN589847 EHF589846:EHJ589847 ERB589846:ERF589847 FAX589846:FBB589847 FKT589846:FKX589847 FUP589846:FUT589847 GEL589846:GEP589847 GOH589846:GOL589847 GYD589846:GYH589847 HHZ589846:HID589847 HRV589846:HRZ589847 IBR589846:IBV589847 ILN589846:ILR589847 IVJ589846:IVN589847 JFF589846:JFJ589847 JPB589846:JPF589847 JYX589846:JZB589847 KIT589846:KIX589847 KSP589846:KST589847 LCL589846:LCP589847 LMH589846:LML589847 LWD589846:LWH589847 MFZ589846:MGD589847 MPV589846:MPZ589847 MZR589846:MZV589847 NJN589846:NJR589847 NTJ589846:NTN589847 ODF589846:ODJ589847 ONB589846:ONF589847 OWX589846:OXB589847 PGT589846:PGX589847 PQP589846:PQT589847 QAL589846:QAP589847 QKH589846:QKL589847 QUD589846:QUH589847 RDZ589846:RED589847 RNV589846:RNZ589847 RXR589846:RXV589847 SHN589846:SHR589847 SRJ589846:SRN589847 TBF589846:TBJ589847 TLB589846:TLF589847 TUX589846:TVB589847 UET589846:UEX589847 UOP589846:UOT589847 UYL589846:UYP589847 VIH589846:VIL589847 VSD589846:VSH589847 WBZ589846:WCD589847 WLV589846:WLZ589847 WVR589846:WVV589847 J655382:N655383 JF655382:JJ655383 TB655382:TF655383 ACX655382:ADB655383 AMT655382:AMX655383 AWP655382:AWT655383 BGL655382:BGP655383 BQH655382:BQL655383 CAD655382:CAH655383 CJZ655382:CKD655383 CTV655382:CTZ655383 DDR655382:DDV655383 DNN655382:DNR655383 DXJ655382:DXN655383 EHF655382:EHJ655383 ERB655382:ERF655383 FAX655382:FBB655383 FKT655382:FKX655383 FUP655382:FUT655383 GEL655382:GEP655383 GOH655382:GOL655383 GYD655382:GYH655383 HHZ655382:HID655383 HRV655382:HRZ655383 IBR655382:IBV655383 ILN655382:ILR655383 IVJ655382:IVN655383 JFF655382:JFJ655383 JPB655382:JPF655383 JYX655382:JZB655383 KIT655382:KIX655383 KSP655382:KST655383 LCL655382:LCP655383 LMH655382:LML655383 LWD655382:LWH655383 MFZ655382:MGD655383 MPV655382:MPZ655383 MZR655382:MZV655383 NJN655382:NJR655383 NTJ655382:NTN655383 ODF655382:ODJ655383 ONB655382:ONF655383 OWX655382:OXB655383 PGT655382:PGX655383 PQP655382:PQT655383 QAL655382:QAP655383 QKH655382:QKL655383 QUD655382:QUH655383 RDZ655382:RED655383 RNV655382:RNZ655383 RXR655382:RXV655383 SHN655382:SHR655383 SRJ655382:SRN655383 TBF655382:TBJ655383 TLB655382:TLF655383 TUX655382:TVB655383 UET655382:UEX655383 UOP655382:UOT655383 UYL655382:UYP655383 VIH655382:VIL655383 VSD655382:VSH655383 WBZ655382:WCD655383 WLV655382:WLZ655383 WVR655382:WVV655383 J720918:N720919 JF720918:JJ720919 TB720918:TF720919 ACX720918:ADB720919 AMT720918:AMX720919 AWP720918:AWT720919 BGL720918:BGP720919 BQH720918:BQL720919 CAD720918:CAH720919 CJZ720918:CKD720919 CTV720918:CTZ720919 DDR720918:DDV720919 DNN720918:DNR720919 DXJ720918:DXN720919 EHF720918:EHJ720919 ERB720918:ERF720919 FAX720918:FBB720919 FKT720918:FKX720919 FUP720918:FUT720919 GEL720918:GEP720919 GOH720918:GOL720919 GYD720918:GYH720919 HHZ720918:HID720919 HRV720918:HRZ720919 IBR720918:IBV720919 ILN720918:ILR720919 IVJ720918:IVN720919 JFF720918:JFJ720919 JPB720918:JPF720919 JYX720918:JZB720919 KIT720918:KIX720919 KSP720918:KST720919 LCL720918:LCP720919 LMH720918:LML720919 LWD720918:LWH720919 MFZ720918:MGD720919 MPV720918:MPZ720919 MZR720918:MZV720919 NJN720918:NJR720919 NTJ720918:NTN720919 ODF720918:ODJ720919 ONB720918:ONF720919 OWX720918:OXB720919 PGT720918:PGX720919 PQP720918:PQT720919 QAL720918:QAP720919 QKH720918:QKL720919 QUD720918:QUH720919 RDZ720918:RED720919 RNV720918:RNZ720919 RXR720918:RXV720919 SHN720918:SHR720919 SRJ720918:SRN720919 TBF720918:TBJ720919 TLB720918:TLF720919 TUX720918:TVB720919 UET720918:UEX720919 UOP720918:UOT720919 UYL720918:UYP720919 VIH720918:VIL720919 VSD720918:VSH720919 WBZ720918:WCD720919 WLV720918:WLZ720919 WVR720918:WVV720919 J786454:N786455 JF786454:JJ786455 TB786454:TF786455 ACX786454:ADB786455 AMT786454:AMX786455 AWP786454:AWT786455 BGL786454:BGP786455 BQH786454:BQL786455 CAD786454:CAH786455 CJZ786454:CKD786455 CTV786454:CTZ786455 DDR786454:DDV786455 DNN786454:DNR786455 DXJ786454:DXN786455 EHF786454:EHJ786455 ERB786454:ERF786455 FAX786454:FBB786455 FKT786454:FKX786455 FUP786454:FUT786455 GEL786454:GEP786455 GOH786454:GOL786455 GYD786454:GYH786455 HHZ786454:HID786455 HRV786454:HRZ786455 IBR786454:IBV786455 ILN786454:ILR786455 IVJ786454:IVN786455 JFF786454:JFJ786455 JPB786454:JPF786455 JYX786454:JZB786455 KIT786454:KIX786455 KSP786454:KST786455 LCL786454:LCP786455 LMH786454:LML786455 LWD786454:LWH786455 MFZ786454:MGD786455 MPV786454:MPZ786455 MZR786454:MZV786455 NJN786454:NJR786455 NTJ786454:NTN786455 ODF786454:ODJ786455 ONB786454:ONF786455 OWX786454:OXB786455 PGT786454:PGX786455 PQP786454:PQT786455 QAL786454:QAP786455 QKH786454:QKL786455 QUD786454:QUH786455 RDZ786454:RED786455 RNV786454:RNZ786455 RXR786454:RXV786455 SHN786454:SHR786455 SRJ786454:SRN786455 TBF786454:TBJ786455 TLB786454:TLF786455 TUX786454:TVB786455 UET786454:UEX786455 UOP786454:UOT786455 UYL786454:UYP786455 VIH786454:VIL786455 VSD786454:VSH786455 WBZ786454:WCD786455 WLV786454:WLZ786455 WVR786454:WVV786455 J851990:N851991 JF851990:JJ851991 TB851990:TF851991 ACX851990:ADB851991 AMT851990:AMX851991 AWP851990:AWT851991 BGL851990:BGP851991 BQH851990:BQL851991 CAD851990:CAH851991 CJZ851990:CKD851991 CTV851990:CTZ851991 DDR851990:DDV851991 DNN851990:DNR851991 DXJ851990:DXN851991 EHF851990:EHJ851991 ERB851990:ERF851991 FAX851990:FBB851991 FKT851990:FKX851991 FUP851990:FUT851991 GEL851990:GEP851991 GOH851990:GOL851991 GYD851990:GYH851991 HHZ851990:HID851991 HRV851990:HRZ851991 IBR851990:IBV851991 ILN851990:ILR851991 IVJ851990:IVN851991 JFF851990:JFJ851991 JPB851990:JPF851991 JYX851990:JZB851991 KIT851990:KIX851991 KSP851990:KST851991 LCL851990:LCP851991 LMH851990:LML851991 LWD851990:LWH851991 MFZ851990:MGD851991 MPV851990:MPZ851991 MZR851990:MZV851991 NJN851990:NJR851991 NTJ851990:NTN851991 ODF851990:ODJ851991 ONB851990:ONF851991 OWX851990:OXB851991 PGT851990:PGX851991 PQP851990:PQT851991 QAL851990:QAP851991 QKH851990:QKL851991 QUD851990:QUH851991 RDZ851990:RED851991 RNV851990:RNZ851991 RXR851990:RXV851991 SHN851990:SHR851991 SRJ851990:SRN851991 TBF851990:TBJ851991 TLB851990:TLF851991 TUX851990:TVB851991 UET851990:UEX851991 UOP851990:UOT851991 UYL851990:UYP851991 VIH851990:VIL851991 VSD851990:VSH851991 WBZ851990:WCD851991 WLV851990:WLZ851991 WVR851990:WVV851991 J917526:N917527 JF917526:JJ917527 TB917526:TF917527 ACX917526:ADB917527 AMT917526:AMX917527 AWP917526:AWT917527 BGL917526:BGP917527 BQH917526:BQL917527 CAD917526:CAH917527 CJZ917526:CKD917527 CTV917526:CTZ917527 DDR917526:DDV917527 DNN917526:DNR917527 DXJ917526:DXN917527 EHF917526:EHJ917527 ERB917526:ERF917527 FAX917526:FBB917527 FKT917526:FKX917527 FUP917526:FUT917527 GEL917526:GEP917527 GOH917526:GOL917527 GYD917526:GYH917527 HHZ917526:HID917527 HRV917526:HRZ917527 IBR917526:IBV917527 ILN917526:ILR917527 IVJ917526:IVN917527 JFF917526:JFJ917527 JPB917526:JPF917527 JYX917526:JZB917527 KIT917526:KIX917527 KSP917526:KST917527 LCL917526:LCP917527 LMH917526:LML917527 LWD917526:LWH917527 MFZ917526:MGD917527 MPV917526:MPZ917527 MZR917526:MZV917527 NJN917526:NJR917527 NTJ917526:NTN917527 ODF917526:ODJ917527 ONB917526:ONF917527 OWX917526:OXB917527 PGT917526:PGX917527 PQP917526:PQT917527 QAL917526:QAP917527 QKH917526:QKL917527 QUD917526:QUH917527 RDZ917526:RED917527 RNV917526:RNZ917527 RXR917526:RXV917527 SHN917526:SHR917527 SRJ917526:SRN917527 TBF917526:TBJ917527 TLB917526:TLF917527 TUX917526:TVB917527 UET917526:UEX917527 UOP917526:UOT917527 UYL917526:UYP917527 VIH917526:VIL917527 VSD917526:VSH917527 WBZ917526:WCD917527 WLV917526:WLZ917527 WVR917526:WVV917527 J983062:N983063 JF983062:JJ983063 TB983062:TF983063 ACX983062:ADB983063 AMT983062:AMX983063 AWP983062:AWT983063 BGL983062:BGP983063 BQH983062:BQL983063 CAD983062:CAH983063 CJZ983062:CKD983063 CTV983062:CTZ983063 DDR983062:DDV983063 DNN983062:DNR983063 DXJ983062:DXN983063 EHF983062:EHJ983063 ERB983062:ERF983063 FAX983062:FBB983063 FKT983062:FKX983063 FUP983062:FUT983063 GEL983062:GEP983063 GOH983062:GOL983063 GYD983062:GYH983063 HHZ983062:HID983063 HRV983062:HRZ983063 IBR983062:IBV983063 ILN983062:ILR983063 IVJ983062:IVN983063 JFF983062:JFJ983063 JPB983062:JPF983063 JYX983062:JZB983063 KIT983062:KIX983063 KSP983062:KST983063 LCL983062:LCP983063 LMH983062:LML983063 LWD983062:LWH983063 MFZ983062:MGD983063 MPV983062:MPZ983063 MZR983062:MZV983063 NJN983062:NJR983063 NTJ983062:NTN983063 ODF983062:ODJ983063 ONB983062:ONF983063 OWX983062:OXB983063 PGT983062:PGX983063 PQP983062:PQT983063 QAL983062:QAP983063 QKH983062:QKL983063 QUD983062:QUH983063 RDZ983062:RED983063 RNV983062:RNZ983063 RXR983062:RXV983063 SHN983062:SHR983063 SRJ983062:SRN983063 TBF983062:TBJ983063 TLB983062:TLF983063 TUX983062:TVB983063 UET983062:UEX983063 UOP983062:UOT983063 UYL983062:UYP983063 VIH983062:VIL983063 VSD983062:VSH983063 WBZ983062:WCD983063 WLV983062:WLZ983063 WVR983062:WVV983063"/>
    <dataValidation type="list" allowBlank="1" showInputMessage="1" showErrorMessage="1" sqref="P4:W4">
      <formula1>"受給開始　年目,受給開始1年目,受給開始2年目,受給開始3年目,受給開始4年目,受給開始5年目,給付終了後1年目,給付終了後2年目,給付終了後3年目,給付終了後4年目,給付終了後5年目"</formula1>
    </dataValidation>
  </dataValidations>
  <pageMargins left="0.59055118110236227" right="0.27559055118110237" top="0.39370078740157483" bottom="0.39370078740157483" header="0.31496062992125984" footer="0.31496062992125984"/>
  <pageSetup paperSize="9" orientation="portrait" blackAndWhite="1" r:id="rId1"/>
  <rowBreaks count="2" manualBreakCount="2">
    <brk id="41" max="26" man="1"/>
    <brk id="85" max="26"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49"/>
  <sheetViews>
    <sheetView view="pageBreakPreview" zoomScale="96" zoomScaleNormal="100" zoomScaleSheetLayoutView="96" workbookViewId="0">
      <selection activeCell="D22" sqref="D22"/>
    </sheetView>
  </sheetViews>
  <sheetFormatPr defaultRowHeight="13.5"/>
  <cols>
    <col min="1" max="1" width="3.5" style="138" customWidth="1"/>
    <col min="2" max="2" width="41.875" style="138" customWidth="1"/>
    <col min="3" max="6" width="10.125" style="155" customWidth="1"/>
    <col min="7" max="16384" width="9" style="138"/>
  </cols>
  <sheetData>
    <row r="1" spans="1:7" ht="17.25">
      <c r="B1" s="139" t="s">
        <v>280</v>
      </c>
      <c r="C1" s="140" t="s">
        <v>281</v>
      </c>
      <c r="D1" s="442"/>
      <c r="E1" s="442"/>
      <c r="F1" s="442"/>
    </row>
    <row r="2" spans="1:7">
      <c r="A2" s="141"/>
      <c r="B2" s="141"/>
      <c r="C2" s="142"/>
      <c r="D2" s="142"/>
      <c r="E2" s="142"/>
      <c r="F2" s="142"/>
    </row>
    <row r="3" spans="1:7">
      <c r="B3" s="143" t="s">
        <v>282</v>
      </c>
      <c r="C3" s="144" t="s">
        <v>283</v>
      </c>
      <c r="D3" s="145" t="s">
        <v>284</v>
      </c>
      <c r="E3" s="145" t="s">
        <v>285</v>
      </c>
      <c r="F3" s="145" t="s">
        <v>286</v>
      </c>
    </row>
    <row r="4" spans="1:7" ht="39.75" customHeight="1">
      <c r="A4" s="419" t="s">
        <v>287</v>
      </c>
      <c r="B4" s="420"/>
      <c r="C4" s="146" t="s">
        <v>288</v>
      </c>
      <c r="D4" s="147" t="s">
        <v>289</v>
      </c>
      <c r="E4" s="147" t="s">
        <v>290</v>
      </c>
      <c r="F4" s="147" t="s">
        <v>291</v>
      </c>
    </row>
    <row r="5" spans="1:7" ht="23.25" customHeight="1">
      <c r="A5" s="436" t="s">
        <v>292</v>
      </c>
      <c r="B5" s="436"/>
      <c r="C5" s="436"/>
      <c r="D5" s="436"/>
      <c r="E5" s="436"/>
      <c r="F5" s="436"/>
    </row>
    <row r="6" spans="1:7" ht="30" customHeight="1">
      <c r="A6" s="435" t="s">
        <v>293</v>
      </c>
      <c r="B6" s="435"/>
      <c r="C6" s="148"/>
      <c r="D6" s="148"/>
      <c r="E6" s="148"/>
      <c r="F6" s="148"/>
      <c r="G6" s="2" t="s">
        <v>328</v>
      </c>
    </row>
    <row r="7" spans="1:7" ht="30" customHeight="1">
      <c r="A7" s="435" t="s">
        <v>294</v>
      </c>
      <c r="B7" s="435"/>
      <c r="C7" s="148"/>
      <c r="D7" s="148"/>
      <c r="E7" s="148"/>
      <c r="F7" s="148"/>
      <c r="G7" s="2" t="s">
        <v>328</v>
      </c>
    </row>
    <row r="8" spans="1:7" ht="30" customHeight="1">
      <c r="A8" s="435" t="s">
        <v>295</v>
      </c>
      <c r="B8" s="435"/>
      <c r="C8" s="148"/>
      <c r="D8" s="148"/>
      <c r="E8" s="148"/>
      <c r="F8" s="148"/>
      <c r="G8" s="2" t="s">
        <v>328</v>
      </c>
    </row>
    <row r="9" spans="1:7" ht="30" customHeight="1">
      <c r="A9" s="435" t="s">
        <v>296</v>
      </c>
      <c r="B9" s="435"/>
      <c r="C9" s="148"/>
      <c r="D9" s="148"/>
      <c r="E9" s="148"/>
      <c r="F9" s="148"/>
      <c r="G9" s="2" t="s">
        <v>328</v>
      </c>
    </row>
    <row r="10" spans="1:7" ht="30" customHeight="1">
      <c r="A10" s="436" t="s">
        <v>297</v>
      </c>
      <c r="B10" s="436"/>
      <c r="C10" s="436"/>
      <c r="D10" s="436"/>
      <c r="E10" s="436"/>
      <c r="F10" s="436"/>
    </row>
    <row r="11" spans="1:7" ht="30" customHeight="1">
      <c r="A11" s="435" t="s">
        <v>298</v>
      </c>
      <c r="B11" s="422"/>
      <c r="C11" s="148"/>
      <c r="D11" s="148"/>
      <c r="E11" s="148"/>
      <c r="F11" s="148"/>
      <c r="G11" s="2" t="s">
        <v>328</v>
      </c>
    </row>
    <row r="12" spans="1:7" ht="30" customHeight="1">
      <c r="A12" s="435" t="s">
        <v>299</v>
      </c>
      <c r="B12" s="422"/>
      <c r="C12" s="148"/>
      <c r="D12" s="148"/>
      <c r="E12" s="148"/>
      <c r="F12" s="148"/>
      <c r="G12" s="2" t="s">
        <v>328</v>
      </c>
    </row>
    <row r="13" spans="1:7" ht="30" customHeight="1">
      <c r="A13" s="422" t="s">
        <v>300</v>
      </c>
      <c r="B13" s="422"/>
      <c r="C13" s="148"/>
      <c r="D13" s="148"/>
      <c r="E13" s="148"/>
      <c r="F13" s="148"/>
      <c r="G13" s="2" t="s">
        <v>328</v>
      </c>
    </row>
    <row r="14" spans="1:7" ht="30" customHeight="1">
      <c r="A14" s="422" t="s">
        <v>301</v>
      </c>
      <c r="B14" s="422"/>
      <c r="C14" s="148"/>
      <c r="D14" s="148"/>
      <c r="E14" s="148"/>
      <c r="F14" s="148"/>
      <c r="G14" s="2" t="s">
        <v>328</v>
      </c>
    </row>
    <row r="15" spans="1:7" ht="30" customHeight="1">
      <c r="A15" s="422" t="s">
        <v>302</v>
      </c>
      <c r="B15" s="422"/>
      <c r="C15" s="148"/>
      <c r="D15" s="148"/>
      <c r="E15" s="148"/>
      <c r="F15" s="148"/>
      <c r="G15" s="2" t="s">
        <v>328</v>
      </c>
    </row>
    <row r="16" spans="1:7" ht="30" customHeight="1">
      <c r="A16" s="422" t="s">
        <v>303</v>
      </c>
      <c r="B16" s="422"/>
      <c r="C16" s="148"/>
      <c r="D16" s="148"/>
      <c r="E16" s="148"/>
      <c r="F16" s="148"/>
      <c r="G16" s="2" t="s">
        <v>328</v>
      </c>
    </row>
    <row r="17" spans="1:7" ht="30" customHeight="1">
      <c r="A17" s="422" t="s">
        <v>304</v>
      </c>
      <c r="B17" s="422"/>
      <c r="C17" s="148"/>
      <c r="D17" s="148"/>
      <c r="E17" s="148"/>
      <c r="F17" s="148"/>
      <c r="G17" s="2" t="s">
        <v>328</v>
      </c>
    </row>
    <row r="18" spans="1:7" ht="30" customHeight="1">
      <c r="A18" s="435" t="s">
        <v>305</v>
      </c>
      <c r="B18" s="422"/>
      <c r="C18" s="148"/>
      <c r="D18" s="148"/>
      <c r="E18" s="148"/>
      <c r="F18" s="148"/>
      <c r="G18" s="2" t="s">
        <v>328</v>
      </c>
    </row>
    <row r="19" spans="1:7" ht="30" customHeight="1">
      <c r="A19" s="422" t="s">
        <v>306</v>
      </c>
      <c r="B19" s="422"/>
      <c r="C19" s="148"/>
      <c r="D19" s="148"/>
      <c r="E19" s="148"/>
      <c r="F19" s="148"/>
      <c r="G19" s="2" t="s">
        <v>328</v>
      </c>
    </row>
    <row r="20" spans="1:7" ht="30" customHeight="1">
      <c r="A20" s="436" t="s">
        <v>307</v>
      </c>
      <c r="B20" s="436"/>
      <c r="C20" s="436"/>
      <c r="D20" s="436"/>
      <c r="E20" s="436"/>
      <c r="F20" s="436"/>
    </row>
    <row r="21" spans="1:7" ht="30" customHeight="1">
      <c r="A21" s="437" t="s">
        <v>308</v>
      </c>
      <c r="B21" s="438"/>
      <c r="C21" s="148"/>
      <c r="D21" s="148"/>
      <c r="E21" s="148"/>
      <c r="F21" s="148"/>
      <c r="G21" s="2" t="s">
        <v>328</v>
      </c>
    </row>
    <row r="22" spans="1:7" ht="30" customHeight="1">
      <c r="A22" s="435" t="s">
        <v>309</v>
      </c>
      <c r="B22" s="422"/>
      <c r="C22" s="148"/>
      <c r="D22" s="148"/>
      <c r="E22" s="148"/>
      <c r="F22" s="148"/>
      <c r="G22" s="2" t="s">
        <v>328</v>
      </c>
    </row>
    <row r="23" spans="1:7" ht="30" customHeight="1">
      <c r="A23" s="437" t="s">
        <v>310</v>
      </c>
      <c r="B23" s="438"/>
      <c r="C23" s="148"/>
      <c r="D23" s="148"/>
      <c r="E23" s="148"/>
      <c r="F23" s="148"/>
      <c r="G23" s="2" t="s">
        <v>328</v>
      </c>
    </row>
    <row r="24" spans="1:7" ht="30" customHeight="1">
      <c r="A24" s="422" t="s">
        <v>311</v>
      </c>
      <c r="B24" s="422"/>
      <c r="C24" s="148"/>
      <c r="D24" s="148"/>
      <c r="E24" s="148"/>
      <c r="F24" s="148"/>
      <c r="G24" s="2" t="s">
        <v>328</v>
      </c>
    </row>
    <row r="25" spans="1:7" ht="20.25" customHeight="1">
      <c r="C25" s="149"/>
      <c r="D25" s="149"/>
      <c r="E25" s="149"/>
      <c r="F25" s="149"/>
    </row>
    <row r="26" spans="1:7" ht="20.25" customHeight="1">
      <c r="A26" s="439" t="s">
        <v>312</v>
      </c>
      <c r="B26" s="439"/>
      <c r="C26" s="439"/>
      <c r="D26" s="440"/>
      <c r="E26" s="148" t="s">
        <v>313</v>
      </c>
      <c r="F26" s="148" t="s">
        <v>314</v>
      </c>
    </row>
    <row r="27" spans="1:7" ht="26.25" customHeight="1">
      <c r="A27" s="441" t="s">
        <v>315</v>
      </c>
      <c r="B27" s="441"/>
      <c r="C27" s="441"/>
      <c r="D27" s="441"/>
      <c r="E27" s="148"/>
      <c r="F27" s="148"/>
      <c r="G27" s="2" t="s">
        <v>328</v>
      </c>
    </row>
    <row r="28" spans="1:7" ht="26.25" customHeight="1">
      <c r="A28" s="433" t="s">
        <v>316</v>
      </c>
      <c r="B28" s="434"/>
      <c r="C28" s="434"/>
      <c r="D28" s="434"/>
      <c r="E28" s="434"/>
      <c r="F28" s="434"/>
    </row>
    <row r="29" spans="1:7" ht="35.25" customHeight="1">
      <c r="A29" s="150"/>
      <c r="B29" s="151"/>
      <c r="C29" s="151"/>
      <c r="D29" s="151"/>
      <c r="E29" s="151"/>
      <c r="F29" s="151"/>
    </row>
    <row r="30" spans="1:7">
      <c r="B30" s="143" t="s">
        <v>282</v>
      </c>
      <c r="C30" s="144" t="s">
        <v>283</v>
      </c>
      <c r="D30" s="145" t="s">
        <v>317</v>
      </c>
      <c r="E30" s="145" t="s">
        <v>318</v>
      </c>
      <c r="F30" s="145" t="s">
        <v>286</v>
      </c>
    </row>
    <row r="31" spans="1:7" ht="39.75" customHeight="1">
      <c r="A31" s="419" t="s">
        <v>319</v>
      </c>
      <c r="B31" s="420"/>
      <c r="C31" s="146" t="s">
        <v>288</v>
      </c>
      <c r="D31" s="147" t="s">
        <v>289</v>
      </c>
      <c r="E31" s="147" t="s">
        <v>290</v>
      </c>
      <c r="F31" s="147" t="s">
        <v>291</v>
      </c>
    </row>
    <row r="32" spans="1:7" ht="20.25" customHeight="1">
      <c r="A32" s="421" t="s">
        <v>320</v>
      </c>
      <c r="B32" s="421"/>
      <c r="C32" s="421"/>
      <c r="D32" s="421"/>
      <c r="E32" s="421"/>
      <c r="F32" s="421"/>
      <c r="G32" s="2" t="s">
        <v>329</v>
      </c>
    </row>
    <row r="33" spans="1:21" ht="22.5" customHeight="1">
      <c r="A33" s="422" t="s">
        <v>321</v>
      </c>
      <c r="B33" s="422"/>
      <c r="C33" s="148"/>
      <c r="D33" s="148"/>
      <c r="E33" s="148"/>
      <c r="F33" s="148"/>
      <c r="G33" s="2" t="s">
        <v>328</v>
      </c>
    </row>
    <row r="34" spans="1:21" ht="20.25" customHeight="1">
      <c r="A34" s="423" t="s">
        <v>322</v>
      </c>
      <c r="B34" s="423"/>
      <c r="C34" s="423"/>
      <c r="D34" s="423"/>
      <c r="E34" s="423"/>
      <c r="F34" s="423"/>
    </row>
    <row r="35" spans="1:21" ht="157.5" customHeight="1">
      <c r="A35" s="424" t="s">
        <v>323</v>
      </c>
      <c r="B35" s="425"/>
      <c r="C35" s="425"/>
      <c r="D35" s="425"/>
      <c r="E35" s="425"/>
      <c r="F35" s="426"/>
      <c r="G35" s="417" t="s">
        <v>330</v>
      </c>
      <c r="H35" s="418"/>
      <c r="I35" s="418"/>
      <c r="J35" s="418"/>
      <c r="K35" s="418"/>
      <c r="L35" s="418"/>
      <c r="M35" s="418"/>
      <c r="N35" s="418"/>
      <c r="O35" s="418"/>
      <c r="P35" s="418"/>
      <c r="Q35" s="418"/>
      <c r="R35" s="418"/>
      <c r="S35" s="418"/>
      <c r="T35" s="418"/>
      <c r="U35" s="418"/>
    </row>
    <row r="36" spans="1:21" ht="20.25" customHeight="1">
      <c r="A36" s="427" t="s">
        <v>324</v>
      </c>
      <c r="B36" s="428"/>
      <c r="C36" s="428"/>
      <c r="D36" s="428"/>
      <c r="E36" s="428"/>
      <c r="F36" s="429"/>
    </row>
    <row r="37" spans="1:21" ht="22.5" customHeight="1">
      <c r="A37" s="156"/>
      <c r="B37" s="152" t="s">
        <v>325</v>
      </c>
      <c r="C37" s="148"/>
      <c r="D37" s="148"/>
      <c r="E37" s="148"/>
      <c r="F37" s="148"/>
      <c r="G37" s="2" t="s">
        <v>328</v>
      </c>
    </row>
    <row r="38" spans="1:21" ht="22.5" customHeight="1">
      <c r="A38" s="156"/>
      <c r="B38" s="152" t="s">
        <v>325</v>
      </c>
      <c r="C38" s="148"/>
      <c r="D38" s="148"/>
      <c r="E38" s="148"/>
      <c r="F38" s="148"/>
      <c r="G38" s="2" t="s">
        <v>328</v>
      </c>
    </row>
    <row r="39" spans="1:21" ht="22.5" customHeight="1">
      <c r="A39" s="158"/>
      <c r="B39" s="152" t="s">
        <v>325</v>
      </c>
      <c r="C39" s="148"/>
      <c r="D39" s="148"/>
      <c r="E39" s="148"/>
      <c r="F39" s="148"/>
      <c r="G39" s="2" t="s">
        <v>328</v>
      </c>
    </row>
    <row r="40" spans="1:21" ht="20.25" customHeight="1">
      <c r="A40" s="423" t="s">
        <v>326</v>
      </c>
      <c r="B40" s="423"/>
      <c r="C40" s="423"/>
      <c r="D40" s="423"/>
      <c r="E40" s="423"/>
      <c r="F40" s="423"/>
    </row>
    <row r="41" spans="1:21" ht="157.5" customHeight="1">
      <c r="A41" s="424" t="s">
        <v>323</v>
      </c>
      <c r="B41" s="425"/>
      <c r="C41" s="425"/>
      <c r="D41" s="425"/>
      <c r="E41" s="425"/>
      <c r="F41" s="426"/>
      <c r="G41" s="417" t="s">
        <v>330</v>
      </c>
      <c r="H41" s="418"/>
      <c r="I41" s="418"/>
      <c r="J41" s="418"/>
      <c r="K41" s="418"/>
      <c r="L41" s="418"/>
      <c r="M41" s="418"/>
      <c r="N41" s="418"/>
      <c r="O41" s="418"/>
      <c r="P41" s="418"/>
      <c r="Q41" s="418"/>
      <c r="R41" s="418"/>
      <c r="S41" s="418"/>
      <c r="T41" s="418"/>
      <c r="U41" s="418"/>
    </row>
    <row r="42" spans="1:21" ht="20.25" customHeight="1">
      <c r="A42" s="430" t="s">
        <v>327</v>
      </c>
      <c r="B42" s="431"/>
      <c r="C42" s="431"/>
      <c r="D42" s="431"/>
      <c r="E42" s="431"/>
      <c r="F42" s="432"/>
    </row>
    <row r="43" spans="1:21" ht="22.5" customHeight="1">
      <c r="A43" s="156"/>
      <c r="B43" s="152" t="s">
        <v>325</v>
      </c>
      <c r="C43" s="148"/>
      <c r="D43" s="148"/>
      <c r="E43" s="148"/>
      <c r="F43" s="148"/>
      <c r="G43" s="2" t="s">
        <v>328</v>
      </c>
    </row>
    <row r="44" spans="1:21" ht="22.5" customHeight="1">
      <c r="A44" s="156"/>
      <c r="B44" s="152" t="s">
        <v>325</v>
      </c>
      <c r="C44" s="148"/>
      <c r="D44" s="148"/>
      <c r="E44" s="148"/>
      <c r="F44" s="148"/>
      <c r="G44" s="2" t="s">
        <v>328</v>
      </c>
    </row>
    <row r="45" spans="1:21" ht="22.5" customHeight="1">
      <c r="A45" s="157"/>
      <c r="B45" s="153" t="s">
        <v>325</v>
      </c>
      <c r="C45" s="148"/>
      <c r="D45" s="148"/>
      <c r="E45" s="148"/>
      <c r="F45" s="148"/>
      <c r="G45" s="2" t="s">
        <v>328</v>
      </c>
    </row>
    <row r="46" spans="1:21" ht="20.25" customHeight="1">
      <c r="A46" s="423" t="s">
        <v>326</v>
      </c>
      <c r="B46" s="423"/>
      <c r="C46" s="423"/>
      <c r="D46" s="423"/>
      <c r="E46" s="423"/>
      <c r="F46" s="423"/>
    </row>
    <row r="47" spans="1:21" ht="157.5" customHeight="1">
      <c r="A47" s="424" t="s">
        <v>323</v>
      </c>
      <c r="B47" s="425"/>
      <c r="C47" s="425"/>
      <c r="D47" s="425"/>
      <c r="E47" s="425"/>
      <c r="F47" s="426"/>
      <c r="G47" s="417" t="s">
        <v>330</v>
      </c>
      <c r="H47" s="418"/>
      <c r="I47" s="418"/>
      <c r="J47" s="418"/>
      <c r="K47" s="418"/>
      <c r="L47" s="418"/>
      <c r="M47" s="418"/>
      <c r="N47" s="418"/>
      <c r="O47" s="418"/>
      <c r="P47" s="418"/>
      <c r="Q47" s="418"/>
      <c r="R47" s="418"/>
      <c r="S47" s="418"/>
      <c r="T47" s="418"/>
      <c r="U47" s="418"/>
    </row>
    <row r="48" spans="1:21" ht="16.5" customHeight="1">
      <c r="C48" s="154"/>
      <c r="D48" s="154"/>
      <c r="E48" s="154"/>
      <c r="F48" s="154"/>
    </row>
    <row r="49" ht="18.75" customHeight="1"/>
  </sheetData>
  <mergeCells count="39">
    <mergeCell ref="D1:F1"/>
    <mergeCell ref="A15:B15"/>
    <mergeCell ref="A4:B4"/>
    <mergeCell ref="A5:F5"/>
    <mergeCell ref="A6:B6"/>
    <mergeCell ref="A7:B7"/>
    <mergeCell ref="A8:B8"/>
    <mergeCell ref="A9:B9"/>
    <mergeCell ref="A10:F10"/>
    <mergeCell ref="A11:B11"/>
    <mergeCell ref="A12:B12"/>
    <mergeCell ref="A13:B13"/>
    <mergeCell ref="A14:B14"/>
    <mergeCell ref="A28:F28"/>
    <mergeCell ref="A16:B16"/>
    <mergeCell ref="A17:B17"/>
    <mergeCell ref="A18:B18"/>
    <mergeCell ref="A19:B19"/>
    <mergeCell ref="A20:F20"/>
    <mergeCell ref="A21:B21"/>
    <mergeCell ref="A22:B22"/>
    <mergeCell ref="A23:B23"/>
    <mergeCell ref="A24:B24"/>
    <mergeCell ref="A26:D26"/>
    <mergeCell ref="A27:D27"/>
    <mergeCell ref="G35:U35"/>
    <mergeCell ref="G41:U41"/>
    <mergeCell ref="G47:U47"/>
    <mergeCell ref="A31:B31"/>
    <mergeCell ref="A32:F32"/>
    <mergeCell ref="A33:B33"/>
    <mergeCell ref="A34:F34"/>
    <mergeCell ref="A35:F35"/>
    <mergeCell ref="A36:F36"/>
    <mergeCell ref="A40:F40"/>
    <mergeCell ref="A41:F41"/>
    <mergeCell ref="A42:F42"/>
    <mergeCell ref="A46:F46"/>
    <mergeCell ref="A47:F47"/>
  </mergeCells>
  <phoneticPr fontId="2"/>
  <dataValidations count="1">
    <dataValidation type="list" allowBlank="1" showInputMessage="1" showErrorMessage="1" sqref="C37:F39 C43:F45 C33:F33 E27:F27 C21:F24 C11:F19 C6:F9">
      <formula1>"✓"</formula1>
    </dataValidation>
  </dataValidations>
  <pageMargins left="0.59055118110236227" right="0.27559055118110237" top="0.39370078740157483" bottom="0.3937007874015748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W386"/>
  <sheetViews>
    <sheetView view="pageBreakPreview" zoomScaleNormal="100" workbookViewId="0">
      <pane xSplit="4" ySplit="6" topLeftCell="E7" activePane="bottomRight" state="frozen"/>
      <selection activeCell="D22" sqref="D22"/>
      <selection pane="topRight" activeCell="D22" sqref="D22"/>
      <selection pane="bottomLeft" activeCell="D22" sqref="D22"/>
      <selection pane="bottomRight" activeCell="A22" sqref="A22:D22"/>
    </sheetView>
  </sheetViews>
  <sheetFormatPr defaultColWidth="9" defaultRowHeight="13.5"/>
  <cols>
    <col min="1" max="20" width="3" style="3" customWidth="1"/>
    <col min="21" max="32" width="2.625" style="88" customWidth="1"/>
    <col min="33" max="33" width="3" style="76" customWidth="1"/>
    <col min="34" max="257" width="9" style="3"/>
  </cols>
  <sheetData>
    <row r="1" spans="1:46" ht="15" customHeight="1">
      <c r="A1" s="77" t="s">
        <v>164</v>
      </c>
      <c r="B1" s="77"/>
      <c r="C1" s="77"/>
      <c r="D1" s="77"/>
      <c r="E1" s="77"/>
      <c r="F1" s="77"/>
      <c r="G1" s="77"/>
      <c r="H1" s="77"/>
      <c r="I1" s="77"/>
      <c r="J1" s="77"/>
      <c r="K1" s="77"/>
      <c r="L1" s="77"/>
      <c r="M1" s="77"/>
      <c r="N1" s="77"/>
      <c r="O1" s="77"/>
      <c r="P1" s="77"/>
      <c r="Q1" s="77"/>
      <c r="R1" s="77"/>
      <c r="S1" s="77"/>
      <c r="T1" s="77"/>
      <c r="U1" s="78"/>
      <c r="V1" s="78"/>
      <c r="W1" s="78"/>
      <c r="X1" s="78"/>
      <c r="Y1" s="78"/>
      <c r="Z1" s="78"/>
      <c r="AA1" s="78"/>
      <c r="AB1" s="78"/>
      <c r="AC1" s="78"/>
      <c r="AD1" s="78"/>
      <c r="AE1" s="78"/>
      <c r="AF1" s="78"/>
      <c r="AH1" s="79" t="s">
        <v>165</v>
      </c>
    </row>
    <row r="2" spans="1:46" ht="18" customHeight="1">
      <c r="A2" s="77"/>
      <c r="B2" s="77"/>
      <c r="C2" s="77"/>
      <c r="D2" s="77"/>
      <c r="E2" s="77"/>
      <c r="F2" s="77"/>
      <c r="G2" s="77"/>
      <c r="H2" s="77"/>
      <c r="I2" s="77"/>
      <c r="J2" s="77"/>
      <c r="K2" s="77"/>
      <c r="L2" s="77"/>
      <c r="M2" s="77"/>
      <c r="N2" s="77"/>
      <c r="O2" s="77"/>
      <c r="P2" s="77"/>
      <c r="Q2" s="77"/>
      <c r="R2" s="77"/>
      <c r="S2" s="77"/>
      <c r="T2" s="77"/>
      <c r="U2" s="78"/>
      <c r="V2" s="78"/>
      <c r="W2" s="78"/>
      <c r="X2" s="78"/>
      <c r="Y2" s="78"/>
      <c r="Z2" s="78"/>
      <c r="AA2" s="78"/>
      <c r="AB2" s="78"/>
      <c r="AC2" s="78"/>
      <c r="AD2" s="78"/>
      <c r="AE2" s="78"/>
      <c r="AF2" s="78"/>
      <c r="AH2" s="80"/>
      <c r="AI2" s="81" t="s">
        <v>166</v>
      </c>
      <c r="AJ2" s="81" t="s">
        <v>167</v>
      </c>
      <c r="AK2" s="81" t="s">
        <v>168</v>
      </c>
      <c r="AL2" s="81" t="s">
        <v>169</v>
      </c>
      <c r="AM2" s="81" t="s">
        <v>170</v>
      </c>
      <c r="AN2" s="81" t="s">
        <v>171</v>
      </c>
      <c r="AO2" s="81" t="s">
        <v>172</v>
      </c>
      <c r="AP2" s="81" t="s">
        <v>173</v>
      </c>
      <c r="AQ2" s="81" t="s">
        <v>174</v>
      </c>
      <c r="AR2" s="81" t="s">
        <v>175</v>
      </c>
      <c r="AS2" s="81" t="s">
        <v>176</v>
      </c>
      <c r="AT2" s="81" t="s">
        <v>177</v>
      </c>
    </row>
    <row r="3" spans="1:46" ht="18" customHeight="1">
      <c r="A3" s="460" t="s">
        <v>178</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H3" s="82" t="s">
        <v>179</v>
      </c>
      <c r="AI3" s="83">
        <f>U38</f>
        <v>0</v>
      </c>
      <c r="AJ3" s="83">
        <f>U67</f>
        <v>0</v>
      </c>
      <c r="AK3" s="83">
        <f>U99</f>
        <v>0</v>
      </c>
      <c r="AL3" s="83">
        <f>U130</f>
        <v>0</v>
      </c>
      <c r="AM3" s="83">
        <f>U162</f>
        <v>0</v>
      </c>
      <c r="AN3" s="83">
        <f>U193</f>
        <v>0</v>
      </c>
      <c r="AO3" s="83">
        <f>U226</f>
        <v>0</v>
      </c>
      <c r="AP3" s="83">
        <f>U258</f>
        <v>0</v>
      </c>
      <c r="AQ3" s="83">
        <f>U289</f>
        <v>0</v>
      </c>
      <c r="AR3" s="83">
        <f>U321</f>
        <v>0</v>
      </c>
      <c r="AS3" s="83">
        <f>U352</f>
        <v>0</v>
      </c>
      <c r="AT3" s="83">
        <f>U384</f>
        <v>0</v>
      </c>
    </row>
    <row r="4" spans="1:46" ht="18" customHeight="1">
      <c r="A4" s="77"/>
      <c r="B4" s="77"/>
      <c r="C4" s="77"/>
      <c r="D4" s="77"/>
      <c r="E4" s="77"/>
      <c r="F4" s="77"/>
      <c r="G4" s="77"/>
      <c r="H4" s="77"/>
      <c r="I4" s="77"/>
      <c r="J4" s="77"/>
      <c r="K4" s="77"/>
      <c r="L4" s="77"/>
      <c r="M4" s="77"/>
      <c r="N4" s="77"/>
      <c r="O4" s="77"/>
      <c r="P4" s="77"/>
      <c r="Q4" s="77"/>
      <c r="R4" s="77"/>
      <c r="S4" s="77"/>
      <c r="T4" s="77"/>
      <c r="U4" s="78"/>
      <c r="V4" s="78"/>
      <c r="W4" s="78"/>
      <c r="X4" s="78"/>
      <c r="Y4" s="78"/>
      <c r="Z4" s="78"/>
      <c r="AA4" s="78"/>
      <c r="AB4" s="78"/>
      <c r="AC4" s="78"/>
      <c r="AD4" s="78"/>
      <c r="AE4" s="78"/>
      <c r="AF4" s="78"/>
      <c r="AH4" s="82" t="s">
        <v>405</v>
      </c>
      <c r="AI4" s="83">
        <f>X38</f>
        <v>0</v>
      </c>
      <c r="AJ4" s="83">
        <f>X67</f>
        <v>0</v>
      </c>
      <c r="AK4" s="83">
        <f>X99</f>
        <v>0</v>
      </c>
      <c r="AL4" s="83">
        <f>X130</f>
        <v>0</v>
      </c>
      <c r="AM4" s="83">
        <f>X162</f>
        <v>0</v>
      </c>
      <c r="AN4" s="83">
        <f>X193</f>
        <v>0</v>
      </c>
      <c r="AO4" s="83">
        <f>X226</f>
        <v>0</v>
      </c>
      <c r="AP4" s="83">
        <f>X258</f>
        <v>0</v>
      </c>
      <c r="AQ4" s="83">
        <f>X289</f>
        <v>0</v>
      </c>
      <c r="AR4" s="83">
        <f>X321</f>
        <v>0</v>
      </c>
      <c r="AS4" s="83">
        <f>X352</f>
        <v>0</v>
      </c>
      <c r="AT4" s="83">
        <f>X384</f>
        <v>0</v>
      </c>
    </row>
    <row r="5" spans="1:46" ht="18" customHeight="1">
      <c r="A5" s="461" t="s">
        <v>181</v>
      </c>
      <c r="B5" s="461"/>
      <c r="C5" s="461"/>
      <c r="D5" s="461"/>
      <c r="E5" s="461" t="s">
        <v>182</v>
      </c>
      <c r="F5" s="461"/>
      <c r="G5" s="461"/>
      <c r="H5" s="461"/>
      <c r="I5" s="461"/>
      <c r="J5" s="461"/>
      <c r="K5" s="461"/>
      <c r="L5" s="461"/>
      <c r="M5" s="461"/>
      <c r="N5" s="461"/>
      <c r="O5" s="461"/>
      <c r="P5" s="461"/>
      <c r="Q5" s="461"/>
      <c r="R5" s="461"/>
      <c r="S5" s="461"/>
      <c r="T5" s="461"/>
      <c r="U5" s="462" t="s">
        <v>183</v>
      </c>
      <c r="V5" s="462"/>
      <c r="W5" s="462"/>
      <c r="X5" s="462"/>
      <c r="Y5" s="462"/>
      <c r="Z5" s="462"/>
      <c r="AA5" s="462"/>
      <c r="AB5" s="462"/>
      <c r="AC5" s="462"/>
      <c r="AD5" s="462"/>
      <c r="AE5" s="462"/>
      <c r="AF5" s="462"/>
      <c r="AH5" s="82" t="s">
        <v>180</v>
      </c>
      <c r="AI5" s="83">
        <f>AA38</f>
        <v>0</v>
      </c>
      <c r="AJ5" s="83">
        <f>AA67</f>
        <v>0</v>
      </c>
      <c r="AK5" s="83">
        <f>AA99</f>
        <v>0</v>
      </c>
      <c r="AL5" s="83">
        <f>AA130</f>
        <v>0</v>
      </c>
      <c r="AM5" s="83">
        <f>AA162</f>
        <v>0</v>
      </c>
      <c r="AN5" s="83">
        <f>AA193</f>
        <v>0</v>
      </c>
      <c r="AO5" s="83">
        <f>AA226</f>
        <v>0</v>
      </c>
      <c r="AP5" s="83">
        <f>AA258</f>
        <v>0</v>
      </c>
      <c r="AQ5" s="83">
        <f>AA289</f>
        <v>0</v>
      </c>
      <c r="AR5" s="83">
        <f>AA321</f>
        <v>0</v>
      </c>
      <c r="AS5" s="83">
        <f>AA352</f>
        <v>0</v>
      </c>
      <c r="AT5" s="83">
        <f>AA384</f>
        <v>0</v>
      </c>
    </row>
    <row r="6" spans="1:46" ht="18" customHeight="1">
      <c r="A6" s="461"/>
      <c r="B6" s="461"/>
      <c r="C6" s="461"/>
      <c r="D6" s="461"/>
      <c r="E6" s="461"/>
      <c r="F6" s="461"/>
      <c r="G6" s="461"/>
      <c r="H6" s="461"/>
      <c r="I6" s="461"/>
      <c r="J6" s="461"/>
      <c r="K6" s="461"/>
      <c r="L6" s="461"/>
      <c r="M6" s="461"/>
      <c r="N6" s="461"/>
      <c r="O6" s="461"/>
      <c r="P6" s="461"/>
      <c r="Q6" s="461"/>
      <c r="R6" s="461"/>
      <c r="S6" s="461"/>
      <c r="T6" s="461"/>
      <c r="U6" s="463" t="s">
        <v>185</v>
      </c>
      <c r="V6" s="463"/>
      <c r="W6" s="463"/>
      <c r="X6" s="464" t="s">
        <v>186</v>
      </c>
      <c r="Y6" s="464"/>
      <c r="Z6" s="464"/>
      <c r="AA6" s="464" t="s">
        <v>180</v>
      </c>
      <c r="AB6" s="464"/>
      <c r="AC6" s="464"/>
      <c r="AD6" s="465" t="s">
        <v>184</v>
      </c>
      <c r="AE6" s="465"/>
      <c r="AF6" s="465"/>
      <c r="AH6" s="82" t="s">
        <v>184</v>
      </c>
      <c r="AI6" s="83">
        <f>AD38</f>
        <v>0</v>
      </c>
      <c r="AJ6" s="83">
        <f>AD67</f>
        <v>0</v>
      </c>
      <c r="AK6" s="83">
        <f>AD99</f>
        <v>0</v>
      </c>
      <c r="AL6" s="83">
        <f>AD130</f>
        <v>0</v>
      </c>
      <c r="AM6" s="83">
        <f>AD162</f>
        <v>0</v>
      </c>
      <c r="AN6" s="83">
        <f>AD193</f>
        <v>0</v>
      </c>
      <c r="AO6" s="83">
        <f>AD226</f>
        <v>0</v>
      </c>
      <c r="AP6" s="83">
        <f>AD258</f>
        <v>0</v>
      </c>
      <c r="AQ6" s="83">
        <f>AD289</f>
        <v>0</v>
      </c>
      <c r="AR6" s="83">
        <f>AD321</f>
        <v>0</v>
      </c>
      <c r="AS6" s="83">
        <f>AD352</f>
        <v>0</v>
      </c>
      <c r="AT6" s="83">
        <f>AD384</f>
        <v>0</v>
      </c>
    </row>
    <row r="7" spans="1:46" ht="21" customHeight="1">
      <c r="A7" s="456">
        <v>41640</v>
      </c>
      <c r="B7" s="456"/>
      <c r="C7" s="456"/>
      <c r="D7" s="456"/>
      <c r="E7" s="457"/>
      <c r="F7" s="457"/>
      <c r="G7" s="457"/>
      <c r="H7" s="457"/>
      <c r="I7" s="457"/>
      <c r="J7" s="457"/>
      <c r="K7" s="457"/>
      <c r="L7" s="457"/>
      <c r="M7" s="457"/>
      <c r="N7" s="457"/>
      <c r="O7" s="457"/>
      <c r="P7" s="457"/>
      <c r="Q7" s="457"/>
      <c r="R7" s="457"/>
      <c r="S7" s="457"/>
      <c r="T7" s="457"/>
      <c r="U7" s="458"/>
      <c r="V7" s="458"/>
      <c r="W7" s="458"/>
      <c r="X7" s="459"/>
      <c r="Y7" s="459"/>
      <c r="Z7" s="459"/>
      <c r="AA7" s="459"/>
      <c r="AB7" s="459"/>
      <c r="AC7" s="459"/>
      <c r="AD7" s="459"/>
      <c r="AE7" s="459"/>
      <c r="AF7" s="459"/>
      <c r="AG7" s="76" t="s">
        <v>187</v>
      </c>
    </row>
    <row r="8" spans="1:46" ht="21" customHeight="1">
      <c r="A8" s="447">
        <v>41641</v>
      </c>
      <c r="B8" s="447"/>
      <c r="C8" s="447"/>
      <c r="D8" s="447"/>
      <c r="E8" s="448"/>
      <c r="F8" s="448"/>
      <c r="G8" s="448"/>
      <c r="H8" s="448"/>
      <c r="I8" s="448"/>
      <c r="J8" s="448"/>
      <c r="K8" s="448"/>
      <c r="L8" s="448"/>
      <c r="M8" s="448"/>
      <c r="N8" s="448"/>
      <c r="O8" s="448"/>
      <c r="P8" s="448"/>
      <c r="Q8" s="448"/>
      <c r="R8" s="448"/>
      <c r="S8" s="448"/>
      <c r="T8" s="448"/>
      <c r="U8" s="449"/>
      <c r="V8" s="449"/>
      <c r="W8" s="449"/>
      <c r="X8" s="450"/>
      <c r="Y8" s="450"/>
      <c r="Z8" s="450"/>
      <c r="AA8" s="450"/>
      <c r="AB8" s="450"/>
      <c r="AC8" s="450"/>
      <c r="AD8" s="450"/>
      <c r="AE8" s="450"/>
      <c r="AF8" s="450"/>
      <c r="AG8" s="84" t="s">
        <v>188</v>
      </c>
    </row>
    <row r="9" spans="1:46" ht="21" customHeight="1">
      <c r="A9" s="447">
        <v>41642</v>
      </c>
      <c r="B9" s="447"/>
      <c r="C9" s="447"/>
      <c r="D9" s="447"/>
      <c r="E9" s="448"/>
      <c r="F9" s="448"/>
      <c r="G9" s="448"/>
      <c r="H9" s="448"/>
      <c r="I9" s="448"/>
      <c r="J9" s="448"/>
      <c r="K9" s="448"/>
      <c r="L9" s="448"/>
      <c r="M9" s="448"/>
      <c r="N9" s="448"/>
      <c r="O9" s="448"/>
      <c r="P9" s="448"/>
      <c r="Q9" s="448"/>
      <c r="R9" s="448"/>
      <c r="S9" s="448"/>
      <c r="T9" s="448"/>
      <c r="U9" s="449"/>
      <c r="V9" s="449"/>
      <c r="W9" s="449"/>
      <c r="X9" s="450"/>
      <c r="Y9" s="450"/>
      <c r="Z9" s="450"/>
      <c r="AA9" s="450"/>
      <c r="AB9" s="450"/>
      <c r="AC9" s="450"/>
      <c r="AD9" s="450"/>
      <c r="AE9" s="450"/>
      <c r="AF9" s="450"/>
      <c r="AG9" s="84" t="s">
        <v>189</v>
      </c>
    </row>
    <row r="10" spans="1:46" ht="21" customHeight="1">
      <c r="A10" s="447">
        <v>41643</v>
      </c>
      <c r="B10" s="447"/>
      <c r="C10" s="447"/>
      <c r="D10" s="447"/>
      <c r="E10" s="448"/>
      <c r="F10" s="448"/>
      <c r="G10" s="448"/>
      <c r="H10" s="448"/>
      <c r="I10" s="448"/>
      <c r="J10" s="448"/>
      <c r="K10" s="448"/>
      <c r="L10" s="448"/>
      <c r="M10" s="448"/>
      <c r="N10" s="448"/>
      <c r="O10" s="448"/>
      <c r="P10" s="448"/>
      <c r="Q10" s="448"/>
      <c r="R10" s="448"/>
      <c r="S10" s="448"/>
      <c r="T10" s="448"/>
      <c r="U10" s="449"/>
      <c r="V10" s="449"/>
      <c r="W10" s="449"/>
      <c r="X10" s="450"/>
      <c r="Y10" s="450"/>
      <c r="Z10" s="450"/>
      <c r="AA10" s="450"/>
      <c r="AB10" s="450"/>
      <c r="AC10" s="450"/>
      <c r="AD10" s="450"/>
      <c r="AE10" s="450"/>
      <c r="AF10" s="450"/>
      <c r="AG10" s="76" t="s">
        <v>190</v>
      </c>
    </row>
    <row r="11" spans="1:46" ht="21" customHeight="1">
      <c r="A11" s="447">
        <v>41644</v>
      </c>
      <c r="B11" s="447"/>
      <c r="C11" s="447"/>
      <c r="D11" s="447"/>
      <c r="E11" s="448"/>
      <c r="F11" s="448"/>
      <c r="G11" s="448"/>
      <c r="H11" s="448"/>
      <c r="I11" s="448"/>
      <c r="J11" s="448"/>
      <c r="K11" s="448"/>
      <c r="L11" s="448"/>
      <c r="M11" s="448"/>
      <c r="N11" s="448"/>
      <c r="O11" s="448"/>
      <c r="P11" s="448"/>
      <c r="Q11" s="448"/>
      <c r="R11" s="448"/>
      <c r="S11" s="448"/>
      <c r="T11" s="448"/>
      <c r="U11" s="449"/>
      <c r="V11" s="449"/>
      <c r="W11" s="449"/>
      <c r="X11" s="450"/>
      <c r="Y11" s="450"/>
      <c r="Z11" s="450"/>
      <c r="AA11" s="450"/>
      <c r="AB11" s="450"/>
      <c r="AC11" s="450"/>
      <c r="AD11" s="450"/>
      <c r="AE11" s="450"/>
      <c r="AF11" s="450"/>
      <c r="AG11" s="84" t="s">
        <v>191</v>
      </c>
    </row>
    <row r="12" spans="1:46" ht="21" customHeight="1">
      <c r="A12" s="447">
        <v>41645</v>
      </c>
      <c r="B12" s="447"/>
      <c r="C12" s="447"/>
      <c r="D12" s="447"/>
      <c r="E12" s="448"/>
      <c r="F12" s="448"/>
      <c r="G12" s="448"/>
      <c r="H12" s="448"/>
      <c r="I12" s="448"/>
      <c r="J12" s="448"/>
      <c r="K12" s="448"/>
      <c r="L12" s="448"/>
      <c r="M12" s="448"/>
      <c r="N12" s="448"/>
      <c r="O12" s="448"/>
      <c r="P12" s="448"/>
      <c r="Q12" s="448"/>
      <c r="R12" s="448"/>
      <c r="S12" s="448"/>
      <c r="T12" s="448"/>
      <c r="U12" s="449"/>
      <c r="V12" s="449"/>
      <c r="W12" s="449"/>
      <c r="X12" s="450"/>
      <c r="Y12" s="450"/>
      <c r="Z12" s="450"/>
      <c r="AA12" s="450"/>
      <c r="AB12" s="450"/>
      <c r="AC12" s="450"/>
      <c r="AD12" s="450"/>
      <c r="AE12" s="450"/>
      <c r="AF12" s="450"/>
    </row>
    <row r="13" spans="1:46" ht="21" customHeight="1">
      <c r="A13" s="447">
        <v>41646</v>
      </c>
      <c r="B13" s="447"/>
      <c r="C13" s="447"/>
      <c r="D13" s="447"/>
      <c r="E13" s="448"/>
      <c r="F13" s="448"/>
      <c r="G13" s="448"/>
      <c r="H13" s="448"/>
      <c r="I13" s="448"/>
      <c r="J13" s="448"/>
      <c r="K13" s="448"/>
      <c r="L13" s="448"/>
      <c r="M13" s="448"/>
      <c r="N13" s="448"/>
      <c r="O13" s="448"/>
      <c r="P13" s="448"/>
      <c r="Q13" s="448"/>
      <c r="R13" s="448"/>
      <c r="S13" s="448"/>
      <c r="T13" s="448"/>
      <c r="U13" s="449"/>
      <c r="V13" s="449"/>
      <c r="W13" s="449"/>
      <c r="X13" s="450"/>
      <c r="Y13" s="450"/>
      <c r="Z13" s="450"/>
      <c r="AA13" s="450"/>
      <c r="AB13" s="450"/>
      <c r="AC13" s="450"/>
      <c r="AD13" s="450"/>
      <c r="AE13" s="450"/>
      <c r="AF13" s="450"/>
      <c r="AG13" s="76" t="s">
        <v>192</v>
      </c>
    </row>
    <row r="14" spans="1:46" ht="21" customHeight="1">
      <c r="A14" s="447">
        <v>41647</v>
      </c>
      <c r="B14" s="447"/>
      <c r="C14" s="447"/>
      <c r="D14" s="447"/>
      <c r="E14" s="448"/>
      <c r="F14" s="448"/>
      <c r="G14" s="448"/>
      <c r="H14" s="448"/>
      <c r="I14" s="448"/>
      <c r="J14" s="448"/>
      <c r="K14" s="448"/>
      <c r="L14" s="448"/>
      <c r="M14" s="448"/>
      <c r="N14" s="448"/>
      <c r="O14" s="448"/>
      <c r="P14" s="448"/>
      <c r="Q14" s="448"/>
      <c r="R14" s="448"/>
      <c r="S14" s="448"/>
      <c r="T14" s="448"/>
      <c r="U14" s="449"/>
      <c r="V14" s="449"/>
      <c r="W14" s="449"/>
      <c r="X14" s="450"/>
      <c r="Y14" s="450"/>
      <c r="Z14" s="450"/>
      <c r="AA14" s="450"/>
      <c r="AB14" s="450"/>
      <c r="AC14" s="450"/>
      <c r="AD14" s="450"/>
      <c r="AE14" s="450"/>
      <c r="AF14" s="450"/>
      <c r="AG14" s="76" t="s">
        <v>193</v>
      </c>
    </row>
    <row r="15" spans="1:46" ht="21" customHeight="1">
      <c r="A15" s="447">
        <v>41648</v>
      </c>
      <c r="B15" s="447"/>
      <c r="C15" s="447"/>
      <c r="D15" s="447"/>
      <c r="E15" s="448"/>
      <c r="F15" s="448"/>
      <c r="G15" s="448"/>
      <c r="H15" s="448"/>
      <c r="I15" s="448"/>
      <c r="J15" s="448"/>
      <c r="K15" s="448"/>
      <c r="L15" s="448"/>
      <c r="M15" s="448"/>
      <c r="N15" s="448"/>
      <c r="O15" s="448"/>
      <c r="P15" s="448"/>
      <c r="Q15" s="448"/>
      <c r="R15" s="448"/>
      <c r="S15" s="448"/>
      <c r="T15" s="448"/>
      <c r="U15" s="449"/>
      <c r="V15" s="449"/>
      <c r="W15" s="449"/>
      <c r="X15" s="450"/>
      <c r="Y15" s="450"/>
      <c r="Z15" s="450"/>
      <c r="AA15" s="450"/>
      <c r="AB15" s="450"/>
      <c r="AC15" s="450"/>
      <c r="AD15" s="450"/>
      <c r="AE15" s="450"/>
      <c r="AF15" s="450"/>
      <c r="AG15" s="76" t="s">
        <v>194</v>
      </c>
    </row>
    <row r="16" spans="1:46" ht="21" customHeight="1">
      <c r="A16" s="447">
        <v>41649</v>
      </c>
      <c r="B16" s="447"/>
      <c r="C16" s="447"/>
      <c r="D16" s="447"/>
      <c r="E16" s="448"/>
      <c r="F16" s="448"/>
      <c r="G16" s="448"/>
      <c r="H16" s="448"/>
      <c r="I16" s="448"/>
      <c r="J16" s="448"/>
      <c r="K16" s="448"/>
      <c r="L16" s="448"/>
      <c r="M16" s="448"/>
      <c r="N16" s="448"/>
      <c r="O16" s="448"/>
      <c r="P16" s="448"/>
      <c r="Q16" s="448"/>
      <c r="R16" s="448"/>
      <c r="S16" s="448"/>
      <c r="T16" s="448"/>
      <c r="U16" s="449"/>
      <c r="V16" s="449"/>
      <c r="W16" s="449"/>
      <c r="X16" s="450"/>
      <c r="Y16" s="450"/>
      <c r="Z16" s="450"/>
      <c r="AA16" s="450"/>
      <c r="AB16" s="450"/>
      <c r="AC16" s="450"/>
      <c r="AD16" s="450"/>
      <c r="AE16" s="450"/>
      <c r="AF16" s="450"/>
      <c r="AG16" s="76" t="s">
        <v>195</v>
      </c>
    </row>
    <row r="17" spans="1:34" ht="21" customHeight="1">
      <c r="A17" s="447">
        <v>41650</v>
      </c>
      <c r="B17" s="447"/>
      <c r="C17" s="447"/>
      <c r="D17" s="447"/>
      <c r="E17" s="448"/>
      <c r="F17" s="448"/>
      <c r="G17" s="448"/>
      <c r="H17" s="448"/>
      <c r="I17" s="448"/>
      <c r="J17" s="448"/>
      <c r="K17" s="448"/>
      <c r="L17" s="448"/>
      <c r="M17" s="448"/>
      <c r="N17" s="448"/>
      <c r="O17" s="448"/>
      <c r="P17" s="448"/>
      <c r="Q17" s="448"/>
      <c r="R17" s="448"/>
      <c r="S17" s="448"/>
      <c r="T17" s="448"/>
      <c r="U17" s="449"/>
      <c r="V17" s="449"/>
      <c r="W17" s="449"/>
      <c r="X17" s="450"/>
      <c r="Y17" s="450"/>
      <c r="Z17" s="450"/>
      <c r="AA17" s="450"/>
      <c r="AB17" s="450"/>
      <c r="AC17" s="450"/>
      <c r="AD17" s="450"/>
      <c r="AE17" s="450"/>
      <c r="AF17" s="450"/>
    </row>
    <row r="18" spans="1:34" ht="21" customHeight="1">
      <c r="A18" s="447">
        <v>41651</v>
      </c>
      <c r="B18" s="447"/>
      <c r="C18" s="447"/>
      <c r="D18" s="447"/>
      <c r="E18" s="448"/>
      <c r="F18" s="448"/>
      <c r="G18" s="448"/>
      <c r="H18" s="448"/>
      <c r="I18" s="448"/>
      <c r="J18" s="448"/>
      <c r="K18" s="448"/>
      <c r="L18" s="448"/>
      <c r="M18" s="448"/>
      <c r="N18" s="448"/>
      <c r="O18" s="448"/>
      <c r="P18" s="448"/>
      <c r="Q18" s="448"/>
      <c r="R18" s="448"/>
      <c r="S18" s="448"/>
      <c r="T18" s="448"/>
      <c r="U18" s="449"/>
      <c r="V18" s="449"/>
      <c r="W18" s="449"/>
      <c r="X18" s="450"/>
      <c r="Y18" s="450"/>
      <c r="Z18" s="450"/>
      <c r="AA18" s="450"/>
      <c r="AB18" s="450"/>
      <c r="AC18" s="450"/>
      <c r="AD18" s="450"/>
      <c r="AE18" s="450"/>
      <c r="AF18" s="450"/>
      <c r="AH18" s="85" t="s">
        <v>196</v>
      </c>
    </row>
    <row r="19" spans="1:34" ht="21" customHeight="1">
      <c r="A19" s="447">
        <v>41652</v>
      </c>
      <c r="B19" s="447"/>
      <c r="C19" s="447"/>
      <c r="D19" s="447"/>
      <c r="E19" s="448"/>
      <c r="F19" s="448"/>
      <c r="G19" s="448"/>
      <c r="H19" s="448"/>
      <c r="I19" s="448"/>
      <c r="J19" s="448"/>
      <c r="K19" s="448"/>
      <c r="L19" s="448"/>
      <c r="M19" s="448"/>
      <c r="N19" s="448"/>
      <c r="O19" s="448"/>
      <c r="P19" s="448"/>
      <c r="Q19" s="448"/>
      <c r="R19" s="448"/>
      <c r="S19" s="448"/>
      <c r="T19" s="448"/>
      <c r="U19" s="449"/>
      <c r="V19" s="449"/>
      <c r="W19" s="449"/>
      <c r="X19" s="450"/>
      <c r="Y19" s="450"/>
      <c r="Z19" s="450"/>
      <c r="AA19" s="450"/>
      <c r="AB19" s="450"/>
      <c r="AC19" s="450"/>
      <c r="AD19" s="450"/>
      <c r="AE19" s="450"/>
      <c r="AF19" s="450"/>
      <c r="AH19" s="85" t="s">
        <v>197</v>
      </c>
    </row>
    <row r="20" spans="1:34" ht="21" customHeight="1">
      <c r="A20" s="447">
        <v>41653</v>
      </c>
      <c r="B20" s="447"/>
      <c r="C20" s="447"/>
      <c r="D20" s="447"/>
      <c r="E20" s="448"/>
      <c r="F20" s="448"/>
      <c r="G20" s="448"/>
      <c r="H20" s="448"/>
      <c r="I20" s="448"/>
      <c r="J20" s="448"/>
      <c r="K20" s="448"/>
      <c r="L20" s="448"/>
      <c r="M20" s="448"/>
      <c r="N20" s="448"/>
      <c r="O20" s="448"/>
      <c r="P20" s="448"/>
      <c r="Q20" s="448"/>
      <c r="R20" s="448"/>
      <c r="S20" s="448"/>
      <c r="T20" s="448"/>
      <c r="U20" s="449"/>
      <c r="V20" s="449"/>
      <c r="W20" s="449"/>
      <c r="X20" s="450"/>
      <c r="Y20" s="450"/>
      <c r="Z20" s="450"/>
      <c r="AA20" s="450"/>
      <c r="AB20" s="450"/>
      <c r="AC20" s="450"/>
      <c r="AD20" s="450"/>
      <c r="AE20" s="450"/>
      <c r="AF20" s="450"/>
    </row>
    <row r="21" spans="1:34" ht="21" customHeight="1">
      <c r="A21" s="447">
        <v>41654</v>
      </c>
      <c r="B21" s="447"/>
      <c r="C21" s="447"/>
      <c r="D21" s="447"/>
      <c r="E21" s="448"/>
      <c r="F21" s="448"/>
      <c r="G21" s="448"/>
      <c r="H21" s="448"/>
      <c r="I21" s="448"/>
      <c r="J21" s="448"/>
      <c r="K21" s="448"/>
      <c r="L21" s="448"/>
      <c r="M21" s="448"/>
      <c r="N21" s="448"/>
      <c r="O21" s="448"/>
      <c r="P21" s="448"/>
      <c r="Q21" s="448"/>
      <c r="R21" s="448"/>
      <c r="S21" s="448"/>
      <c r="T21" s="448"/>
      <c r="U21" s="449"/>
      <c r="V21" s="449"/>
      <c r="W21" s="449"/>
      <c r="X21" s="450"/>
      <c r="Y21" s="450"/>
      <c r="Z21" s="450"/>
      <c r="AA21" s="450"/>
      <c r="AB21" s="450"/>
      <c r="AC21" s="450"/>
      <c r="AD21" s="450"/>
      <c r="AE21" s="450"/>
      <c r="AF21" s="450"/>
    </row>
    <row r="22" spans="1:34" ht="21" customHeight="1">
      <c r="A22" s="447">
        <v>41655</v>
      </c>
      <c r="B22" s="447"/>
      <c r="C22" s="447"/>
      <c r="D22" s="447"/>
      <c r="E22" s="448"/>
      <c r="F22" s="448"/>
      <c r="G22" s="448"/>
      <c r="H22" s="448"/>
      <c r="I22" s="448"/>
      <c r="J22" s="448"/>
      <c r="K22" s="448"/>
      <c r="L22" s="448"/>
      <c r="M22" s="448"/>
      <c r="N22" s="448"/>
      <c r="O22" s="448"/>
      <c r="P22" s="448"/>
      <c r="Q22" s="448"/>
      <c r="R22" s="448"/>
      <c r="S22" s="448"/>
      <c r="T22" s="448"/>
      <c r="U22" s="449"/>
      <c r="V22" s="449"/>
      <c r="W22" s="449"/>
      <c r="X22" s="450"/>
      <c r="Y22" s="450"/>
      <c r="Z22" s="450"/>
      <c r="AA22" s="450"/>
      <c r="AB22" s="450"/>
      <c r="AC22" s="450"/>
      <c r="AD22" s="450"/>
      <c r="AE22" s="450"/>
      <c r="AF22" s="450"/>
    </row>
    <row r="23" spans="1:34" ht="21" customHeight="1">
      <c r="A23" s="447">
        <v>41656</v>
      </c>
      <c r="B23" s="447"/>
      <c r="C23" s="447"/>
      <c r="D23" s="447"/>
      <c r="E23" s="448"/>
      <c r="F23" s="448"/>
      <c r="G23" s="448"/>
      <c r="H23" s="448"/>
      <c r="I23" s="448"/>
      <c r="J23" s="448"/>
      <c r="K23" s="448"/>
      <c r="L23" s="448"/>
      <c r="M23" s="448"/>
      <c r="N23" s="448"/>
      <c r="O23" s="448"/>
      <c r="P23" s="448"/>
      <c r="Q23" s="448"/>
      <c r="R23" s="448"/>
      <c r="S23" s="448"/>
      <c r="T23" s="448"/>
      <c r="U23" s="449"/>
      <c r="V23" s="449"/>
      <c r="W23" s="449"/>
      <c r="X23" s="450"/>
      <c r="Y23" s="450"/>
      <c r="Z23" s="450"/>
      <c r="AA23" s="450"/>
      <c r="AB23" s="450"/>
      <c r="AC23" s="450"/>
      <c r="AD23" s="450"/>
      <c r="AE23" s="450"/>
      <c r="AF23" s="450"/>
    </row>
    <row r="24" spans="1:34" ht="21" customHeight="1">
      <c r="A24" s="447">
        <v>41657</v>
      </c>
      <c r="B24" s="447"/>
      <c r="C24" s="447"/>
      <c r="D24" s="447"/>
      <c r="E24" s="448"/>
      <c r="F24" s="448"/>
      <c r="G24" s="448"/>
      <c r="H24" s="448"/>
      <c r="I24" s="448"/>
      <c r="J24" s="448"/>
      <c r="K24" s="448"/>
      <c r="L24" s="448"/>
      <c r="M24" s="448"/>
      <c r="N24" s="448"/>
      <c r="O24" s="448"/>
      <c r="P24" s="448"/>
      <c r="Q24" s="448"/>
      <c r="R24" s="448"/>
      <c r="S24" s="448"/>
      <c r="T24" s="448"/>
      <c r="U24" s="449"/>
      <c r="V24" s="449"/>
      <c r="W24" s="449"/>
      <c r="X24" s="450"/>
      <c r="Y24" s="450"/>
      <c r="Z24" s="450"/>
      <c r="AA24" s="450"/>
      <c r="AB24" s="450"/>
      <c r="AC24" s="450"/>
      <c r="AD24" s="450"/>
      <c r="AE24" s="450"/>
      <c r="AF24" s="450"/>
    </row>
    <row r="25" spans="1:34" ht="21" customHeight="1">
      <c r="A25" s="447">
        <v>41658</v>
      </c>
      <c r="B25" s="447"/>
      <c r="C25" s="447"/>
      <c r="D25" s="447"/>
      <c r="E25" s="448"/>
      <c r="F25" s="448"/>
      <c r="G25" s="448"/>
      <c r="H25" s="448"/>
      <c r="I25" s="448"/>
      <c r="J25" s="448"/>
      <c r="K25" s="448"/>
      <c r="L25" s="448"/>
      <c r="M25" s="448"/>
      <c r="N25" s="448"/>
      <c r="O25" s="448"/>
      <c r="P25" s="448"/>
      <c r="Q25" s="448"/>
      <c r="R25" s="448"/>
      <c r="S25" s="448"/>
      <c r="T25" s="448"/>
      <c r="U25" s="449"/>
      <c r="V25" s="449"/>
      <c r="W25" s="449"/>
      <c r="X25" s="450"/>
      <c r="Y25" s="450"/>
      <c r="Z25" s="450"/>
      <c r="AA25" s="450"/>
      <c r="AB25" s="450"/>
      <c r="AC25" s="450"/>
      <c r="AD25" s="450"/>
      <c r="AE25" s="450"/>
      <c r="AF25" s="450"/>
    </row>
    <row r="26" spans="1:34" ht="21" customHeight="1">
      <c r="A26" s="447">
        <v>41659</v>
      </c>
      <c r="B26" s="447"/>
      <c r="C26" s="447"/>
      <c r="D26" s="447"/>
      <c r="E26" s="448"/>
      <c r="F26" s="448"/>
      <c r="G26" s="448"/>
      <c r="H26" s="448"/>
      <c r="I26" s="448"/>
      <c r="J26" s="448"/>
      <c r="K26" s="448"/>
      <c r="L26" s="448"/>
      <c r="M26" s="448"/>
      <c r="N26" s="448"/>
      <c r="O26" s="448"/>
      <c r="P26" s="448"/>
      <c r="Q26" s="448"/>
      <c r="R26" s="448"/>
      <c r="S26" s="448"/>
      <c r="T26" s="448"/>
      <c r="U26" s="449"/>
      <c r="V26" s="449"/>
      <c r="W26" s="449"/>
      <c r="X26" s="450"/>
      <c r="Y26" s="450"/>
      <c r="Z26" s="450"/>
      <c r="AA26" s="450"/>
      <c r="AB26" s="450"/>
      <c r="AC26" s="450"/>
      <c r="AD26" s="450"/>
      <c r="AE26" s="450"/>
      <c r="AF26" s="450"/>
    </row>
    <row r="27" spans="1:34" ht="21" customHeight="1">
      <c r="A27" s="447">
        <v>41660</v>
      </c>
      <c r="B27" s="447"/>
      <c r="C27" s="447"/>
      <c r="D27" s="447"/>
      <c r="E27" s="448"/>
      <c r="F27" s="448"/>
      <c r="G27" s="448"/>
      <c r="H27" s="448"/>
      <c r="I27" s="448"/>
      <c r="J27" s="448"/>
      <c r="K27" s="448"/>
      <c r="L27" s="448"/>
      <c r="M27" s="448"/>
      <c r="N27" s="448"/>
      <c r="O27" s="448"/>
      <c r="P27" s="448"/>
      <c r="Q27" s="448"/>
      <c r="R27" s="448"/>
      <c r="S27" s="448"/>
      <c r="T27" s="448"/>
      <c r="U27" s="449"/>
      <c r="V27" s="449"/>
      <c r="W27" s="449"/>
      <c r="X27" s="450"/>
      <c r="Y27" s="450"/>
      <c r="Z27" s="450"/>
      <c r="AA27" s="450"/>
      <c r="AB27" s="450"/>
      <c r="AC27" s="450"/>
      <c r="AD27" s="450"/>
      <c r="AE27" s="450"/>
      <c r="AF27" s="450"/>
    </row>
    <row r="28" spans="1:34" ht="21" customHeight="1">
      <c r="A28" s="447">
        <v>41661</v>
      </c>
      <c r="B28" s="447"/>
      <c r="C28" s="447"/>
      <c r="D28" s="447"/>
      <c r="E28" s="448"/>
      <c r="F28" s="448"/>
      <c r="G28" s="448"/>
      <c r="H28" s="448"/>
      <c r="I28" s="448"/>
      <c r="J28" s="448"/>
      <c r="K28" s="448"/>
      <c r="L28" s="448"/>
      <c r="M28" s="448"/>
      <c r="N28" s="448"/>
      <c r="O28" s="448"/>
      <c r="P28" s="448"/>
      <c r="Q28" s="448"/>
      <c r="R28" s="448"/>
      <c r="S28" s="448"/>
      <c r="T28" s="448"/>
      <c r="U28" s="449"/>
      <c r="V28" s="449"/>
      <c r="W28" s="449"/>
      <c r="X28" s="450"/>
      <c r="Y28" s="450"/>
      <c r="Z28" s="450"/>
      <c r="AA28" s="450"/>
      <c r="AB28" s="450"/>
      <c r="AC28" s="450"/>
      <c r="AD28" s="450"/>
      <c r="AE28" s="450"/>
      <c r="AF28" s="450"/>
    </row>
    <row r="29" spans="1:34" ht="21" customHeight="1">
      <c r="A29" s="447">
        <v>41662</v>
      </c>
      <c r="B29" s="447"/>
      <c r="C29" s="447"/>
      <c r="D29" s="447"/>
      <c r="E29" s="448"/>
      <c r="F29" s="448"/>
      <c r="G29" s="448"/>
      <c r="H29" s="448"/>
      <c r="I29" s="448"/>
      <c r="J29" s="448"/>
      <c r="K29" s="448"/>
      <c r="L29" s="448"/>
      <c r="M29" s="448"/>
      <c r="N29" s="448"/>
      <c r="O29" s="448"/>
      <c r="P29" s="448"/>
      <c r="Q29" s="448"/>
      <c r="R29" s="448"/>
      <c r="S29" s="448"/>
      <c r="T29" s="448"/>
      <c r="U29" s="449"/>
      <c r="V29" s="449"/>
      <c r="W29" s="449"/>
      <c r="X29" s="450"/>
      <c r="Y29" s="450"/>
      <c r="Z29" s="450"/>
      <c r="AA29" s="450"/>
      <c r="AB29" s="450"/>
      <c r="AC29" s="450"/>
      <c r="AD29" s="450"/>
      <c r="AE29" s="450"/>
      <c r="AF29" s="450"/>
    </row>
    <row r="30" spans="1:34" ht="21" customHeight="1">
      <c r="A30" s="447">
        <v>41663</v>
      </c>
      <c r="B30" s="447"/>
      <c r="C30" s="447"/>
      <c r="D30" s="447"/>
      <c r="E30" s="448"/>
      <c r="F30" s="448"/>
      <c r="G30" s="448"/>
      <c r="H30" s="448"/>
      <c r="I30" s="448"/>
      <c r="J30" s="448"/>
      <c r="K30" s="448"/>
      <c r="L30" s="448"/>
      <c r="M30" s="448"/>
      <c r="N30" s="448"/>
      <c r="O30" s="448"/>
      <c r="P30" s="448"/>
      <c r="Q30" s="448"/>
      <c r="R30" s="448"/>
      <c r="S30" s="448"/>
      <c r="T30" s="448"/>
      <c r="U30" s="449"/>
      <c r="V30" s="449"/>
      <c r="W30" s="449"/>
      <c r="X30" s="450"/>
      <c r="Y30" s="450"/>
      <c r="Z30" s="450"/>
      <c r="AA30" s="450"/>
      <c r="AB30" s="450"/>
      <c r="AC30" s="450"/>
      <c r="AD30" s="450"/>
      <c r="AE30" s="450"/>
      <c r="AF30" s="450"/>
    </row>
    <row r="31" spans="1:34" ht="21" customHeight="1">
      <c r="A31" s="447">
        <v>41664</v>
      </c>
      <c r="B31" s="447"/>
      <c r="C31" s="447"/>
      <c r="D31" s="447"/>
      <c r="E31" s="448"/>
      <c r="F31" s="448"/>
      <c r="G31" s="448"/>
      <c r="H31" s="448"/>
      <c r="I31" s="448"/>
      <c r="J31" s="448"/>
      <c r="K31" s="448"/>
      <c r="L31" s="448"/>
      <c r="M31" s="448"/>
      <c r="N31" s="448"/>
      <c r="O31" s="448"/>
      <c r="P31" s="448"/>
      <c r="Q31" s="448"/>
      <c r="R31" s="448"/>
      <c r="S31" s="448"/>
      <c r="T31" s="448"/>
      <c r="U31" s="449"/>
      <c r="V31" s="449"/>
      <c r="W31" s="449"/>
      <c r="X31" s="450"/>
      <c r="Y31" s="450"/>
      <c r="Z31" s="450"/>
      <c r="AA31" s="450"/>
      <c r="AB31" s="450"/>
      <c r="AC31" s="450"/>
      <c r="AD31" s="450"/>
      <c r="AE31" s="450"/>
      <c r="AF31" s="450"/>
    </row>
    <row r="32" spans="1:34" ht="21" customHeight="1">
      <c r="A32" s="447">
        <v>41665</v>
      </c>
      <c r="B32" s="447"/>
      <c r="C32" s="447"/>
      <c r="D32" s="447"/>
      <c r="E32" s="448"/>
      <c r="F32" s="448"/>
      <c r="G32" s="448"/>
      <c r="H32" s="448"/>
      <c r="I32" s="448"/>
      <c r="J32" s="448"/>
      <c r="K32" s="448"/>
      <c r="L32" s="448"/>
      <c r="M32" s="448"/>
      <c r="N32" s="448"/>
      <c r="O32" s="448"/>
      <c r="P32" s="448"/>
      <c r="Q32" s="448"/>
      <c r="R32" s="448"/>
      <c r="S32" s="448"/>
      <c r="T32" s="448"/>
      <c r="U32" s="449"/>
      <c r="V32" s="449"/>
      <c r="W32" s="449"/>
      <c r="X32" s="450"/>
      <c r="Y32" s="450"/>
      <c r="Z32" s="450"/>
      <c r="AA32" s="450"/>
      <c r="AB32" s="450"/>
      <c r="AC32" s="450"/>
      <c r="AD32" s="450"/>
      <c r="AE32" s="450"/>
      <c r="AF32" s="450"/>
    </row>
    <row r="33" spans="1:33" ht="21" customHeight="1">
      <c r="A33" s="447">
        <v>41666</v>
      </c>
      <c r="B33" s="447"/>
      <c r="C33" s="447"/>
      <c r="D33" s="447"/>
      <c r="E33" s="448"/>
      <c r="F33" s="448"/>
      <c r="G33" s="448"/>
      <c r="H33" s="448"/>
      <c r="I33" s="448"/>
      <c r="J33" s="448"/>
      <c r="K33" s="448"/>
      <c r="L33" s="448"/>
      <c r="M33" s="448"/>
      <c r="N33" s="448"/>
      <c r="O33" s="448"/>
      <c r="P33" s="448"/>
      <c r="Q33" s="448"/>
      <c r="R33" s="448"/>
      <c r="S33" s="448"/>
      <c r="T33" s="448"/>
      <c r="U33" s="449"/>
      <c r="V33" s="449"/>
      <c r="W33" s="449"/>
      <c r="X33" s="450"/>
      <c r="Y33" s="450"/>
      <c r="Z33" s="450"/>
      <c r="AA33" s="450"/>
      <c r="AB33" s="450"/>
      <c r="AC33" s="450"/>
      <c r="AD33" s="450"/>
      <c r="AE33" s="450"/>
      <c r="AF33" s="450"/>
    </row>
    <row r="34" spans="1:33" ht="21" customHeight="1">
      <c r="A34" s="447">
        <v>41667</v>
      </c>
      <c r="B34" s="447"/>
      <c r="C34" s="447"/>
      <c r="D34" s="447"/>
      <c r="E34" s="448"/>
      <c r="F34" s="448"/>
      <c r="G34" s="448"/>
      <c r="H34" s="448"/>
      <c r="I34" s="448"/>
      <c r="J34" s="448"/>
      <c r="K34" s="448"/>
      <c r="L34" s="448"/>
      <c r="M34" s="448"/>
      <c r="N34" s="448"/>
      <c r="O34" s="448"/>
      <c r="P34" s="448"/>
      <c r="Q34" s="448"/>
      <c r="R34" s="448"/>
      <c r="S34" s="448"/>
      <c r="T34" s="448"/>
      <c r="U34" s="449"/>
      <c r="V34" s="449"/>
      <c r="W34" s="449"/>
      <c r="X34" s="450"/>
      <c r="Y34" s="450"/>
      <c r="Z34" s="450"/>
      <c r="AA34" s="450"/>
      <c r="AB34" s="450"/>
      <c r="AC34" s="450"/>
      <c r="AD34" s="450"/>
      <c r="AE34" s="450"/>
      <c r="AF34" s="450"/>
    </row>
    <row r="35" spans="1:33" ht="21" customHeight="1">
      <c r="A35" s="447">
        <v>41668</v>
      </c>
      <c r="B35" s="447"/>
      <c r="C35" s="447"/>
      <c r="D35" s="447"/>
      <c r="E35" s="448"/>
      <c r="F35" s="448"/>
      <c r="G35" s="448"/>
      <c r="H35" s="448"/>
      <c r="I35" s="448"/>
      <c r="J35" s="448"/>
      <c r="K35" s="448"/>
      <c r="L35" s="448"/>
      <c r="M35" s="448"/>
      <c r="N35" s="448"/>
      <c r="O35" s="448"/>
      <c r="P35" s="448"/>
      <c r="Q35" s="448"/>
      <c r="R35" s="448"/>
      <c r="S35" s="448"/>
      <c r="T35" s="448"/>
      <c r="U35" s="449"/>
      <c r="V35" s="449"/>
      <c r="W35" s="449"/>
      <c r="X35" s="450"/>
      <c r="Y35" s="450"/>
      <c r="Z35" s="450"/>
      <c r="AA35" s="450"/>
      <c r="AB35" s="450"/>
      <c r="AC35" s="450"/>
      <c r="AD35" s="450"/>
      <c r="AE35" s="450"/>
      <c r="AF35" s="450"/>
    </row>
    <row r="36" spans="1:33" ht="21" customHeight="1">
      <c r="A36" s="447">
        <v>41669</v>
      </c>
      <c r="B36" s="447"/>
      <c r="C36" s="447"/>
      <c r="D36" s="447"/>
      <c r="E36" s="448"/>
      <c r="F36" s="448"/>
      <c r="G36" s="448"/>
      <c r="H36" s="448"/>
      <c r="I36" s="448"/>
      <c r="J36" s="448"/>
      <c r="K36" s="448"/>
      <c r="L36" s="448"/>
      <c r="M36" s="448"/>
      <c r="N36" s="448"/>
      <c r="O36" s="448"/>
      <c r="P36" s="448"/>
      <c r="Q36" s="448"/>
      <c r="R36" s="448"/>
      <c r="S36" s="448"/>
      <c r="T36" s="448"/>
      <c r="U36" s="449"/>
      <c r="V36" s="449"/>
      <c r="W36" s="449"/>
      <c r="X36" s="450"/>
      <c r="Y36" s="450"/>
      <c r="Z36" s="450"/>
      <c r="AA36" s="450"/>
      <c r="AB36" s="450"/>
      <c r="AC36" s="450"/>
      <c r="AD36" s="450"/>
      <c r="AE36" s="450"/>
      <c r="AF36" s="450"/>
    </row>
    <row r="37" spans="1:33" ht="21" customHeight="1">
      <c r="A37" s="447">
        <v>41670</v>
      </c>
      <c r="B37" s="447"/>
      <c r="C37" s="447"/>
      <c r="D37" s="447"/>
      <c r="E37" s="448"/>
      <c r="F37" s="448"/>
      <c r="G37" s="448"/>
      <c r="H37" s="448"/>
      <c r="I37" s="448"/>
      <c r="J37" s="448"/>
      <c r="K37" s="448"/>
      <c r="L37" s="448"/>
      <c r="M37" s="448"/>
      <c r="N37" s="448"/>
      <c r="O37" s="448"/>
      <c r="P37" s="448"/>
      <c r="Q37" s="448"/>
      <c r="R37" s="448"/>
      <c r="S37" s="448"/>
      <c r="T37" s="448"/>
      <c r="U37" s="449"/>
      <c r="V37" s="449"/>
      <c r="W37" s="449"/>
      <c r="X37" s="450"/>
      <c r="Y37" s="450"/>
      <c r="Z37" s="450"/>
      <c r="AA37" s="450"/>
      <c r="AB37" s="450"/>
      <c r="AC37" s="450"/>
      <c r="AD37" s="450"/>
      <c r="AE37" s="450"/>
      <c r="AF37" s="450"/>
    </row>
    <row r="38" spans="1:33" ht="21" customHeight="1">
      <c r="A38" s="443" t="s">
        <v>198</v>
      </c>
      <c r="B38" s="443"/>
      <c r="C38" s="443"/>
      <c r="D38" s="443"/>
      <c r="E38" s="443"/>
      <c r="F38" s="443"/>
      <c r="G38" s="443"/>
      <c r="H38" s="443"/>
      <c r="I38" s="443"/>
      <c r="J38" s="443"/>
      <c r="K38" s="443"/>
      <c r="L38" s="443"/>
      <c r="M38" s="443"/>
      <c r="N38" s="443"/>
      <c r="O38" s="443"/>
      <c r="P38" s="443"/>
      <c r="Q38" s="443"/>
      <c r="R38" s="443"/>
      <c r="S38" s="443"/>
      <c r="T38" s="443"/>
      <c r="U38" s="451">
        <f>SUM(U7:W37)</f>
        <v>0</v>
      </c>
      <c r="V38" s="452"/>
      <c r="W38" s="453"/>
      <c r="X38" s="454">
        <f>SUM(X7:Z37)</f>
        <v>0</v>
      </c>
      <c r="Y38" s="452"/>
      <c r="Z38" s="453"/>
      <c r="AA38" s="454">
        <f>SUM(AA7:AC37)</f>
        <v>0</v>
      </c>
      <c r="AB38" s="452"/>
      <c r="AC38" s="453"/>
      <c r="AD38" s="454">
        <f>SUM(AD7:AF37)</f>
        <v>0</v>
      </c>
      <c r="AE38" s="452"/>
      <c r="AF38" s="455"/>
      <c r="AG38" s="76" t="s">
        <v>199</v>
      </c>
    </row>
    <row r="39" spans="1:33" ht="21" customHeight="1">
      <c r="A39" s="447">
        <v>41671</v>
      </c>
      <c r="B39" s="447"/>
      <c r="C39" s="447"/>
      <c r="D39" s="447"/>
      <c r="E39" s="448"/>
      <c r="F39" s="448"/>
      <c r="G39" s="448"/>
      <c r="H39" s="448"/>
      <c r="I39" s="448"/>
      <c r="J39" s="448"/>
      <c r="K39" s="448"/>
      <c r="L39" s="448"/>
      <c r="M39" s="448"/>
      <c r="N39" s="448"/>
      <c r="O39" s="448"/>
      <c r="P39" s="448"/>
      <c r="Q39" s="448"/>
      <c r="R39" s="448"/>
      <c r="S39" s="448"/>
      <c r="T39" s="448"/>
      <c r="U39" s="449"/>
      <c r="V39" s="449"/>
      <c r="W39" s="449"/>
      <c r="X39" s="450"/>
      <c r="Y39" s="450"/>
      <c r="Z39" s="450"/>
      <c r="AA39" s="450"/>
      <c r="AB39" s="450"/>
      <c r="AC39" s="450"/>
      <c r="AD39" s="450"/>
      <c r="AE39" s="450"/>
      <c r="AF39" s="450"/>
    </row>
    <row r="40" spans="1:33" ht="21" customHeight="1">
      <c r="A40" s="447">
        <v>41672</v>
      </c>
      <c r="B40" s="447"/>
      <c r="C40" s="447"/>
      <c r="D40" s="447"/>
      <c r="E40" s="448"/>
      <c r="F40" s="448"/>
      <c r="G40" s="448"/>
      <c r="H40" s="448"/>
      <c r="I40" s="448"/>
      <c r="J40" s="448"/>
      <c r="K40" s="448"/>
      <c r="L40" s="448"/>
      <c r="M40" s="448"/>
      <c r="N40" s="448"/>
      <c r="O40" s="448"/>
      <c r="P40" s="448"/>
      <c r="Q40" s="448"/>
      <c r="R40" s="448"/>
      <c r="S40" s="448"/>
      <c r="T40" s="448"/>
      <c r="U40" s="449"/>
      <c r="V40" s="449"/>
      <c r="W40" s="449"/>
      <c r="X40" s="450"/>
      <c r="Y40" s="450"/>
      <c r="Z40" s="450"/>
      <c r="AA40" s="450"/>
      <c r="AB40" s="450"/>
      <c r="AC40" s="450"/>
      <c r="AD40" s="450"/>
      <c r="AE40" s="450"/>
      <c r="AF40" s="450"/>
    </row>
    <row r="41" spans="1:33" ht="21" customHeight="1">
      <c r="A41" s="447">
        <v>41673</v>
      </c>
      <c r="B41" s="447"/>
      <c r="C41" s="447"/>
      <c r="D41" s="447"/>
      <c r="E41" s="448"/>
      <c r="F41" s="448"/>
      <c r="G41" s="448"/>
      <c r="H41" s="448"/>
      <c r="I41" s="448"/>
      <c r="J41" s="448"/>
      <c r="K41" s="448"/>
      <c r="L41" s="448"/>
      <c r="M41" s="448"/>
      <c r="N41" s="448"/>
      <c r="O41" s="448"/>
      <c r="P41" s="448"/>
      <c r="Q41" s="448"/>
      <c r="R41" s="448"/>
      <c r="S41" s="448"/>
      <c r="T41" s="448"/>
      <c r="U41" s="449"/>
      <c r="V41" s="449"/>
      <c r="W41" s="449"/>
      <c r="X41" s="450"/>
      <c r="Y41" s="450"/>
      <c r="Z41" s="450"/>
      <c r="AA41" s="450"/>
      <c r="AB41" s="450"/>
      <c r="AC41" s="450"/>
      <c r="AD41" s="450"/>
      <c r="AE41" s="450"/>
      <c r="AF41" s="450"/>
    </row>
    <row r="42" spans="1:33" ht="21" customHeight="1">
      <c r="A42" s="447">
        <v>41674</v>
      </c>
      <c r="B42" s="447"/>
      <c r="C42" s="447"/>
      <c r="D42" s="447"/>
      <c r="E42" s="448"/>
      <c r="F42" s="448"/>
      <c r="G42" s="448"/>
      <c r="H42" s="448"/>
      <c r="I42" s="448"/>
      <c r="J42" s="448"/>
      <c r="K42" s="448"/>
      <c r="L42" s="448"/>
      <c r="M42" s="448"/>
      <c r="N42" s="448"/>
      <c r="O42" s="448"/>
      <c r="P42" s="448"/>
      <c r="Q42" s="448"/>
      <c r="R42" s="448"/>
      <c r="S42" s="448"/>
      <c r="T42" s="448"/>
      <c r="U42" s="449"/>
      <c r="V42" s="449"/>
      <c r="W42" s="449"/>
      <c r="X42" s="450"/>
      <c r="Y42" s="450"/>
      <c r="Z42" s="450"/>
      <c r="AA42" s="450"/>
      <c r="AB42" s="450"/>
      <c r="AC42" s="450"/>
      <c r="AD42" s="450"/>
      <c r="AE42" s="450"/>
      <c r="AF42" s="450"/>
    </row>
    <row r="43" spans="1:33" ht="21" customHeight="1">
      <c r="A43" s="447">
        <v>41675</v>
      </c>
      <c r="B43" s="447"/>
      <c r="C43" s="447"/>
      <c r="D43" s="447"/>
      <c r="E43" s="448"/>
      <c r="F43" s="448"/>
      <c r="G43" s="448"/>
      <c r="H43" s="448"/>
      <c r="I43" s="448"/>
      <c r="J43" s="448"/>
      <c r="K43" s="448"/>
      <c r="L43" s="448"/>
      <c r="M43" s="448"/>
      <c r="N43" s="448"/>
      <c r="O43" s="448"/>
      <c r="P43" s="448"/>
      <c r="Q43" s="448"/>
      <c r="R43" s="448"/>
      <c r="S43" s="448"/>
      <c r="T43" s="448"/>
      <c r="U43" s="449"/>
      <c r="V43" s="449"/>
      <c r="W43" s="449"/>
      <c r="X43" s="450"/>
      <c r="Y43" s="450"/>
      <c r="Z43" s="450"/>
      <c r="AA43" s="450"/>
      <c r="AB43" s="450"/>
      <c r="AC43" s="450"/>
      <c r="AD43" s="450"/>
      <c r="AE43" s="450"/>
      <c r="AF43" s="450"/>
    </row>
    <row r="44" spans="1:33" ht="21" customHeight="1">
      <c r="A44" s="447">
        <v>41676</v>
      </c>
      <c r="B44" s="447"/>
      <c r="C44" s="447"/>
      <c r="D44" s="447"/>
      <c r="E44" s="448"/>
      <c r="F44" s="448"/>
      <c r="G44" s="448"/>
      <c r="H44" s="448"/>
      <c r="I44" s="448"/>
      <c r="J44" s="448"/>
      <c r="K44" s="448"/>
      <c r="L44" s="448"/>
      <c r="M44" s="448"/>
      <c r="N44" s="448"/>
      <c r="O44" s="448"/>
      <c r="P44" s="448"/>
      <c r="Q44" s="448"/>
      <c r="R44" s="448"/>
      <c r="S44" s="448"/>
      <c r="T44" s="448"/>
      <c r="U44" s="449"/>
      <c r="V44" s="449"/>
      <c r="W44" s="449"/>
      <c r="X44" s="450"/>
      <c r="Y44" s="450"/>
      <c r="Z44" s="450"/>
      <c r="AA44" s="450"/>
      <c r="AB44" s="450"/>
      <c r="AC44" s="450"/>
      <c r="AD44" s="450"/>
      <c r="AE44" s="450"/>
      <c r="AF44" s="450"/>
    </row>
    <row r="45" spans="1:33" ht="21" customHeight="1">
      <c r="A45" s="447">
        <v>41677</v>
      </c>
      <c r="B45" s="447"/>
      <c r="C45" s="447"/>
      <c r="D45" s="447"/>
      <c r="E45" s="448"/>
      <c r="F45" s="448"/>
      <c r="G45" s="448"/>
      <c r="H45" s="448"/>
      <c r="I45" s="448"/>
      <c r="J45" s="448"/>
      <c r="K45" s="448"/>
      <c r="L45" s="448"/>
      <c r="M45" s="448"/>
      <c r="N45" s="448"/>
      <c r="O45" s="448"/>
      <c r="P45" s="448"/>
      <c r="Q45" s="448"/>
      <c r="R45" s="448"/>
      <c r="S45" s="448"/>
      <c r="T45" s="448"/>
      <c r="U45" s="449"/>
      <c r="V45" s="449"/>
      <c r="W45" s="449"/>
      <c r="X45" s="450"/>
      <c r="Y45" s="450"/>
      <c r="Z45" s="450"/>
      <c r="AA45" s="450"/>
      <c r="AB45" s="450"/>
      <c r="AC45" s="450"/>
      <c r="AD45" s="450"/>
      <c r="AE45" s="450"/>
      <c r="AF45" s="450"/>
    </row>
    <row r="46" spans="1:33" ht="21" customHeight="1">
      <c r="A46" s="447">
        <v>41678</v>
      </c>
      <c r="B46" s="447"/>
      <c r="C46" s="447"/>
      <c r="D46" s="447"/>
      <c r="E46" s="448"/>
      <c r="F46" s="448"/>
      <c r="G46" s="448"/>
      <c r="H46" s="448"/>
      <c r="I46" s="448"/>
      <c r="J46" s="448"/>
      <c r="K46" s="448"/>
      <c r="L46" s="448"/>
      <c r="M46" s="448"/>
      <c r="N46" s="448"/>
      <c r="O46" s="448"/>
      <c r="P46" s="448"/>
      <c r="Q46" s="448"/>
      <c r="R46" s="448"/>
      <c r="S46" s="448"/>
      <c r="T46" s="448"/>
      <c r="U46" s="449"/>
      <c r="V46" s="449"/>
      <c r="W46" s="449"/>
      <c r="X46" s="450"/>
      <c r="Y46" s="450"/>
      <c r="Z46" s="450"/>
      <c r="AA46" s="450"/>
      <c r="AB46" s="450"/>
      <c r="AC46" s="450"/>
      <c r="AD46" s="450"/>
      <c r="AE46" s="450"/>
      <c r="AF46" s="450"/>
    </row>
    <row r="47" spans="1:33" ht="21" customHeight="1">
      <c r="A47" s="447">
        <v>41679</v>
      </c>
      <c r="B47" s="447"/>
      <c r="C47" s="447"/>
      <c r="D47" s="447"/>
      <c r="E47" s="448"/>
      <c r="F47" s="448"/>
      <c r="G47" s="448"/>
      <c r="H47" s="448"/>
      <c r="I47" s="448"/>
      <c r="J47" s="448"/>
      <c r="K47" s="448"/>
      <c r="L47" s="448"/>
      <c r="M47" s="448"/>
      <c r="N47" s="448"/>
      <c r="O47" s="448"/>
      <c r="P47" s="448"/>
      <c r="Q47" s="448"/>
      <c r="R47" s="448"/>
      <c r="S47" s="448"/>
      <c r="T47" s="448"/>
      <c r="U47" s="449"/>
      <c r="V47" s="449"/>
      <c r="W47" s="449"/>
      <c r="X47" s="450"/>
      <c r="Y47" s="450"/>
      <c r="Z47" s="450"/>
      <c r="AA47" s="450"/>
      <c r="AB47" s="450"/>
      <c r="AC47" s="450"/>
      <c r="AD47" s="450"/>
      <c r="AE47" s="450"/>
      <c r="AF47" s="450"/>
    </row>
    <row r="48" spans="1:33" ht="21" customHeight="1">
      <c r="A48" s="447">
        <v>41680</v>
      </c>
      <c r="B48" s="447"/>
      <c r="C48" s="447"/>
      <c r="D48" s="447"/>
      <c r="E48" s="448"/>
      <c r="F48" s="448"/>
      <c r="G48" s="448"/>
      <c r="H48" s="448"/>
      <c r="I48" s="448"/>
      <c r="J48" s="448"/>
      <c r="K48" s="448"/>
      <c r="L48" s="448"/>
      <c r="M48" s="448"/>
      <c r="N48" s="448"/>
      <c r="O48" s="448"/>
      <c r="P48" s="448"/>
      <c r="Q48" s="448"/>
      <c r="R48" s="448"/>
      <c r="S48" s="448"/>
      <c r="T48" s="448"/>
      <c r="U48" s="449"/>
      <c r="V48" s="449"/>
      <c r="W48" s="449"/>
      <c r="X48" s="450"/>
      <c r="Y48" s="450"/>
      <c r="Z48" s="450"/>
      <c r="AA48" s="450"/>
      <c r="AB48" s="450"/>
      <c r="AC48" s="450"/>
      <c r="AD48" s="450"/>
      <c r="AE48" s="450"/>
      <c r="AF48" s="450"/>
    </row>
    <row r="49" spans="1:32" ht="21" customHeight="1">
      <c r="A49" s="447">
        <v>41681</v>
      </c>
      <c r="B49" s="447"/>
      <c r="C49" s="447"/>
      <c r="D49" s="447"/>
      <c r="E49" s="448"/>
      <c r="F49" s="448"/>
      <c r="G49" s="448"/>
      <c r="H49" s="448"/>
      <c r="I49" s="448"/>
      <c r="J49" s="448"/>
      <c r="K49" s="448"/>
      <c r="L49" s="448"/>
      <c r="M49" s="448"/>
      <c r="N49" s="448"/>
      <c r="O49" s="448"/>
      <c r="P49" s="448"/>
      <c r="Q49" s="448"/>
      <c r="R49" s="448"/>
      <c r="S49" s="448"/>
      <c r="T49" s="448"/>
      <c r="U49" s="449"/>
      <c r="V49" s="449"/>
      <c r="W49" s="449"/>
      <c r="X49" s="450"/>
      <c r="Y49" s="450"/>
      <c r="Z49" s="450"/>
      <c r="AA49" s="450"/>
      <c r="AB49" s="450"/>
      <c r="AC49" s="450"/>
      <c r="AD49" s="450"/>
      <c r="AE49" s="450"/>
      <c r="AF49" s="450"/>
    </row>
    <row r="50" spans="1:32" ht="21" customHeight="1">
      <c r="A50" s="447">
        <v>41682</v>
      </c>
      <c r="B50" s="447"/>
      <c r="C50" s="447"/>
      <c r="D50" s="447"/>
      <c r="E50" s="448"/>
      <c r="F50" s="448"/>
      <c r="G50" s="448"/>
      <c r="H50" s="448"/>
      <c r="I50" s="448"/>
      <c r="J50" s="448"/>
      <c r="K50" s="448"/>
      <c r="L50" s="448"/>
      <c r="M50" s="448"/>
      <c r="N50" s="448"/>
      <c r="O50" s="448"/>
      <c r="P50" s="448"/>
      <c r="Q50" s="448"/>
      <c r="R50" s="448"/>
      <c r="S50" s="448"/>
      <c r="T50" s="448"/>
      <c r="U50" s="449"/>
      <c r="V50" s="449"/>
      <c r="W50" s="449"/>
      <c r="X50" s="450"/>
      <c r="Y50" s="450"/>
      <c r="Z50" s="450"/>
      <c r="AA50" s="450"/>
      <c r="AB50" s="450"/>
      <c r="AC50" s="450"/>
      <c r="AD50" s="450"/>
      <c r="AE50" s="450"/>
      <c r="AF50" s="450"/>
    </row>
    <row r="51" spans="1:32" ht="21" customHeight="1">
      <c r="A51" s="447">
        <v>41683</v>
      </c>
      <c r="B51" s="447"/>
      <c r="C51" s="447"/>
      <c r="D51" s="447"/>
      <c r="E51" s="448"/>
      <c r="F51" s="448"/>
      <c r="G51" s="448"/>
      <c r="H51" s="448"/>
      <c r="I51" s="448"/>
      <c r="J51" s="448"/>
      <c r="K51" s="448"/>
      <c r="L51" s="448"/>
      <c r="M51" s="448"/>
      <c r="N51" s="448"/>
      <c r="O51" s="448"/>
      <c r="P51" s="448"/>
      <c r="Q51" s="448"/>
      <c r="R51" s="448"/>
      <c r="S51" s="448"/>
      <c r="T51" s="448"/>
      <c r="U51" s="449"/>
      <c r="V51" s="449"/>
      <c r="W51" s="449"/>
      <c r="X51" s="450"/>
      <c r="Y51" s="450"/>
      <c r="Z51" s="450"/>
      <c r="AA51" s="450"/>
      <c r="AB51" s="450"/>
      <c r="AC51" s="450"/>
      <c r="AD51" s="450"/>
      <c r="AE51" s="450"/>
      <c r="AF51" s="450"/>
    </row>
    <row r="52" spans="1:32" ht="21" customHeight="1">
      <c r="A52" s="447">
        <v>41684</v>
      </c>
      <c r="B52" s="447"/>
      <c r="C52" s="447"/>
      <c r="D52" s="447"/>
      <c r="E52" s="448"/>
      <c r="F52" s="448"/>
      <c r="G52" s="448"/>
      <c r="H52" s="448"/>
      <c r="I52" s="448"/>
      <c r="J52" s="448"/>
      <c r="K52" s="448"/>
      <c r="L52" s="448"/>
      <c r="M52" s="448"/>
      <c r="N52" s="448"/>
      <c r="O52" s="448"/>
      <c r="P52" s="448"/>
      <c r="Q52" s="448"/>
      <c r="R52" s="448"/>
      <c r="S52" s="448"/>
      <c r="T52" s="448"/>
      <c r="U52" s="449"/>
      <c r="V52" s="449"/>
      <c r="W52" s="449"/>
      <c r="X52" s="450"/>
      <c r="Y52" s="450"/>
      <c r="Z52" s="450"/>
      <c r="AA52" s="450"/>
      <c r="AB52" s="450"/>
      <c r="AC52" s="450"/>
      <c r="AD52" s="450"/>
      <c r="AE52" s="450"/>
      <c r="AF52" s="450"/>
    </row>
    <row r="53" spans="1:32" ht="21" customHeight="1">
      <c r="A53" s="447">
        <v>41685</v>
      </c>
      <c r="B53" s="447"/>
      <c r="C53" s="447"/>
      <c r="D53" s="447"/>
      <c r="E53" s="448"/>
      <c r="F53" s="448"/>
      <c r="G53" s="448"/>
      <c r="H53" s="448"/>
      <c r="I53" s="448"/>
      <c r="J53" s="448"/>
      <c r="K53" s="448"/>
      <c r="L53" s="448"/>
      <c r="M53" s="448"/>
      <c r="N53" s="448"/>
      <c r="O53" s="448"/>
      <c r="P53" s="448"/>
      <c r="Q53" s="448"/>
      <c r="R53" s="448"/>
      <c r="S53" s="448"/>
      <c r="T53" s="448"/>
      <c r="U53" s="449"/>
      <c r="V53" s="449"/>
      <c r="W53" s="449"/>
      <c r="X53" s="450"/>
      <c r="Y53" s="450"/>
      <c r="Z53" s="450"/>
      <c r="AA53" s="450"/>
      <c r="AB53" s="450"/>
      <c r="AC53" s="450"/>
      <c r="AD53" s="450"/>
      <c r="AE53" s="450"/>
      <c r="AF53" s="450"/>
    </row>
    <row r="54" spans="1:32" ht="21" customHeight="1">
      <c r="A54" s="447">
        <v>41686</v>
      </c>
      <c r="B54" s="447"/>
      <c r="C54" s="447"/>
      <c r="D54" s="447"/>
      <c r="E54" s="448"/>
      <c r="F54" s="448"/>
      <c r="G54" s="448"/>
      <c r="H54" s="448"/>
      <c r="I54" s="448"/>
      <c r="J54" s="448"/>
      <c r="K54" s="448"/>
      <c r="L54" s="448"/>
      <c r="M54" s="448"/>
      <c r="N54" s="448"/>
      <c r="O54" s="448"/>
      <c r="P54" s="448"/>
      <c r="Q54" s="448"/>
      <c r="R54" s="448"/>
      <c r="S54" s="448"/>
      <c r="T54" s="448"/>
      <c r="U54" s="449"/>
      <c r="V54" s="449"/>
      <c r="W54" s="449"/>
      <c r="X54" s="450"/>
      <c r="Y54" s="450"/>
      <c r="Z54" s="450"/>
      <c r="AA54" s="450"/>
      <c r="AB54" s="450"/>
      <c r="AC54" s="450"/>
      <c r="AD54" s="450"/>
      <c r="AE54" s="450"/>
      <c r="AF54" s="450"/>
    </row>
    <row r="55" spans="1:32" ht="21" customHeight="1">
      <c r="A55" s="447">
        <v>41687</v>
      </c>
      <c r="B55" s="447"/>
      <c r="C55" s="447"/>
      <c r="D55" s="447"/>
      <c r="E55" s="448"/>
      <c r="F55" s="448"/>
      <c r="G55" s="448"/>
      <c r="H55" s="448"/>
      <c r="I55" s="448"/>
      <c r="J55" s="448"/>
      <c r="K55" s="448"/>
      <c r="L55" s="448"/>
      <c r="M55" s="448"/>
      <c r="N55" s="448"/>
      <c r="O55" s="448"/>
      <c r="P55" s="448"/>
      <c r="Q55" s="448"/>
      <c r="R55" s="448"/>
      <c r="S55" s="448"/>
      <c r="T55" s="448"/>
      <c r="U55" s="449"/>
      <c r="V55" s="449"/>
      <c r="W55" s="449"/>
      <c r="X55" s="450"/>
      <c r="Y55" s="450"/>
      <c r="Z55" s="450"/>
      <c r="AA55" s="450"/>
      <c r="AB55" s="450"/>
      <c r="AC55" s="450"/>
      <c r="AD55" s="450"/>
      <c r="AE55" s="450"/>
      <c r="AF55" s="450"/>
    </row>
    <row r="56" spans="1:32" ht="21" customHeight="1">
      <c r="A56" s="447">
        <v>41688</v>
      </c>
      <c r="B56" s="447"/>
      <c r="C56" s="447"/>
      <c r="D56" s="447"/>
      <c r="E56" s="448"/>
      <c r="F56" s="448"/>
      <c r="G56" s="448"/>
      <c r="H56" s="448"/>
      <c r="I56" s="448"/>
      <c r="J56" s="448"/>
      <c r="K56" s="448"/>
      <c r="L56" s="448"/>
      <c r="M56" s="448"/>
      <c r="N56" s="448"/>
      <c r="O56" s="448"/>
      <c r="P56" s="448"/>
      <c r="Q56" s="448"/>
      <c r="R56" s="448"/>
      <c r="S56" s="448"/>
      <c r="T56" s="448"/>
      <c r="U56" s="449"/>
      <c r="V56" s="449"/>
      <c r="W56" s="449"/>
      <c r="X56" s="450"/>
      <c r="Y56" s="450"/>
      <c r="Z56" s="450"/>
      <c r="AA56" s="450"/>
      <c r="AB56" s="450"/>
      <c r="AC56" s="450"/>
      <c r="AD56" s="450"/>
      <c r="AE56" s="450"/>
      <c r="AF56" s="450"/>
    </row>
    <row r="57" spans="1:32" ht="21" customHeight="1">
      <c r="A57" s="447">
        <v>41689</v>
      </c>
      <c r="B57" s="447"/>
      <c r="C57" s="447"/>
      <c r="D57" s="447"/>
      <c r="E57" s="448"/>
      <c r="F57" s="448"/>
      <c r="G57" s="448"/>
      <c r="H57" s="448"/>
      <c r="I57" s="448"/>
      <c r="J57" s="448"/>
      <c r="K57" s="448"/>
      <c r="L57" s="448"/>
      <c r="M57" s="448"/>
      <c r="N57" s="448"/>
      <c r="O57" s="448"/>
      <c r="P57" s="448"/>
      <c r="Q57" s="448"/>
      <c r="R57" s="448"/>
      <c r="S57" s="448"/>
      <c r="T57" s="448"/>
      <c r="U57" s="449"/>
      <c r="V57" s="449"/>
      <c r="W57" s="449"/>
      <c r="X57" s="450"/>
      <c r="Y57" s="450"/>
      <c r="Z57" s="450"/>
      <c r="AA57" s="450"/>
      <c r="AB57" s="450"/>
      <c r="AC57" s="450"/>
      <c r="AD57" s="450"/>
      <c r="AE57" s="450"/>
      <c r="AF57" s="450"/>
    </row>
    <row r="58" spans="1:32" ht="21" customHeight="1">
      <c r="A58" s="447">
        <v>41690</v>
      </c>
      <c r="B58" s="447"/>
      <c r="C58" s="447"/>
      <c r="D58" s="447"/>
      <c r="E58" s="448"/>
      <c r="F58" s="448"/>
      <c r="G58" s="448"/>
      <c r="H58" s="448"/>
      <c r="I58" s="448"/>
      <c r="J58" s="448"/>
      <c r="K58" s="448"/>
      <c r="L58" s="448"/>
      <c r="M58" s="448"/>
      <c r="N58" s="448"/>
      <c r="O58" s="448"/>
      <c r="P58" s="448"/>
      <c r="Q58" s="448"/>
      <c r="R58" s="448"/>
      <c r="S58" s="448"/>
      <c r="T58" s="448"/>
      <c r="U58" s="449"/>
      <c r="V58" s="449"/>
      <c r="W58" s="449"/>
      <c r="X58" s="450"/>
      <c r="Y58" s="450"/>
      <c r="Z58" s="450"/>
      <c r="AA58" s="450"/>
      <c r="AB58" s="450"/>
      <c r="AC58" s="450"/>
      <c r="AD58" s="450"/>
      <c r="AE58" s="450"/>
      <c r="AF58" s="450"/>
    </row>
    <row r="59" spans="1:32" ht="21" customHeight="1">
      <c r="A59" s="447">
        <v>41691</v>
      </c>
      <c r="B59" s="447"/>
      <c r="C59" s="447"/>
      <c r="D59" s="447"/>
      <c r="E59" s="448"/>
      <c r="F59" s="448"/>
      <c r="G59" s="448"/>
      <c r="H59" s="448"/>
      <c r="I59" s="448"/>
      <c r="J59" s="448"/>
      <c r="K59" s="448"/>
      <c r="L59" s="448"/>
      <c r="M59" s="448"/>
      <c r="N59" s="448"/>
      <c r="O59" s="448"/>
      <c r="P59" s="448"/>
      <c r="Q59" s="448"/>
      <c r="R59" s="448"/>
      <c r="S59" s="448"/>
      <c r="T59" s="448"/>
      <c r="U59" s="449"/>
      <c r="V59" s="449"/>
      <c r="W59" s="449"/>
      <c r="X59" s="450"/>
      <c r="Y59" s="450"/>
      <c r="Z59" s="450"/>
      <c r="AA59" s="450"/>
      <c r="AB59" s="450"/>
      <c r="AC59" s="450"/>
      <c r="AD59" s="450"/>
      <c r="AE59" s="450"/>
      <c r="AF59" s="450"/>
    </row>
    <row r="60" spans="1:32" ht="21" customHeight="1">
      <c r="A60" s="447">
        <v>41692</v>
      </c>
      <c r="B60" s="447"/>
      <c r="C60" s="447"/>
      <c r="D60" s="447"/>
      <c r="E60" s="448"/>
      <c r="F60" s="448"/>
      <c r="G60" s="448"/>
      <c r="H60" s="448"/>
      <c r="I60" s="448"/>
      <c r="J60" s="448"/>
      <c r="K60" s="448"/>
      <c r="L60" s="448"/>
      <c r="M60" s="448"/>
      <c r="N60" s="448"/>
      <c r="O60" s="448"/>
      <c r="P60" s="448"/>
      <c r="Q60" s="448"/>
      <c r="R60" s="448"/>
      <c r="S60" s="448"/>
      <c r="T60" s="448"/>
      <c r="U60" s="449"/>
      <c r="V60" s="449"/>
      <c r="W60" s="449"/>
      <c r="X60" s="450"/>
      <c r="Y60" s="450"/>
      <c r="Z60" s="450"/>
      <c r="AA60" s="450"/>
      <c r="AB60" s="450"/>
      <c r="AC60" s="450"/>
      <c r="AD60" s="450"/>
      <c r="AE60" s="450"/>
      <c r="AF60" s="450"/>
    </row>
    <row r="61" spans="1:32" ht="21" customHeight="1">
      <c r="A61" s="447">
        <v>41693</v>
      </c>
      <c r="B61" s="447"/>
      <c r="C61" s="447"/>
      <c r="D61" s="447"/>
      <c r="E61" s="448"/>
      <c r="F61" s="448"/>
      <c r="G61" s="448"/>
      <c r="H61" s="448"/>
      <c r="I61" s="448"/>
      <c r="J61" s="448"/>
      <c r="K61" s="448"/>
      <c r="L61" s="448"/>
      <c r="M61" s="448"/>
      <c r="N61" s="448"/>
      <c r="O61" s="448"/>
      <c r="P61" s="448"/>
      <c r="Q61" s="448"/>
      <c r="R61" s="448"/>
      <c r="S61" s="448"/>
      <c r="T61" s="448"/>
      <c r="U61" s="449"/>
      <c r="V61" s="449"/>
      <c r="W61" s="449"/>
      <c r="X61" s="450"/>
      <c r="Y61" s="450"/>
      <c r="Z61" s="450"/>
      <c r="AA61" s="450"/>
      <c r="AB61" s="450"/>
      <c r="AC61" s="450"/>
      <c r="AD61" s="450"/>
      <c r="AE61" s="450"/>
      <c r="AF61" s="450"/>
    </row>
    <row r="62" spans="1:32" ht="21" customHeight="1">
      <c r="A62" s="447">
        <v>41694</v>
      </c>
      <c r="B62" s="447"/>
      <c r="C62" s="447"/>
      <c r="D62" s="447"/>
      <c r="E62" s="448"/>
      <c r="F62" s="448"/>
      <c r="G62" s="448"/>
      <c r="H62" s="448"/>
      <c r="I62" s="448"/>
      <c r="J62" s="448"/>
      <c r="K62" s="448"/>
      <c r="L62" s="448"/>
      <c r="M62" s="448"/>
      <c r="N62" s="448"/>
      <c r="O62" s="448"/>
      <c r="P62" s="448"/>
      <c r="Q62" s="448"/>
      <c r="R62" s="448"/>
      <c r="S62" s="448"/>
      <c r="T62" s="448"/>
      <c r="U62" s="449"/>
      <c r="V62" s="449"/>
      <c r="W62" s="449"/>
      <c r="X62" s="450"/>
      <c r="Y62" s="450"/>
      <c r="Z62" s="450"/>
      <c r="AA62" s="450"/>
      <c r="AB62" s="450"/>
      <c r="AC62" s="450"/>
      <c r="AD62" s="450"/>
      <c r="AE62" s="450"/>
      <c r="AF62" s="450"/>
    </row>
    <row r="63" spans="1:32" ht="21" customHeight="1">
      <c r="A63" s="447">
        <v>41695</v>
      </c>
      <c r="B63" s="447"/>
      <c r="C63" s="447"/>
      <c r="D63" s="447"/>
      <c r="E63" s="448"/>
      <c r="F63" s="448"/>
      <c r="G63" s="448"/>
      <c r="H63" s="448"/>
      <c r="I63" s="448"/>
      <c r="J63" s="448"/>
      <c r="K63" s="448"/>
      <c r="L63" s="448"/>
      <c r="M63" s="448"/>
      <c r="N63" s="448"/>
      <c r="O63" s="448"/>
      <c r="P63" s="448"/>
      <c r="Q63" s="448"/>
      <c r="R63" s="448"/>
      <c r="S63" s="448"/>
      <c r="T63" s="448"/>
      <c r="U63" s="449"/>
      <c r="V63" s="449"/>
      <c r="W63" s="449"/>
      <c r="X63" s="450"/>
      <c r="Y63" s="450"/>
      <c r="Z63" s="450"/>
      <c r="AA63" s="450"/>
      <c r="AB63" s="450"/>
      <c r="AC63" s="450"/>
      <c r="AD63" s="450"/>
      <c r="AE63" s="450"/>
      <c r="AF63" s="450"/>
    </row>
    <row r="64" spans="1:32" ht="21" customHeight="1">
      <c r="A64" s="447">
        <v>41696</v>
      </c>
      <c r="B64" s="447"/>
      <c r="C64" s="447"/>
      <c r="D64" s="447"/>
      <c r="E64" s="448"/>
      <c r="F64" s="448"/>
      <c r="G64" s="448"/>
      <c r="H64" s="448"/>
      <c r="I64" s="448"/>
      <c r="J64" s="448"/>
      <c r="K64" s="448"/>
      <c r="L64" s="448"/>
      <c r="M64" s="448"/>
      <c r="N64" s="448"/>
      <c r="O64" s="448"/>
      <c r="P64" s="448"/>
      <c r="Q64" s="448"/>
      <c r="R64" s="448"/>
      <c r="S64" s="448"/>
      <c r="T64" s="448"/>
      <c r="U64" s="449"/>
      <c r="V64" s="449"/>
      <c r="W64" s="449"/>
      <c r="X64" s="450"/>
      <c r="Y64" s="450"/>
      <c r="Z64" s="450"/>
      <c r="AA64" s="450"/>
      <c r="AB64" s="450"/>
      <c r="AC64" s="450"/>
      <c r="AD64" s="450"/>
      <c r="AE64" s="450"/>
      <c r="AF64" s="450"/>
    </row>
    <row r="65" spans="1:33" ht="21" customHeight="1">
      <c r="A65" s="447">
        <v>41697</v>
      </c>
      <c r="B65" s="447"/>
      <c r="C65" s="447"/>
      <c r="D65" s="447"/>
      <c r="E65" s="448"/>
      <c r="F65" s="448"/>
      <c r="G65" s="448"/>
      <c r="H65" s="448"/>
      <c r="I65" s="448"/>
      <c r="J65" s="448"/>
      <c r="K65" s="448"/>
      <c r="L65" s="448"/>
      <c r="M65" s="448"/>
      <c r="N65" s="448"/>
      <c r="O65" s="448"/>
      <c r="P65" s="448"/>
      <c r="Q65" s="448"/>
      <c r="R65" s="448"/>
      <c r="S65" s="448"/>
      <c r="T65" s="448"/>
      <c r="U65" s="449"/>
      <c r="V65" s="449"/>
      <c r="W65" s="449"/>
      <c r="X65" s="450"/>
      <c r="Y65" s="450"/>
      <c r="Z65" s="450"/>
      <c r="AA65" s="450"/>
      <c r="AB65" s="450"/>
      <c r="AC65" s="450"/>
      <c r="AD65" s="450"/>
      <c r="AE65" s="450"/>
      <c r="AF65" s="450"/>
    </row>
    <row r="66" spans="1:33" ht="21" customHeight="1">
      <c r="A66" s="447">
        <v>41698</v>
      </c>
      <c r="B66" s="447"/>
      <c r="C66" s="447"/>
      <c r="D66" s="447"/>
      <c r="E66" s="448"/>
      <c r="F66" s="448"/>
      <c r="G66" s="448"/>
      <c r="H66" s="448"/>
      <c r="I66" s="448"/>
      <c r="J66" s="448"/>
      <c r="K66" s="448"/>
      <c r="L66" s="448"/>
      <c r="M66" s="448"/>
      <c r="N66" s="448"/>
      <c r="O66" s="448"/>
      <c r="P66" s="448"/>
      <c r="Q66" s="448"/>
      <c r="R66" s="448"/>
      <c r="S66" s="448"/>
      <c r="T66" s="448"/>
      <c r="U66" s="449"/>
      <c r="V66" s="449"/>
      <c r="W66" s="449"/>
      <c r="X66" s="450"/>
      <c r="Y66" s="450"/>
      <c r="Z66" s="450"/>
      <c r="AA66" s="450"/>
      <c r="AB66" s="450"/>
      <c r="AC66" s="450"/>
      <c r="AD66" s="450"/>
      <c r="AE66" s="450"/>
      <c r="AF66" s="450"/>
    </row>
    <row r="67" spans="1:33" ht="21" customHeight="1">
      <c r="A67" s="443" t="s">
        <v>198</v>
      </c>
      <c r="B67" s="443"/>
      <c r="C67" s="443"/>
      <c r="D67" s="443"/>
      <c r="E67" s="443"/>
      <c r="F67" s="443"/>
      <c r="G67" s="443"/>
      <c r="H67" s="443"/>
      <c r="I67" s="443"/>
      <c r="J67" s="443"/>
      <c r="K67" s="443"/>
      <c r="L67" s="443"/>
      <c r="M67" s="443"/>
      <c r="N67" s="443"/>
      <c r="O67" s="443"/>
      <c r="P67" s="443"/>
      <c r="Q67" s="443"/>
      <c r="R67" s="443"/>
      <c r="S67" s="443"/>
      <c r="T67" s="443"/>
      <c r="U67" s="444">
        <f>SUM(U39:W66)</f>
        <v>0</v>
      </c>
      <c r="V67" s="444"/>
      <c r="W67" s="444"/>
      <c r="X67" s="445">
        <f>SUM(X39:Z66)</f>
        <v>0</v>
      </c>
      <c r="Y67" s="445"/>
      <c r="Z67" s="445"/>
      <c r="AA67" s="445">
        <f>SUM(AA39:AC66)</f>
        <v>0</v>
      </c>
      <c r="AB67" s="445"/>
      <c r="AC67" s="445"/>
      <c r="AD67" s="446">
        <f>SUM(AD39:AF66)</f>
        <v>0</v>
      </c>
      <c r="AE67" s="446"/>
      <c r="AF67" s="446"/>
      <c r="AG67" s="76" t="s">
        <v>199</v>
      </c>
    </row>
    <row r="68" spans="1:33" ht="21" customHeight="1">
      <c r="A68" s="447">
        <v>41699</v>
      </c>
      <c r="B68" s="447"/>
      <c r="C68" s="447"/>
      <c r="D68" s="447"/>
      <c r="E68" s="448"/>
      <c r="F68" s="448"/>
      <c r="G68" s="448"/>
      <c r="H68" s="448"/>
      <c r="I68" s="448"/>
      <c r="J68" s="448"/>
      <c r="K68" s="448"/>
      <c r="L68" s="448"/>
      <c r="M68" s="448"/>
      <c r="N68" s="448"/>
      <c r="O68" s="448"/>
      <c r="P68" s="448"/>
      <c r="Q68" s="448"/>
      <c r="R68" s="448"/>
      <c r="S68" s="448"/>
      <c r="T68" s="448"/>
      <c r="U68" s="449"/>
      <c r="V68" s="449"/>
      <c r="W68" s="449"/>
      <c r="X68" s="450"/>
      <c r="Y68" s="450"/>
      <c r="Z68" s="450"/>
      <c r="AA68" s="450"/>
      <c r="AB68" s="450"/>
      <c r="AC68" s="450"/>
      <c r="AD68" s="450"/>
      <c r="AE68" s="450"/>
      <c r="AF68" s="450"/>
    </row>
    <row r="69" spans="1:33" ht="21" customHeight="1">
      <c r="A69" s="447">
        <v>41700</v>
      </c>
      <c r="B69" s="447"/>
      <c r="C69" s="447"/>
      <c r="D69" s="447"/>
      <c r="E69" s="448"/>
      <c r="F69" s="448"/>
      <c r="G69" s="448"/>
      <c r="H69" s="448"/>
      <c r="I69" s="448"/>
      <c r="J69" s="448"/>
      <c r="K69" s="448"/>
      <c r="L69" s="448"/>
      <c r="M69" s="448"/>
      <c r="N69" s="448"/>
      <c r="O69" s="448"/>
      <c r="P69" s="448"/>
      <c r="Q69" s="448"/>
      <c r="R69" s="448"/>
      <c r="S69" s="448"/>
      <c r="T69" s="448"/>
      <c r="U69" s="449"/>
      <c r="V69" s="449"/>
      <c r="W69" s="449"/>
      <c r="X69" s="450"/>
      <c r="Y69" s="450"/>
      <c r="Z69" s="450"/>
      <c r="AA69" s="450"/>
      <c r="AB69" s="450"/>
      <c r="AC69" s="450"/>
      <c r="AD69" s="450"/>
      <c r="AE69" s="450"/>
      <c r="AF69" s="450"/>
    </row>
    <row r="70" spans="1:33" ht="21" customHeight="1">
      <c r="A70" s="447">
        <v>41701</v>
      </c>
      <c r="B70" s="447"/>
      <c r="C70" s="447"/>
      <c r="D70" s="447"/>
      <c r="E70" s="448"/>
      <c r="F70" s="448"/>
      <c r="G70" s="448"/>
      <c r="H70" s="448"/>
      <c r="I70" s="448"/>
      <c r="J70" s="448"/>
      <c r="K70" s="448"/>
      <c r="L70" s="448"/>
      <c r="M70" s="448"/>
      <c r="N70" s="448"/>
      <c r="O70" s="448"/>
      <c r="P70" s="448"/>
      <c r="Q70" s="448"/>
      <c r="R70" s="448"/>
      <c r="S70" s="448"/>
      <c r="T70" s="448"/>
      <c r="U70" s="449"/>
      <c r="V70" s="449"/>
      <c r="W70" s="449"/>
      <c r="X70" s="450"/>
      <c r="Y70" s="450"/>
      <c r="Z70" s="450"/>
      <c r="AA70" s="450"/>
      <c r="AB70" s="450"/>
      <c r="AC70" s="450"/>
      <c r="AD70" s="450"/>
      <c r="AE70" s="450"/>
      <c r="AF70" s="450"/>
    </row>
    <row r="71" spans="1:33" ht="21" customHeight="1">
      <c r="A71" s="447">
        <v>41702</v>
      </c>
      <c r="B71" s="447"/>
      <c r="C71" s="447"/>
      <c r="D71" s="447"/>
      <c r="E71" s="448"/>
      <c r="F71" s="448"/>
      <c r="G71" s="448"/>
      <c r="H71" s="448"/>
      <c r="I71" s="448"/>
      <c r="J71" s="448"/>
      <c r="K71" s="448"/>
      <c r="L71" s="448"/>
      <c r="M71" s="448"/>
      <c r="N71" s="448"/>
      <c r="O71" s="448"/>
      <c r="P71" s="448"/>
      <c r="Q71" s="448"/>
      <c r="R71" s="448"/>
      <c r="S71" s="448"/>
      <c r="T71" s="448"/>
      <c r="U71" s="449"/>
      <c r="V71" s="449"/>
      <c r="W71" s="449"/>
      <c r="X71" s="450"/>
      <c r="Y71" s="450"/>
      <c r="Z71" s="450"/>
      <c r="AA71" s="450"/>
      <c r="AB71" s="450"/>
      <c r="AC71" s="450"/>
      <c r="AD71" s="450"/>
      <c r="AE71" s="450"/>
      <c r="AF71" s="450"/>
    </row>
    <row r="72" spans="1:33" ht="21" customHeight="1">
      <c r="A72" s="447">
        <v>41703</v>
      </c>
      <c r="B72" s="447"/>
      <c r="C72" s="447"/>
      <c r="D72" s="447"/>
      <c r="E72" s="448"/>
      <c r="F72" s="448"/>
      <c r="G72" s="448"/>
      <c r="H72" s="448"/>
      <c r="I72" s="448"/>
      <c r="J72" s="448"/>
      <c r="K72" s="448"/>
      <c r="L72" s="448"/>
      <c r="M72" s="448"/>
      <c r="N72" s="448"/>
      <c r="O72" s="448"/>
      <c r="P72" s="448"/>
      <c r="Q72" s="448"/>
      <c r="R72" s="448"/>
      <c r="S72" s="448"/>
      <c r="T72" s="448"/>
      <c r="U72" s="449"/>
      <c r="V72" s="449"/>
      <c r="W72" s="449"/>
      <c r="X72" s="450"/>
      <c r="Y72" s="450"/>
      <c r="Z72" s="450"/>
      <c r="AA72" s="450"/>
      <c r="AB72" s="450"/>
      <c r="AC72" s="450"/>
      <c r="AD72" s="450"/>
      <c r="AE72" s="450"/>
      <c r="AF72" s="450"/>
    </row>
    <row r="73" spans="1:33" ht="21" customHeight="1">
      <c r="A73" s="447">
        <v>41704</v>
      </c>
      <c r="B73" s="447"/>
      <c r="C73" s="447"/>
      <c r="D73" s="447"/>
      <c r="E73" s="448"/>
      <c r="F73" s="448"/>
      <c r="G73" s="448"/>
      <c r="H73" s="448"/>
      <c r="I73" s="448"/>
      <c r="J73" s="448"/>
      <c r="K73" s="448"/>
      <c r="L73" s="448"/>
      <c r="M73" s="448"/>
      <c r="N73" s="448"/>
      <c r="O73" s="448"/>
      <c r="P73" s="448"/>
      <c r="Q73" s="448"/>
      <c r="R73" s="448"/>
      <c r="S73" s="448"/>
      <c r="T73" s="448"/>
      <c r="U73" s="449"/>
      <c r="V73" s="449"/>
      <c r="W73" s="449"/>
      <c r="X73" s="450"/>
      <c r="Y73" s="450"/>
      <c r="Z73" s="450"/>
      <c r="AA73" s="450"/>
      <c r="AB73" s="450"/>
      <c r="AC73" s="450"/>
      <c r="AD73" s="450"/>
      <c r="AE73" s="450"/>
      <c r="AF73" s="450"/>
    </row>
    <row r="74" spans="1:33" ht="21" customHeight="1">
      <c r="A74" s="447">
        <v>41705</v>
      </c>
      <c r="B74" s="447"/>
      <c r="C74" s="447"/>
      <c r="D74" s="447"/>
      <c r="E74" s="448"/>
      <c r="F74" s="448"/>
      <c r="G74" s="448"/>
      <c r="H74" s="448"/>
      <c r="I74" s="448"/>
      <c r="J74" s="448"/>
      <c r="K74" s="448"/>
      <c r="L74" s="448"/>
      <c r="M74" s="448"/>
      <c r="N74" s="448"/>
      <c r="O74" s="448"/>
      <c r="P74" s="448"/>
      <c r="Q74" s="448"/>
      <c r="R74" s="448"/>
      <c r="S74" s="448"/>
      <c r="T74" s="448"/>
      <c r="U74" s="449"/>
      <c r="V74" s="449"/>
      <c r="W74" s="449"/>
      <c r="X74" s="450"/>
      <c r="Y74" s="450"/>
      <c r="Z74" s="450"/>
      <c r="AA74" s="450"/>
      <c r="AB74" s="450"/>
      <c r="AC74" s="450"/>
      <c r="AD74" s="450"/>
      <c r="AE74" s="450"/>
      <c r="AF74" s="450"/>
    </row>
    <row r="75" spans="1:33" ht="21" customHeight="1">
      <c r="A75" s="447">
        <v>41706</v>
      </c>
      <c r="B75" s="447"/>
      <c r="C75" s="447"/>
      <c r="D75" s="447"/>
      <c r="E75" s="448"/>
      <c r="F75" s="448"/>
      <c r="G75" s="448"/>
      <c r="H75" s="448"/>
      <c r="I75" s="448"/>
      <c r="J75" s="448"/>
      <c r="K75" s="448"/>
      <c r="L75" s="448"/>
      <c r="M75" s="448"/>
      <c r="N75" s="448"/>
      <c r="O75" s="448"/>
      <c r="P75" s="448"/>
      <c r="Q75" s="448"/>
      <c r="R75" s="448"/>
      <c r="S75" s="448"/>
      <c r="T75" s="448"/>
      <c r="U75" s="449"/>
      <c r="V75" s="449"/>
      <c r="W75" s="449"/>
      <c r="X75" s="450"/>
      <c r="Y75" s="450"/>
      <c r="Z75" s="450"/>
      <c r="AA75" s="450"/>
      <c r="AB75" s="450"/>
      <c r="AC75" s="450"/>
      <c r="AD75" s="450"/>
      <c r="AE75" s="450"/>
      <c r="AF75" s="450"/>
    </row>
    <row r="76" spans="1:33" ht="21" customHeight="1">
      <c r="A76" s="447">
        <v>41707</v>
      </c>
      <c r="B76" s="447"/>
      <c r="C76" s="447"/>
      <c r="D76" s="447"/>
      <c r="E76" s="448"/>
      <c r="F76" s="448"/>
      <c r="G76" s="448"/>
      <c r="H76" s="448"/>
      <c r="I76" s="448"/>
      <c r="J76" s="448"/>
      <c r="K76" s="448"/>
      <c r="L76" s="448"/>
      <c r="M76" s="448"/>
      <c r="N76" s="448"/>
      <c r="O76" s="448"/>
      <c r="P76" s="448"/>
      <c r="Q76" s="448"/>
      <c r="R76" s="448"/>
      <c r="S76" s="448"/>
      <c r="T76" s="448"/>
      <c r="U76" s="449"/>
      <c r="V76" s="449"/>
      <c r="W76" s="449"/>
      <c r="X76" s="450"/>
      <c r="Y76" s="450"/>
      <c r="Z76" s="450"/>
      <c r="AA76" s="450"/>
      <c r="AB76" s="450"/>
      <c r="AC76" s="450"/>
      <c r="AD76" s="450"/>
      <c r="AE76" s="450"/>
      <c r="AF76" s="450"/>
    </row>
    <row r="77" spans="1:33" ht="21" customHeight="1">
      <c r="A77" s="447">
        <v>41708</v>
      </c>
      <c r="B77" s="447"/>
      <c r="C77" s="447"/>
      <c r="D77" s="447"/>
      <c r="E77" s="448"/>
      <c r="F77" s="448"/>
      <c r="G77" s="448"/>
      <c r="H77" s="448"/>
      <c r="I77" s="448"/>
      <c r="J77" s="448"/>
      <c r="K77" s="448"/>
      <c r="L77" s="448"/>
      <c r="M77" s="448"/>
      <c r="N77" s="448"/>
      <c r="O77" s="448"/>
      <c r="P77" s="448"/>
      <c r="Q77" s="448"/>
      <c r="R77" s="448"/>
      <c r="S77" s="448"/>
      <c r="T77" s="448"/>
      <c r="U77" s="449"/>
      <c r="V77" s="449"/>
      <c r="W77" s="449"/>
      <c r="X77" s="450"/>
      <c r="Y77" s="450"/>
      <c r="Z77" s="450"/>
      <c r="AA77" s="450"/>
      <c r="AB77" s="450"/>
      <c r="AC77" s="450"/>
      <c r="AD77" s="450"/>
      <c r="AE77" s="450"/>
      <c r="AF77" s="450"/>
    </row>
    <row r="78" spans="1:33" ht="21" customHeight="1">
      <c r="A78" s="447">
        <v>41709</v>
      </c>
      <c r="B78" s="447"/>
      <c r="C78" s="447"/>
      <c r="D78" s="447"/>
      <c r="E78" s="448"/>
      <c r="F78" s="448"/>
      <c r="G78" s="448"/>
      <c r="H78" s="448"/>
      <c r="I78" s="448"/>
      <c r="J78" s="448"/>
      <c r="K78" s="448"/>
      <c r="L78" s="448"/>
      <c r="M78" s="448"/>
      <c r="N78" s="448"/>
      <c r="O78" s="448"/>
      <c r="P78" s="448"/>
      <c r="Q78" s="448"/>
      <c r="R78" s="448"/>
      <c r="S78" s="448"/>
      <c r="T78" s="448"/>
      <c r="U78" s="449"/>
      <c r="V78" s="449"/>
      <c r="W78" s="449"/>
      <c r="X78" s="450"/>
      <c r="Y78" s="450"/>
      <c r="Z78" s="450"/>
      <c r="AA78" s="450"/>
      <c r="AB78" s="450"/>
      <c r="AC78" s="450"/>
      <c r="AD78" s="450"/>
      <c r="AE78" s="450"/>
      <c r="AF78" s="450"/>
    </row>
    <row r="79" spans="1:33" ht="21" customHeight="1">
      <c r="A79" s="447">
        <v>41710</v>
      </c>
      <c r="B79" s="447"/>
      <c r="C79" s="447"/>
      <c r="D79" s="447"/>
      <c r="E79" s="448"/>
      <c r="F79" s="448"/>
      <c r="G79" s="448"/>
      <c r="H79" s="448"/>
      <c r="I79" s="448"/>
      <c r="J79" s="448"/>
      <c r="K79" s="448"/>
      <c r="L79" s="448"/>
      <c r="M79" s="448"/>
      <c r="N79" s="448"/>
      <c r="O79" s="448"/>
      <c r="P79" s="448"/>
      <c r="Q79" s="448"/>
      <c r="R79" s="448"/>
      <c r="S79" s="448"/>
      <c r="T79" s="448"/>
      <c r="U79" s="449"/>
      <c r="V79" s="449"/>
      <c r="W79" s="449"/>
      <c r="X79" s="450"/>
      <c r="Y79" s="450"/>
      <c r="Z79" s="450"/>
      <c r="AA79" s="450"/>
      <c r="AB79" s="450"/>
      <c r="AC79" s="450"/>
      <c r="AD79" s="450"/>
      <c r="AE79" s="450"/>
      <c r="AF79" s="450"/>
    </row>
    <row r="80" spans="1:33" ht="21" customHeight="1">
      <c r="A80" s="447">
        <v>41711</v>
      </c>
      <c r="B80" s="447"/>
      <c r="C80" s="447"/>
      <c r="D80" s="447"/>
      <c r="E80" s="448"/>
      <c r="F80" s="448"/>
      <c r="G80" s="448"/>
      <c r="H80" s="448"/>
      <c r="I80" s="448"/>
      <c r="J80" s="448"/>
      <c r="K80" s="448"/>
      <c r="L80" s="448"/>
      <c r="M80" s="448"/>
      <c r="N80" s="448"/>
      <c r="O80" s="448"/>
      <c r="P80" s="448"/>
      <c r="Q80" s="448"/>
      <c r="R80" s="448"/>
      <c r="S80" s="448"/>
      <c r="T80" s="448"/>
      <c r="U80" s="449"/>
      <c r="V80" s="449"/>
      <c r="W80" s="449"/>
      <c r="X80" s="450"/>
      <c r="Y80" s="450"/>
      <c r="Z80" s="450"/>
      <c r="AA80" s="450"/>
      <c r="AB80" s="450"/>
      <c r="AC80" s="450"/>
      <c r="AD80" s="450"/>
      <c r="AE80" s="450"/>
      <c r="AF80" s="450"/>
    </row>
    <row r="81" spans="1:32" ht="21" customHeight="1">
      <c r="A81" s="447">
        <v>41712</v>
      </c>
      <c r="B81" s="447"/>
      <c r="C81" s="447"/>
      <c r="D81" s="447"/>
      <c r="E81" s="448"/>
      <c r="F81" s="448"/>
      <c r="G81" s="448"/>
      <c r="H81" s="448"/>
      <c r="I81" s="448"/>
      <c r="J81" s="448"/>
      <c r="K81" s="448"/>
      <c r="L81" s="448"/>
      <c r="M81" s="448"/>
      <c r="N81" s="448"/>
      <c r="O81" s="448"/>
      <c r="P81" s="448"/>
      <c r="Q81" s="448"/>
      <c r="R81" s="448"/>
      <c r="S81" s="448"/>
      <c r="T81" s="448"/>
      <c r="U81" s="449"/>
      <c r="V81" s="449"/>
      <c r="W81" s="449"/>
      <c r="X81" s="450"/>
      <c r="Y81" s="450"/>
      <c r="Z81" s="450"/>
      <c r="AA81" s="450"/>
      <c r="AB81" s="450"/>
      <c r="AC81" s="450"/>
      <c r="AD81" s="450"/>
      <c r="AE81" s="450"/>
      <c r="AF81" s="450"/>
    </row>
    <row r="82" spans="1:32" ht="21" customHeight="1">
      <c r="A82" s="447">
        <v>41713</v>
      </c>
      <c r="B82" s="447"/>
      <c r="C82" s="447"/>
      <c r="D82" s="447"/>
      <c r="E82" s="448"/>
      <c r="F82" s="448"/>
      <c r="G82" s="448"/>
      <c r="H82" s="448"/>
      <c r="I82" s="448"/>
      <c r="J82" s="448"/>
      <c r="K82" s="448"/>
      <c r="L82" s="448"/>
      <c r="M82" s="448"/>
      <c r="N82" s="448"/>
      <c r="O82" s="448"/>
      <c r="P82" s="448"/>
      <c r="Q82" s="448"/>
      <c r="R82" s="448"/>
      <c r="S82" s="448"/>
      <c r="T82" s="448"/>
      <c r="U82" s="449"/>
      <c r="V82" s="449"/>
      <c r="W82" s="449"/>
      <c r="X82" s="450"/>
      <c r="Y82" s="450"/>
      <c r="Z82" s="450"/>
      <c r="AA82" s="450"/>
      <c r="AB82" s="450"/>
      <c r="AC82" s="450"/>
      <c r="AD82" s="450"/>
      <c r="AE82" s="450"/>
      <c r="AF82" s="450"/>
    </row>
    <row r="83" spans="1:32" ht="21" customHeight="1">
      <c r="A83" s="447">
        <v>41714</v>
      </c>
      <c r="B83" s="447"/>
      <c r="C83" s="447"/>
      <c r="D83" s="447"/>
      <c r="E83" s="448"/>
      <c r="F83" s="448"/>
      <c r="G83" s="448"/>
      <c r="H83" s="448"/>
      <c r="I83" s="448"/>
      <c r="J83" s="448"/>
      <c r="K83" s="448"/>
      <c r="L83" s="448"/>
      <c r="M83" s="448"/>
      <c r="N83" s="448"/>
      <c r="O83" s="448"/>
      <c r="P83" s="448"/>
      <c r="Q83" s="448"/>
      <c r="R83" s="448"/>
      <c r="S83" s="448"/>
      <c r="T83" s="448"/>
      <c r="U83" s="449"/>
      <c r="V83" s="449"/>
      <c r="W83" s="449"/>
      <c r="X83" s="450"/>
      <c r="Y83" s="450"/>
      <c r="Z83" s="450"/>
      <c r="AA83" s="450"/>
      <c r="AB83" s="450"/>
      <c r="AC83" s="450"/>
      <c r="AD83" s="450"/>
      <c r="AE83" s="450"/>
      <c r="AF83" s="450"/>
    </row>
    <row r="84" spans="1:32" ht="21" customHeight="1">
      <c r="A84" s="447">
        <v>41715</v>
      </c>
      <c r="B84" s="447"/>
      <c r="C84" s="447"/>
      <c r="D84" s="447"/>
      <c r="E84" s="448"/>
      <c r="F84" s="448"/>
      <c r="G84" s="448"/>
      <c r="H84" s="448"/>
      <c r="I84" s="448"/>
      <c r="J84" s="448"/>
      <c r="K84" s="448"/>
      <c r="L84" s="448"/>
      <c r="M84" s="448"/>
      <c r="N84" s="448"/>
      <c r="O84" s="448"/>
      <c r="P84" s="448"/>
      <c r="Q84" s="448"/>
      <c r="R84" s="448"/>
      <c r="S84" s="448"/>
      <c r="T84" s="448"/>
      <c r="U84" s="449"/>
      <c r="V84" s="449"/>
      <c r="W84" s="449"/>
      <c r="X84" s="450"/>
      <c r="Y84" s="450"/>
      <c r="Z84" s="450"/>
      <c r="AA84" s="450"/>
      <c r="AB84" s="450"/>
      <c r="AC84" s="450"/>
      <c r="AD84" s="450"/>
      <c r="AE84" s="450"/>
      <c r="AF84" s="450"/>
    </row>
    <row r="85" spans="1:32" ht="21" customHeight="1">
      <c r="A85" s="447">
        <v>41716</v>
      </c>
      <c r="B85" s="447"/>
      <c r="C85" s="447"/>
      <c r="D85" s="447"/>
      <c r="E85" s="448"/>
      <c r="F85" s="448"/>
      <c r="G85" s="448"/>
      <c r="H85" s="448"/>
      <c r="I85" s="448"/>
      <c r="J85" s="448"/>
      <c r="K85" s="448"/>
      <c r="L85" s="448"/>
      <c r="M85" s="448"/>
      <c r="N85" s="448"/>
      <c r="O85" s="448"/>
      <c r="P85" s="448"/>
      <c r="Q85" s="448"/>
      <c r="R85" s="448"/>
      <c r="S85" s="448"/>
      <c r="T85" s="448"/>
      <c r="U85" s="449"/>
      <c r="V85" s="449"/>
      <c r="W85" s="449"/>
      <c r="X85" s="450"/>
      <c r="Y85" s="450"/>
      <c r="Z85" s="450"/>
      <c r="AA85" s="450"/>
      <c r="AB85" s="450"/>
      <c r="AC85" s="450"/>
      <c r="AD85" s="450"/>
      <c r="AE85" s="450"/>
      <c r="AF85" s="450"/>
    </row>
    <row r="86" spans="1:32" ht="21" customHeight="1">
      <c r="A86" s="447">
        <v>41717</v>
      </c>
      <c r="B86" s="447"/>
      <c r="C86" s="447"/>
      <c r="D86" s="447"/>
      <c r="E86" s="448"/>
      <c r="F86" s="448"/>
      <c r="G86" s="448"/>
      <c r="H86" s="448"/>
      <c r="I86" s="448"/>
      <c r="J86" s="448"/>
      <c r="K86" s="448"/>
      <c r="L86" s="448"/>
      <c r="M86" s="448"/>
      <c r="N86" s="448"/>
      <c r="O86" s="448"/>
      <c r="P86" s="448"/>
      <c r="Q86" s="448"/>
      <c r="R86" s="448"/>
      <c r="S86" s="448"/>
      <c r="T86" s="448"/>
      <c r="U86" s="449"/>
      <c r="V86" s="449"/>
      <c r="W86" s="449"/>
      <c r="X86" s="450"/>
      <c r="Y86" s="450"/>
      <c r="Z86" s="450"/>
      <c r="AA86" s="450"/>
      <c r="AB86" s="450"/>
      <c r="AC86" s="450"/>
      <c r="AD86" s="450"/>
      <c r="AE86" s="450"/>
      <c r="AF86" s="450"/>
    </row>
    <row r="87" spans="1:32" ht="21" customHeight="1">
      <c r="A87" s="447">
        <v>41718</v>
      </c>
      <c r="B87" s="447"/>
      <c r="C87" s="447"/>
      <c r="D87" s="447"/>
      <c r="E87" s="448"/>
      <c r="F87" s="448"/>
      <c r="G87" s="448"/>
      <c r="H87" s="448"/>
      <c r="I87" s="448"/>
      <c r="J87" s="448"/>
      <c r="K87" s="448"/>
      <c r="L87" s="448"/>
      <c r="M87" s="448"/>
      <c r="N87" s="448"/>
      <c r="O87" s="448"/>
      <c r="P87" s="448"/>
      <c r="Q87" s="448"/>
      <c r="R87" s="448"/>
      <c r="S87" s="448"/>
      <c r="T87" s="448"/>
      <c r="U87" s="449"/>
      <c r="V87" s="449"/>
      <c r="W87" s="449"/>
      <c r="X87" s="450"/>
      <c r="Y87" s="450"/>
      <c r="Z87" s="450"/>
      <c r="AA87" s="450"/>
      <c r="AB87" s="450"/>
      <c r="AC87" s="450"/>
      <c r="AD87" s="450"/>
      <c r="AE87" s="450"/>
      <c r="AF87" s="450"/>
    </row>
    <row r="88" spans="1:32" ht="21" customHeight="1">
      <c r="A88" s="447">
        <v>41719</v>
      </c>
      <c r="B88" s="447"/>
      <c r="C88" s="447"/>
      <c r="D88" s="447"/>
      <c r="E88" s="448"/>
      <c r="F88" s="448"/>
      <c r="G88" s="448"/>
      <c r="H88" s="448"/>
      <c r="I88" s="448"/>
      <c r="J88" s="448"/>
      <c r="K88" s="448"/>
      <c r="L88" s="448"/>
      <c r="M88" s="448"/>
      <c r="N88" s="448"/>
      <c r="O88" s="448"/>
      <c r="P88" s="448"/>
      <c r="Q88" s="448"/>
      <c r="R88" s="448"/>
      <c r="S88" s="448"/>
      <c r="T88" s="448"/>
      <c r="U88" s="449"/>
      <c r="V88" s="449"/>
      <c r="W88" s="449"/>
      <c r="X88" s="450"/>
      <c r="Y88" s="450"/>
      <c r="Z88" s="450"/>
      <c r="AA88" s="450"/>
      <c r="AB88" s="450"/>
      <c r="AC88" s="450"/>
      <c r="AD88" s="450"/>
      <c r="AE88" s="450"/>
      <c r="AF88" s="450"/>
    </row>
    <row r="89" spans="1:32" ht="21" customHeight="1">
      <c r="A89" s="447">
        <v>41720</v>
      </c>
      <c r="B89" s="447"/>
      <c r="C89" s="447"/>
      <c r="D89" s="447"/>
      <c r="E89" s="448"/>
      <c r="F89" s="448"/>
      <c r="G89" s="448"/>
      <c r="H89" s="448"/>
      <c r="I89" s="448"/>
      <c r="J89" s="448"/>
      <c r="K89" s="448"/>
      <c r="L89" s="448"/>
      <c r="M89" s="448"/>
      <c r="N89" s="448"/>
      <c r="O89" s="448"/>
      <c r="P89" s="448"/>
      <c r="Q89" s="448"/>
      <c r="R89" s="448"/>
      <c r="S89" s="448"/>
      <c r="T89" s="448"/>
      <c r="U89" s="449"/>
      <c r="V89" s="449"/>
      <c r="W89" s="449"/>
      <c r="X89" s="450"/>
      <c r="Y89" s="450"/>
      <c r="Z89" s="450"/>
      <c r="AA89" s="450"/>
      <c r="AB89" s="450"/>
      <c r="AC89" s="450"/>
      <c r="AD89" s="450"/>
      <c r="AE89" s="450"/>
      <c r="AF89" s="450"/>
    </row>
    <row r="90" spans="1:32" ht="21" customHeight="1">
      <c r="A90" s="447">
        <v>41721</v>
      </c>
      <c r="B90" s="447"/>
      <c r="C90" s="447"/>
      <c r="D90" s="447"/>
      <c r="E90" s="448"/>
      <c r="F90" s="448"/>
      <c r="G90" s="448"/>
      <c r="H90" s="448"/>
      <c r="I90" s="448"/>
      <c r="J90" s="448"/>
      <c r="K90" s="448"/>
      <c r="L90" s="448"/>
      <c r="M90" s="448"/>
      <c r="N90" s="448"/>
      <c r="O90" s="448"/>
      <c r="P90" s="448"/>
      <c r="Q90" s="448"/>
      <c r="R90" s="448"/>
      <c r="S90" s="448"/>
      <c r="T90" s="448"/>
      <c r="U90" s="449"/>
      <c r="V90" s="449"/>
      <c r="W90" s="449"/>
      <c r="X90" s="450"/>
      <c r="Y90" s="450"/>
      <c r="Z90" s="450"/>
      <c r="AA90" s="450"/>
      <c r="AB90" s="450"/>
      <c r="AC90" s="450"/>
      <c r="AD90" s="450"/>
      <c r="AE90" s="450"/>
      <c r="AF90" s="450"/>
    </row>
    <row r="91" spans="1:32" ht="21" customHeight="1">
      <c r="A91" s="447">
        <v>41722</v>
      </c>
      <c r="B91" s="447"/>
      <c r="C91" s="447"/>
      <c r="D91" s="447"/>
      <c r="E91" s="448"/>
      <c r="F91" s="448"/>
      <c r="G91" s="448"/>
      <c r="H91" s="448"/>
      <c r="I91" s="448"/>
      <c r="J91" s="448"/>
      <c r="K91" s="448"/>
      <c r="L91" s="448"/>
      <c r="M91" s="448"/>
      <c r="N91" s="448"/>
      <c r="O91" s="448"/>
      <c r="P91" s="448"/>
      <c r="Q91" s="448"/>
      <c r="R91" s="448"/>
      <c r="S91" s="448"/>
      <c r="T91" s="448"/>
      <c r="U91" s="449"/>
      <c r="V91" s="449"/>
      <c r="W91" s="449"/>
      <c r="X91" s="450"/>
      <c r="Y91" s="450"/>
      <c r="Z91" s="450"/>
      <c r="AA91" s="450"/>
      <c r="AB91" s="450"/>
      <c r="AC91" s="450"/>
      <c r="AD91" s="450"/>
      <c r="AE91" s="450"/>
      <c r="AF91" s="450"/>
    </row>
    <row r="92" spans="1:32" ht="21" customHeight="1">
      <c r="A92" s="447">
        <v>41723</v>
      </c>
      <c r="B92" s="447"/>
      <c r="C92" s="447"/>
      <c r="D92" s="447"/>
      <c r="E92" s="448"/>
      <c r="F92" s="448"/>
      <c r="G92" s="448"/>
      <c r="H92" s="448"/>
      <c r="I92" s="448"/>
      <c r="J92" s="448"/>
      <c r="K92" s="448"/>
      <c r="L92" s="448"/>
      <c r="M92" s="448"/>
      <c r="N92" s="448"/>
      <c r="O92" s="448"/>
      <c r="P92" s="448"/>
      <c r="Q92" s="448"/>
      <c r="R92" s="448"/>
      <c r="S92" s="448"/>
      <c r="T92" s="448"/>
      <c r="U92" s="449"/>
      <c r="V92" s="449"/>
      <c r="W92" s="449"/>
      <c r="X92" s="450"/>
      <c r="Y92" s="450"/>
      <c r="Z92" s="450"/>
      <c r="AA92" s="450"/>
      <c r="AB92" s="450"/>
      <c r="AC92" s="450"/>
      <c r="AD92" s="450"/>
      <c r="AE92" s="450"/>
      <c r="AF92" s="450"/>
    </row>
    <row r="93" spans="1:32" ht="21" customHeight="1">
      <c r="A93" s="447">
        <v>41724</v>
      </c>
      <c r="B93" s="447"/>
      <c r="C93" s="447"/>
      <c r="D93" s="447"/>
      <c r="E93" s="448"/>
      <c r="F93" s="448"/>
      <c r="G93" s="448"/>
      <c r="H93" s="448"/>
      <c r="I93" s="448"/>
      <c r="J93" s="448"/>
      <c r="K93" s="448"/>
      <c r="L93" s="448"/>
      <c r="M93" s="448"/>
      <c r="N93" s="448"/>
      <c r="O93" s="448"/>
      <c r="P93" s="448"/>
      <c r="Q93" s="448"/>
      <c r="R93" s="448"/>
      <c r="S93" s="448"/>
      <c r="T93" s="448"/>
      <c r="U93" s="449"/>
      <c r="V93" s="449"/>
      <c r="W93" s="449"/>
      <c r="X93" s="450"/>
      <c r="Y93" s="450"/>
      <c r="Z93" s="450"/>
      <c r="AA93" s="450"/>
      <c r="AB93" s="450"/>
      <c r="AC93" s="450"/>
      <c r="AD93" s="450"/>
      <c r="AE93" s="450"/>
      <c r="AF93" s="450"/>
    </row>
    <row r="94" spans="1:32" ht="21" customHeight="1">
      <c r="A94" s="447">
        <v>41725</v>
      </c>
      <c r="B94" s="447"/>
      <c r="C94" s="447"/>
      <c r="D94" s="447"/>
      <c r="E94" s="448"/>
      <c r="F94" s="448"/>
      <c r="G94" s="448"/>
      <c r="H94" s="448"/>
      <c r="I94" s="448"/>
      <c r="J94" s="448"/>
      <c r="K94" s="448"/>
      <c r="L94" s="448"/>
      <c r="M94" s="448"/>
      <c r="N94" s="448"/>
      <c r="O94" s="448"/>
      <c r="P94" s="448"/>
      <c r="Q94" s="448"/>
      <c r="R94" s="448"/>
      <c r="S94" s="448"/>
      <c r="T94" s="448"/>
      <c r="U94" s="449"/>
      <c r="V94" s="449"/>
      <c r="W94" s="449"/>
      <c r="X94" s="450"/>
      <c r="Y94" s="450"/>
      <c r="Z94" s="450"/>
      <c r="AA94" s="450"/>
      <c r="AB94" s="450"/>
      <c r="AC94" s="450"/>
      <c r="AD94" s="450"/>
      <c r="AE94" s="450"/>
      <c r="AF94" s="450"/>
    </row>
    <row r="95" spans="1:32" ht="21" customHeight="1">
      <c r="A95" s="447">
        <v>41726</v>
      </c>
      <c r="B95" s="447"/>
      <c r="C95" s="447"/>
      <c r="D95" s="447"/>
      <c r="E95" s="448"/>
      <c r="F95" s="448"/>
      <c r="G95" s="448"/>
      <c r="H95" s="448"/>
      <c r="I95" s="448"/>
      <c r="J95" s="448"/>
      <c r="K95" s="448"/>
      <c r="L95" s="448"/>
      <c r="M95" s="448"/>
      <c r="N95" s="448"/>
      <c r="O95" s="448"/>
      <c r="P95" s="448"/>
      <c r="Q95" s="448"/>
      <c r="R95" s="448"/>
      <c r="S95" s="448"/>
      <c r="T95" s="448"/>
      <c r="U95" s="449"/>
      <c r="V95" s="449"/>
      <c r="W95" s="449"/>
      <c r="X95" s="450"/>
      <c r="Y95" s="450"/>
      <c r="Z95" s="450"/>
      <c r="AA95" s="450"/>
      <c r="AB95" s="450"/>
      <c r="AC95" s="450"/>
      <c r="AD95" s="450"/>
      <c r="AE95" s="450"/>
      <c r="AF95" s="450"/>
    </row>
    <row r="96" spans="1:32" ht="21" customHeight="1">
      <c r="A96" s="447">
        <v>41727</v>
      </c>
      <c r="B96" s="447"/>
      <c r="C96" s="447"/>
      <c r="D96" s="447"/>
      <c r="E96" s="448"/>
      <c r="F96" s="448"/>
      <c r="G96" s="448"/>
      <c r="H96" s="448"/>
      <c r="I96" s="448"/>
      <c r="J96" s="448"/>
      <c r="K96" s="448"/>
      <c r="L96" s="448"/>
      <c r="M96" s="448"/>
      <c r="N96" s="448"/>
      <c r="O96" s="448"/>
      <c r="P96" s="448"/>
      <c r="Q96" s="448"/>
      <c r="R96" s="448"/>
      <c r="S96" s="448"/>
      <c r="T96" s="448"/>
      <c r="U96" s="449"/>
      <c r="V96" s="449"/>
      <c r="W96" s="449"/>
      <c r="X96" s="450"/>
      <c r="Y96" s="450"/>
      <c r="Z96" s="450"/>
      <c r="AA96" s="450"/>
      <c r="AB96" s="450"/>
      <c r="AC96" s="450"/>
      <c r="AD96" s="450"/>
      <c r="AE96" s="450"/>
      <c r="AF96" s="450"/>
    </row>
    <row r="97" spans="1:33" ht="21" customHeight="1">
      <c r="A97" s="447">
        <v>41728</v>
      </c>
      <c r="B97" s="447"/>
      <c r="C97" s="447"/>
      <c r="D97" s="447"/>
      <c r="E97" s="448"/>
      <c r="F97" s="448"/>
      <c r="G97" s="448"/>
      <c r="H97" s="448"/>
      <c r="I97" s="448"/>
      <c r="J97" s="448"/>
      <c r="K97" s="448"/>
      <c r="L97" s="448"/>
      <c r="M97" s="448"/>
      <c r="N97" s="448"/>
      <c r="O97" s="448"/>
      <c r="P97" s="448"/>
      <c r="Q97" s="448"/>
      <c r="R97" s="448"/>
      <c r="S97" s="448"/>
      <c r="T97" s="448"/>
      <c r="U97" s="449"/>
      <c r="V97" s="449"/>
      <c r="W97" s="449"/>
      <c r="X97" s="450"/>
      <c r="Y97" s="450"/>
      <c r="Z97" s="450"/>
      <c r="AA97" s="450"/>
      <c r="AB97" s="450"/>
      <c r="AC97" s="450"/>
      <c r="AD97" s="450"/>
      <c r="AE97" s="450"/>
      <c r="AF97" s="450"/>
    </row>
    <row r="98" spans="1:33" ht="21" customHeight="1">
      <c r="A98" s="447">
        <v>41729</v>
      </c>
      <c r="B98" s="447"/>
      <c r="C98" s="447"/>
      <c r="D98" s="447"/>
      <c r="E98" s="448"/>
      <c r="F98" s="448"/>
      <c r="G98" s="448"/>
      <c r="H98" s="448"/>
      <c r="I98" s="448"/>
      <c r="J98" s="448"/>
      <c r="K98" s="448"/>
      <c r="L98" s="448"/>
      <c r="M98" s="448"/>
      <c r="N98" s="448"/>
      <c r="O98" s="448"/>
      <c r="P98" s="448"/>
      <c r="Q98" s="448"/>
      <c r="R98" s="448"/>
      <c r="S98" s="448"/>
      <c r="T98" s="448"/>
      <c r="U98" s="449"/>
      <c r="V98" s="449"/>
      <c r="W98" s="449"/>
      <c r="X98" s="450"/>
      <c r="Y98" s="450"/>
      <c r="Z98" s="450"/>
      <c r="AA98" s="450"/>
      <c r="AB98" s="450"/>
      <c r="AC98" s="450"/>
      <c r="AD98" s="450"/>
      <c r="AE98" s="450"/>
      <c r="AF98" s="450"/>
    </row>
    <row r="99" spans="1:33" ht="21" customHeight="1">
      <c r="A99" s="443" t="s">
        <v>198</v>
      </c>
      <c r="B99" s="443"/>
      <c r="C99" s="443"/>
      <c r="D99" s="443"/>
      <c r="E99" s="443"/>
      <c r="F99" s="443"/>
      <c r="G99" s="443"/>
      <c r="H99" s="443"/>
      <c r="I99" s="443"/>
      <c r="J99" s="443"/>
      <c r="K99" s="443"/>
      <c r="L99" s="443"/>
      <c r="M99" s="443"/>
      <c r="N99" s="443"/>
      <c r="O99" s="443"/>
      <c r="P99" s="443"/>
      <c r="Q99" s="443"/>
      <c r="R99" s="443"/>
      <c r="S99" s="443"/>
      <c r="T99" s="443"/>
      <c r="U99" s="444">
        <f>SUM(U68:W98)</f>
        <v>0</v>
      </c>
      <c r="V99" s="444"/>
      <c r="W99" s="444"/>
      <c r="X99" s="445">
        <f>SUM(X68:Z98)</f>
        <v>0</v>
      </c>
      <c r="Y99" s="445"/>
      <c r="Z99" s="445"/>
      <c r="AA99" s="445">
        <f>SUM(AA68:AC98)</f>
        <v>0</v>
      </c>
      <c r="AB99" s="445"/>
      <c r="AC99" s="445"/>
      <c r="AD99" s="446">
        <f>SUM(AD68:AF98)</f>
        <v>0</v>
      </c>
      <c r="AE99" s="446"/>
      <c r="AF99" s="446"/>
      <c r="AG99" s="76" t="s">
        <v>199</v>
      </c>
    </row>
    <row r="100" spans="1:33" ht="21" customHeight="1">
      <c r="A100" s="447">
        <v>41730</v>
      </c>
      <c r="B100" s="447"/>
      <c r="C100" s="447"/>
      <c r="D100" s="447"/>
      <c r="E100" s="448"/>
      <c r="F100" s="448"/>
      <c r="G100" s="448"/>
      <c r="H100" s="448"/>
      <c r="I100" s="448"/>
      <c r="J100" s="448"/>
      <c r="K100" s="448"/>
      <c r="L100" s="448"/>
      <c r="M100" s="448"/>
      <c r="N100" s="448"/>
      <c r="O100" s="448"/>
      <c r="P100" s="448"/>
      <c r="Q100" s="448"/>
      <c r="R100" s="448"/>
      <c r="S100" s="448"/>
      <c r="T100" s="448"/>
      <c r="U100" s="449"/>
      <c r="V100" s="449"/>
      <c r="W100" s="449"/>
      <c r="X100" s="450"/>
      <c r="Y100" s="450"/>
      <c r="Z100" s="450"/>
      <c r="AA100" s="450"/>
      <c r="AB100" s="450"/>
      <c r="AC100" s="450"/>
      <c r="AD100" s="450"/>
      <c r="AE100" s="450"/>
      <c r="AF100" s="450"/>
    </row>
    <row r="101" spans="1:33" ht="21" customHeight="1">
      <c r="A101" s="447">
        <v>41731</v>
      </c>
      <c r="B101" s="447"/>
      <c r="C101" s="447"/>
      <c r="D101" s="447"/>
      <c r="E101" s="448"/>
      <c r="F101" s="448"/>
      <c r="G101" s="448"/>
      <c r="H101" s="448"/>
      <c r="I101" s="448"/>
      <c r="J101" s="448"/>
      <c r="K101" s="448"/>
      <c r="L101" s="448"/>
      <c r="M101" s="448"/>
      <c r="N101" s="448"/>
      <c r="O101" s="448"/>
      <c r="P101" s="448"/>
      <c r="Q101" s="448"/>
      <c r="R101" s="448"/>
      <c r="S101" s="448"/>
      <c r="T101" s="448"/>
      <c r="U101" s="449"/>
      <c r="V101" s="449"/>
      <c r="W101" s="449"/>
      <c r="X101" s="450"/>
      <c r="Y101" s="450"/>
      <c r="Z101" s="450"/>
      <c r="AA101" s="450"/>
      <c r="AB101" s="450"/>
      <c r="AC101" s="450"/>
      <c r="AD101" s="450"/>
      <c r="AE101" s="450"/>
      <c r="AF101" s="450"/>
    </row>
    <row r="102" spans="1:33" ht="21" customHeight="1">
      <c r="A102" s="447">
        <v>41732</v>
      </c>
      <c r="B102" s="447"/>
      <c r="C102" s="447"/>
      <c r="D102" s="447"/>
      <c r="E102" s="448"/>
      <c r="F102" s="448"/>
      <c r="G102" s="448"/>
      <c r="H102" s="448"/>
      <c r="I102" s="448"/>
      <c r="J102" s="448"/>
      <c r="K102" s="448"/>
      <c r="L102" s="448"/>
      <c r="M102" s="448"/>
      <c r="N102" s="448"/>
      <c r="O102" s="448"/>
      <c r="P102" s="448"/>
      <c r="Q102" s="448"/>
      <c r="R102" s="448"/>
      <c r="S102" s="448"/>
      <c r="T102" s="448"/>
      <c r="U102" s="449"/>
      <c r="V102" s="449"/>
      <c r="W102" s="449"/>
      <c r="X102" s="450"/>
      <c r="Y102" s="450"/>
      <c r="Z102" s="450"/>
      <c r="AA102" s="450"/>
      <c r="AB102" s="450"/>
      <c r="AC102" s="450"/>
      <c r="AD102" s="450"/>
      <c r="AE102" s="450"/>
      <c r="AF102" s="450"/>
    </row>
    <row r="103" spans="1:33" ht="21" customHeight="1">
      <c r="A103" s="447">
        <v>41733</v>
      </c>
      <c r="B103" s="447"/>
      <c r="C103" s="447"/>
      <c r="D103" s="447"/>
      <c r="E103" s="448"/>
      <c r="F103" s="448"/>
      <c r="G103" s="448"/>
      <c r="H103" s="448"/>
      <c r="I103" s="448"/>
      <c r="J103" s="448"/>
      <c r="K103" s="448"/>
      <c r="L103" s="448"/>
      <c r="M103" s="448"/>
      <c r="N103" s="448"/>
      <c r="O103" s="448"/>
      <c r="P103" s="448"/>
      <c r="Q103" s="448"/>
      <c r="R103" s="448"/>
      <c r="S103" s="448"/>
      <c r="T103" s="448"/>
      <c r="U103" s="449"/>
      <c r="V103" s="449"/>
      <c r="W103" s="449"/>
      <c r="X103" s="450"/>
      <c r="Y103" s="450"/>
      <c r="Z103" s="450"/>
      <c r="AA103" s="450"/>
      <c r="AB103" s="450"/>
      <c r="AC103" s="450"/>
      <c r="AD103" s="450"/>
      <c r="AE103" s="450"/>
      <c r="AF103" s="450"/>
    </row>
    <row r="104" spans="1:33" ht="21" customHeight="1">
      <c r="A104" s="447">
        <v>41734</v>
      </c>
      <c r="B104" s="447"/>
      <c r="C104" s="447"/>
      <c r="D104" s="447"/>
      <c r="E104" s="448"/>
      <c r="F104" s="448"/>
      <c r="G104" s="448"/>
      <c r="H104" s="448"/>
      <c r="I104" s="448"/>
      <c r="J104" s="448"/>
      <c r="K104" s="448"/>
      <c r="L104" s="448"/>
      <c r="M104" s="448"/>
      <c r="N104" s="448"/>
      <c r="O104" s="448"/>
      <c r="P104" s="448"/>
      <c r="Q104" s="448"/>
      <c r="R104" s="448"/>
      <c r="S104" s="448"/>
      <c r="T104" s="448"/>
      <c r="U104" s="449"/>
      <c r="V104" s="449"/>
      <c r="W104" s="449"/>
      <c r="X104" s="450"/>
      <c r="Y104" s="450"/>
      <c r="Z104" s="450"/>
      <c r="AA104" s="450"/>
      <c r="AB104" s="450"/>
      <c r="AC104" s="450"/>
      <c r="AD104" s="450"/>
      <c r="AE104" s="450"/>
      <c r="AF104" s="450"/>
    </row>
    <row r="105" spans="1:33" ht="21" customHeight="1">
      <c r="A105" s="447">
        <v>41735</v>
      </c>
      <c r="B105" s="447"/>
      <c r="C105" s="447"/>
      <c r="D105" s="447"/>
      <c r="E105" s="448"/>
      <c r="F105" s="448"/>
      <c r="G105" s="448"/>
      <c r="H105" s="448"/>
      <c r="I105" s="448"/>
      <c r="J105" s="448"/>
      <c r="K105" s="448"/>
      <c r="L105" s="448"/>
      <c r="M105" s="448"/>
      <c r="N105" s="448"/>
      <c r="O105" s="448"/>
      <c r="P105" s="448"/>
      <c r="Q105" s="448"/>
      <c r="R105" s="448"/>
      <c r="S105" s="448"/>
      <c r="T105" s="448"/>
      <c r="U105" s="449"/>
      <c r="V105" s="449"/>
      <c r="W105" s="449"/>
      <c r="X105" s="450"/>
      <c r="Y105" s="450"/>
      <c r="Z105" s="450"/>
      <c r="AA105" s="450"/>
      <c r="AB105" s="450"/>
      <c r="AC105" s="450"/>
      <c r="AD105" s="450"/>
      <c r="AE105" s="450"/>
      <c r="AF105" s="450"/>
    </row>
    <row r="106" spans="1:33" ht="21" customHeight="1">
      <c r="A106" s="447">
        <v>41736</v>
      </c>
      <c r="B106" s="447"/>
      <c r="C106" s="447"/>
      <c r="D106" s="447"/>
      <c r="E106" s="448"/>
      <c r="F106" s="448"/>
      <c r="G106" s="448"/>
      <c r="H106" s="448"/>
      <c r="I106" s="448"/>
      <c r="J106" s="448"/>
      <c r="K106" s="448"/>
      <c r="L106" s="448"/>
      <c r="M106" s="448"/>
      <c r="N106" s="448"/>
      <c r="O106" s="448"/>
      <c r="P106" s="448"/>
      <c r="Q106" s="448"/>
      <c r="R106" s="448"/>
      <c r="S106" s="448"/>
      <c r="T106" s="448"/>
      <c r="U106" s="449"/>
      <c r="V106" s="449"/>
      <c r="W106" s="449"/>
      <c r="X106" s="450"/>
      <c r="Y106" s="450"/>
      <c r="Z106" s="450"/>
      <c r="AA106" s="450"/>
      <c r="AB106" s="450"/>
      <c r="AC106" s="450"/>
      <c r="AD106" s="450"/>
      <c r="AE106" s="450"/>
      <c r="AF106" s="450"/>
    </row>
    <row r="107" spans="1:33" ht="21" customHeight="1">
      <c r="A107" s="447">
        <v>41737</v>
      </c>
      <c r="B107" s="447"/>
      <c r="C107" s="447"/>
      <c r="D107" s="447"/>
      <c r="E107" s="448"/>
      <c r="F107" s="448"/>
      <c r="G107" s="448"/>
      <c r="H107" s="448"/>
      <c r="I107" s="448"/>
      <c r="J107" s="448"/>
      <c r="K107" s="448"/>
      <c r="L107" s="448"/>
      <c r="M107" s="448"/>
      <c r="N107" s="448"/>
      <c r="O107" s="448"/>
      <c r="P107" s="448"/>
      <c r="Q107" s="448"/>
      <c r="R107" s="448"/>
      <c r="S107" s="448"/>
      <c r="T107" s="448"/>
      <c r="U107" s="449"/>
      <c r="V107" s="449"/>
      <c r="W107" s="449"/>
      <c r="X107" s="450"/>
      <c r="Y107" s="450"/>
      <c r="Z107" s="450"/>
      <c r="AA107" s="450"/>
      <c r="AB107" s="450"/>
      <c r="AC107" s="450"/>
      <c r="AD107" s="450"/>
      <c r="AE107" s="450"/>
      <c r="AF107" s="450"/>
    </row>
    <row r="108" spans="1:33" ht="21" customHeight="1">
      <c r="A108" s="447">
        <v>41738</v>
      </c>
      <c r="B108" s="447"/>
      <c r="C108" s="447"/>
      <c r="D108" s="447"/>
      <c r="E108" s="448"/>
      <c r="F108" s="448"/>
      <c r="G108" s="448"/>
      <c r="H108" s="448"/>
      <c r="I108" s="448"/>
      <c r="J108" s="448"/>
      <c r="K108" s="448"/>
      <c r="L108" s="448"/>
      <c r="M108" s="448"/>
      <c r="N108" s="448"/>
      <c r="O108" s="448"/>
      <c r="P108" s="448"/>
      <c r="Q108" s="448"/>
      <c r="R108" s="448"/>
      <c r="S108" s="448"/>
      <c r="T108" s="448"/>
      <c r="U108" s="449"/>
      <c r="V108" s="449"/>
      <c r="W108" s="449"/>
      <c r="X108" s="450"/>
      <c r="Y108" s="450"/>
      <c r="Z108" s="450"/>
      <c r="AA108" s="450"/>
      <c r="AB108" s="450"/>
      <c r="AC108" s="450"/>
      <c r="AD108" s="450"/>
      <c r="AE108" s="450"/>
      <c r="AF108" s="450"/>
    </row>
    <row r="109" spans="1:33" ht="21" customHeight="1">
      <c r="A109" s="447">
        <v>41739</v>
      </c>
      <c r="B109" s="447"/>
      <c r="C109" s="447"/>
      <c r="D109" s="447"/>
      <c r="E109" s="448"/>
      <c r="F109" s="448"/>
      <c r="G109" s="448"/>
      <c r="H109" s="448"/>
      <c r="I109" s="448"/>
      <c r="J109" s="448"/>
      <c r="K109" s="448"/>
      <c r="L109" s="448"/>
      <c r="M109" s="448"/>
      <c r="N109" s="448"/>
      <c r="O109" s="448"/>
      <c r="P109" s="448"/>
      <c r="Q109" s="448"/>
      <c r="R109" s="448"/>
      <c r="S109" s="448"/>
      <c r="T109" s="448"/>
      <c r="U109" s="449"/>
      <c r="V109" s="449"/>
      <c r="W109" s="449"/>
      <c r="X109" s="450"/>
      <c r="Y109" s="450"/>
      <c r="Z109" s="450"/>
      <c r="AA109" s="450"/>
      <c r="AB109" s="450"/>
      <c r="AC109" s="450"/>
      <c r="AD109" s="450"/>
      <c r="AE109" s="450"/>
      <c r="AF109" s="450"/>
    </row>
    <row r="110" spans="1:33" ht="21" customHeight="1">
      <c r="A110" s="447">
        <v>41740</v>
      </c>
      <c r="B110" s="447"/>
      <c r="C110" s="447"/>
      <c r="D110" s="447"/>
      <c r="E110" s="448"/>
      <c r="F110" s="448"/>
      <c r="G110" s="448"/>
      <c r="H110" s="448"/>
      <c r="I110" s="448"/>
      <c r="J110" s="448"/>
      <c r="K110" s="448"/>
      <c r="L110" s="448"/>
      <c r="M110" s="448"/>
      <c r="N110" s="448"/>
      <c r="O110" s="448"/>
      <c r="P110" s="448"/>
      <c r="Q110" s="448"/>
      <c r="R110" s="448"/>
      <c r="S110" s="448"/>
      <c r="T110" s="448"/>
      <c r="U110" s="449"/>
      <c r="V110" s="449"/>
      <c r="W110" s="449"/>
      <c r="X110" s="450"/>
      <c r="Y110" s="450"/>
      <c r="Z110" s="450"/>
      <c r="AA110" s="450"/>
      <c r="AB110" s="450"/>
      <c r="AC110" s="450"/>
      <c r="AD110" s="450"/>
      <c r="AE110" s="450"/>
      <c r="AF110" s="450"/>
    </row>
    <row r="111" spans="1:33" ht="21" customHeight="1">
      <c r="A111" s="447">
        <v>41741</v>
      </c>
      <c r="B111" s="447"/>
      <c r="C111" s="447"/>
      <c r="D111" s="447"/>
      <c r="E111" s="448"/>
      <c r="F111" s="448"/>
      <c r="G111" s="448"/>
      <c r="H111" s="448"/>
      <c r="I111" s="448"/>
      <c r="J111" s="448"/>
      <c r="K111" s="448"/>
      <c r="L111" s="448"/>
      <c r="M111" s="448"/>
      <c r="N111" s="448"/>
      <c r="O111" s="448"/>
      <c r="P111" s="448"/>
      <c r="Q111" s="448"/>
      <c r="R111" s="448"/>
      <c r="S111" s="448"/>
      <c r="T111" s="448"/>
      <c r="U111" s="449"/>
      <c r="V111" s="449"/>
      <c r="W111" s="449"/>
      <c r="X111" s="450"/>
      <c r="Y111" s="450"/>
      <c r="Z111" s="450"/>
      <c r="AA111" s="450"/>
      <c r="AB111" s="450"/>
      <c r="AC111" s="450"/>
      <c r="AD111" s="450"/>
      <c r="AE111" s="450"/>
      <c r="AF111" s="450"/>
    </row>
    <row r="112" spans="1:33" ht="21" customHeight="1">
      <c r="A112" s="447">
        <v>41742</v>
      </c>
      <c r="B112" s="447"/>
      <c r="C112" s="447"/>
      <c r="D112" s="447"/>
      <c r="E112" s="448"/>
      <c r="F112" s="448"/>
      <c r="G112" s="448"/>
      <c r="H112" s="448"/>
      <c r="I112" s="448"/>
      <c r="J112" s="448"/>
      <c r="K112" s="448"/>
      <c r="L112" s="448"/>
      <c r="M112" s="448"/>
      <c r="N112" s="448"/>
      <c r="O112" s="448"/>
      <c r="P112" s="448"/>
      <c r="Q112" s="448"/>
      <c r="R112" s="448"/>
      <c r="S112" s="448"/>
      <c r="T112" s="448"/>
      <c r="U112" s="449"/>
      <c r="V112" s="449"/>
      <c r="W112" s="449"/>
      <c r="X112" s="450"/>
      <c r="Y112" s="450"/>
      <c r="Z112" s="450"/>
      <c r="AA112" s="450"/>
      <c r="AB112" s="450"/>
      <c r="AC112" s="450"/>
      <c r="AD112" s="450"/>
      <c r="AE112" s="450"/>
      <c r="AF112" s="450"/>
    </row>
    <row r="113" spans="1:32" ht="21" customHeight="1">
      <c r="A113" s="447">
        <v>41743</v>
      </c>
      <c r="B113" s="447"/>
      <c r="C113" s="447"/>
      <c r="D113" s="447"/>
      <c r="E113" s="448"/>
      <c r="F113" s="448"/>
      <c r="G113" s="448"/>
      <c r="H113" s="448"/>
      <c r="I113" s="448"/>
      <c r="J113" s="448"/>
      <c r="K113" s="448"/>
      <c r="L113" s="448"/>
      <c r="M113" s="448"/>
      <c r="N113" s="448"/>
      <c r="O113" s="448"/>
      <c r="P113" s="448"/>
      <c r="Q113" s="448"/>
      <c r="R113" s="448"/>
      <c r="S113" s="448"/>
      <c r="T113" s="448"/>
      <c r="U113" s="449"/>
      <c r="V113" s="449"/>
      <c r="W113" s="449"/>
      <c r="X113" s="450"/>
      <c r="Y113" s="450"/>
      <c r="Z113" s="450"/>
      <c r="AA113" s="450"/>
      <c r="AB113" s="450"/>
      <c r="AC113" s="450"/>
      <c r="AD113" s="450"/>
      <c r="AE113" s="450"/>
      <c r="AF113" s="450"/>
    </row>
    <row r="114" spans="1:32" ht="21" customHeight="1">
      <c r="A114" s="447">
        <v>41744</v>
      </c>
      <c r="B114" s="447"/>
      <c r="C114" s="447"/>
      <c r="D114" s="447"/>
      <c r="E114" s="448"/>
      <c r="F114" s="448"/>
      <c r="G114" s="448"/>
      <c r="H114" s="448"/>
      <c r="I114" s="448"/>
      <c r="J114" s="448"/>
      <c r="K114" s="448"/>
      <c r="L114" s="448"/>
      <c r="M114" s="448"/>
      <c r="N114" s="448"/>
      <c r="O114" s="448"/>
      <c r="P114" s="448"/>
      <c r="Q114" s="448"/>
      <c r="R114" s="448"/>
      <c r="S114" s="448"/>
      <c r="T114" s="448"/>
      <c r="U114" s="449"/>
      <c r="V114" s="449"/>
      <c r="W114" s="449"/>
      <c r="X114" s="450"/>
      <c r="Y114" s="450"/>
      <c r="Z114" s="450"/>
      <c r="AA114" s="450"/>
      <c r="AB114" s="450"/>
      <c r="AC114" s="450"/>
      <c r="AD114" s="450"/>
      <c r="AE114" s="450"/>
      <c r="AF114" s="450"/>
    </row>
    <row r="115" spans="1:32" ht="21" customHeight="1">
      <c r="A115" s="447">
        <v>41745</v>
      </c>
      <c r="B115" s="447"/>
      <c r="C115" s="447"/>
      <c r="D115" s="447"/>
      <c r="E115" s="448"/>
      <c r="F115" s="448"/>
      <c r="G115" s="448"/>
      <c r="H115" s="448"/>
      <c r="I115" s="448"/>
      <c r="J115" s="448"/>
      <c r="K115" s="448"/>
      <c r="L115" s="448"/>
      <c r="M115" s="448"/>
      <c r="N115" s="448"/>
      <c r="O115" s="448"/>
      <c r="P115" s="448"/>
      <c r="Q115" s="448"/>
      <c r="R115" s="448"/>
      <c r="S115" s="448"/>
      <c r="T115" s="448"/>
      <c r="U115" s="449"/>
      <c r="V115" s="449"/>
      <c r="W115" s="449"/>
      <c r="X115" s="450"/>
      <c r="Y115" s="450"/>
      <c r="Z115" s="450"/>
      <c r="AA115" s="450"/>
      <c r="AB115" s="450"/>
      <c r="AC115" s="450"/>
      <c r="AD115" s="450"/>
      <c r="AE115" s="450"/>
      <c r="AF115" s="450"/>
    </row>
    <row r="116" spans="1:32" ht="21" customHeight="1">
      <c r="A116" s="447">
        <v>41746</v>
      </c>
      <c r="B116" s="447"/>
      <c r="C116" s="447"/>
      <c r="D116" s="447"/>
      <c r="E116" s="448"/>
      <c r="F116" s="448"/>
      <c r="G116" s="448"/>
      <c r="H116" s="448"/>
      <c r="I116" s="448"/>
      <c r="J116" s="448"/>
      <c r="K116" s="448"/>
      <c r="L116" s="448"/>
      <c r="M116" s="448"/>
      <c r="N116" s="448"/>
      <c r="O116" s="448"/>
      <c r="P116" s="448"/>
      <c r="Q116" s="448"/>
      <c r="R116" s="448"/>
      <c r="S116" s="448"/>
      <c r="T116" s="448"/>
      <c r="U116" s="449"/>
      <c r="V116" s="449"/>
      <c r="W116" s="449"/>
      <c r="X116" s="450"/>
      <c r="Y116" s="450"/>
      <c r="Z116" s="450"/>
      <c r="AA116" s="450"/>
      <c r="AB116" s="450"/>
      <c r="AC116" s="450"/>
      <c r="AD116" s="450"/>
      <c r="AE116" s="450"/>
      <c r="AF116" s="450"/>
    </row>
    <row r="117" spans="1:32" ht="21" customHeight="1">
      <c r="A117" s="447">
        <v>41747</v>
      </c>
      <c r="B117" s="447"/>
      <c r="C117" s="447"/>
      <c r="D117" s="447"/>
      <c r="E117" s="448"/>
      <c r="F117" s="448"/>
      <c r="G117" s="448"/>
      <c r="H117" s="448"/>
      <c r="I117" s="448"/>
      <c r="J117" s="448"/>
      <c r="K117" s="448"/>
      <c r="L117" s="448"/>
      <c r="M117" s="448"/>
      <c r="N117" s="448"/>
      <c r="O117" s="448"/>
      <c r="P117" s="448"/>
      <c r="Q117" s="448"/>
      <c r="R117" s="448"/>
      <c r="S117" s="448"/>
      <c r="T117" s="448"/>
      <c r="U117" s="449"/>
      <c r="V117" s="449"/>
      <c r="W117" s="449"/>
      <c r="X117" s="450"/>
      <c r="Y117" s="450"/>
      <c r="Z117" s="450"/>
      <c r="AA117" s="450"/>
      <c r="AB117" s="450"/>
      <c r="AC117" s="450"/>
      <c r="AD117" s="450"/>
      <c r="AE117" s="450"/>
      <c r="AF117" s="450"/>
    </row>
    <row r="118" spans="1:32" ht="21" customHeight="1">
      <c r="A118" s="447">
        <v>41748</v>
      </c>
      <c r="B118" s="447"/>
      <c r="C118" s="447"/>
      <c r="D118" s="447"/>
      <c r="E118" s="448"/>
      <c r="F118" s="448"/>
      <c r="G118" s="448"/>
      <c r="H118" s="448"/>
      <c r="I118" s="448"/>
      <c r="J118" s="448"/>
      <c r="K118" s="448"/>
      <c r="L118" s="448"/>
      <c r="M118" s="448"/>
      <c r="N118" s="448"/>
      <c r="O118" s="448"/>
      <c r="P118" s="448"/>
      <c r="Q118" s="448"/>
      <c r="R118" s="448"/>
      <c r="S118" s="448"/>
      <c r="T118" s="448"/>
      <c r="U118" s="449"/>
      <c r="V118" s="449"/>
      <c r="W118" s="449"/>
      <c r="X118" s="450"/>
      <c r="Y118" s="450"/>
      <c r="Z118" s="450"/>
      <c r="AA118" s="450"/>
      <c r="AB118" s="450"/>
      <c r="AC118" s="450"/>
      <c r="AD118" s="450"/>
      <c r="AE118" s="450"/>
      <c r="AF118" s="450"/>
    </row>
    <row r="119" spans="1:32" ht="21" customHeight="1">
      <c r="A119" s="447">
        <v>41749</v>
      </c>
      <c r="B119" s="447"/>
      <c r="C119" s="447"/>
      <c r="D119" s="447"/>
      <c r="E119" s="448"/>
      <c r="F119" s="448"/>
      <c r="G119" s="448"/>
      <c r="H119" s="448"/>
      <c r="I119" s="448"/>
      <c r="J119" s="448"/>
      <c r="K119" s="448"/>
      <c r="L119" s="448"/>
      <c r="M119" s="448"/>
      <c r="N119" s="448"/>
      <c r="O119" s="448"/>
      <c r="P119" s="448"/>
      <c r="Q119" s="448"/>
      <c r="R119" s="448"/>
      <c r="S119" s="448"/>
      <c r="T119" s="448"/>
      <c r="U119" s="449"/>
      <c r="V119" s="449"/>
      <c r="W119" s="449"/>
      <c r="X119" s="450"/>
      <c r="Y119" s="450"/>
      <c r="Z119" s="450"/>
      <c r="AA119" s="450"/>
      <c r="AB119" s="450"/>
      <c r="AC119" s="450"/>
      <c r="AD119" s="450"/>
      <c r="AE119" s="450"/>
      <c r="AF119" s="450"/>
    </row>
    <row r="120" spans="1:32" ht="21" customHeight="1">
      <c r="A120" s="447">
        <v>41750</v>
      </c>
      <c r="B120" s="447"/>
      <c r="C120" s="447"/>
      <c r="D120" s="447"/>
      <c r="E120" s="448"/>
      <c r="F120" s="448"/>
      <c r="G120" s="448"/>
      <c r="H120" s="448"/>
      <c r="I120" s="448"/>
      <c r="J120" s="448"/>
      <c r="K120" s="448"/>
      <c r="L120" s="448"/>
      <c r="M120" s="448"/>
      <c r="N120" s="448"/>
      <c r="O120" s="448"/>
      <c r="P120" s="448"/>
      <c r="Q120" s="448"/>
      <c r="R120" s="448"/>
      <c r="S120" s="448"/>
      <c r="T120" s="448"/>
      <c r="U120" s="449"/>
      <c r="V120" s="449"/>
      <c r="W120" s="449"/>
      <c r="X120" s="450"/>
      <c r="Y120" s="450"/>
      <c r="Z120" s="450"/>
      <c r="AA120" s="450"/>
      <c r="AB120" s="450"/>
      <c r="AC120" s="450"/>
      <c r="AD120" s="450"/>
      <c r="AE120" s="450"/>
      <c r="AF120" s="450"/>
    </row>
    <row r="121" spans="1:32" ht="21" customHeight="1">
      <c r="A121" s="447">
        <v>41751</v>
      </c>
      <c r="B121" s="447"/>
      <c r="C121" s="447"/>
      <c r="D121" s="447"/>
      <c r="E121" s="448"/>
      <c r="F121" s="448"/>
      <c r="G121" s="448"/>
      <c r="H121" s="448"/>
      <c r="I121" s="448"/>
      <c r="J121" s="448"/>
      <c r="K121" s="448"/>
      <c r="L121" s="448"/>
      <c r="M121" s="448"/>
      <c r="N121" s="448"/>
      <c r="O121" s="448"/>
      <c r="P121" s="448"/>
      <c r="Q121" s="448"/>
      <c r="R121" s="448"/>
      <c r="S121" s="448"/>
      <c r="T121" s="448"/>
      <c r="U121" s="449"/>
      <c r="V121" s="449"/>
      <c r="W121" s="449"/>
      <c r="X121" s="450"/>
      <c r="Y121" s="450"/>
      <c r="Z121" s="450"/>
      <c r="AA121" s="450"/>
      <c r="AB121" s="450"/>
      <c r="AC121" s="450"/>
      <c r="AD121" s="450"/>
      <c r="AE121" s="450"/>
      <c r="AF121" s="450"/>
    </row>
    <row r="122" spans="1:32" ht="21" customHeight="1">
      <c r="A122" s="447">
        <v>41752</v>
      </c>
      <c r="B122" s="447"/>
      <c r="C122" s="447"/>
      <c r="D122" s="447"/>
      <c r="E122" s="448"/>
      <c r="F122" s="448"/>
      <c r="G122" s="448"/>
      <c r="H122" s="448"/>
      <c r="I122" s="448"/>
      <c r="J122" s="448"/>
      <c r="K122" s="448"/>
      <c r="L122" s="448"/>
      <c r="M122" s="448"/>
      <c r="N122" s="448"/>
      <c r="O122" s="448"/>
      <c r="P122" s="448"/>
      <c r="Q122" s="448"/>
      <c r="R122" s="448"/>
      <c r="S122" s="448"/>
      <c r="T122" s="448"/>
      <c r="U122" s="449"/>
      <c r="V122" s="449"/>
      <c r="W122" s="449"/>
      <c r="X122" s="450"/>
      <c r="Y122" s="450"/>
      <c r="Z122" s="450"/>
      <c r="AA122" s="450"/>
      <c r="AB122" s="450"/>
      <c r="AC122" s="450"/>
      <c r="AD122" s="450"/>
      <c r="AE122" s="450"/>
      <c r="AF122" s="450"/>
    </row>
    <row r="123" spans="1:32" ht="21" customHeight="1">
      <c r="A123" s="447">
        <v>41753</v>
      </c>
      <c r="B123" s="447"/>
      <c r="C123" s="447"/>
      <c r="D123" s="447"/>
      <c r="E123" s="448"/>
      <c r="F123" s="448"/>
      <c r="G123" s="448"/>
      <c r="H123" s="448"/>
      <c r="I123" s="448"/>
      <c r="J123" s="448"/>
      <c r="K123" s="448"/>
      <c r="L123" s="448"/>
      <c r="M123" s="448"/>
      <c r="N123" s="448"/>
      <c r="O123" s="448"/>
      <c r="P123" s="448"/>
      <c r="Q123" s="448"/>
      <c r="R123" s="448"/>
      <c r="S123" s="448"/>
      <c r="T123" s="448"/>
      <c r="U123" s="449"/>
      <c r="V123" s="449"/>
      <c r="W123" s="449"/>
      <c r="X123" s="450"/>
      <c r="Y123" s="450"/>
      <c r="Z123" s="450"/>
      <c r="AA123" s="450"/>
      <c r="AB123" s="450"/>
      <c r="AC123" s="450"/>
      <c r="AD123" s="450"/>
      <c r="AE123" s="450"/>
      <c r="AF123" s="450"/>
    </row>
    <row r="124" spans="1:32" ht="21" customHeight="1">
      <c r="A124" s="447">
        <v>41754</v>
      </c>
      <c r="B124" s="447"/>
      <c r="C124" s="447"/>
      <c r="D124" s="447"/>
      <c r="E124" s="448"/>
      <c r="F124" s="448"/>
      <c r="G124" s="448"/>
      <c r="H124" s="448"/>
      <c r="I124" s="448"/>
      <c r="J124" s="448"/>
      <c r="K124" s="448"/>
      <c r="L124" s="448"/>
      <c r="M124" s="448"/>
      <c r="N124" s="448"/>
      <c r="O124" s="448"/>
      <c r="P124" s="448"/>
      <c r="Q124" s="448"/>
      <c r="R124" s="448"/>
      <c r="S124" s="448"/>
      <c r="T124" s="448"/>
      <c r="U124" s="449"/>
      <c r="V124" s="449"/>
      <c r="W124" s="449"/>
      <c r="X124" s="450"/>
      <c r="Y124" s="450"/>
      <c r="Z124" s="450"/>
      <c r="AA124" s="450"/>
      <c r="AB124" s="450"/>
      <c r="AC124" s="450"/>
      <c r="AD124" s="450"/>
      <c r="AE124" s="450"/>
      <c r="AF124" s="450"/>
    </row>
    <row r="125" spans="1:32" ht="21" customHeight="1">
      <c r="A125" s="447">
        <v>41755</v>
      </c>
      <c r="B125" s="447"/>
      <c r="C125" s="447"/>
      <c r="D125" s="447"/>
      <c r="E125" s="448"/>
      <c r="F125" s="448"/>
      <c r="G125" s="448"/>
      <c r="H125" s="448"/>
      <c r="I125" s="448"/>
      <c r="J125" s="448"/>
      <c r="K125" s="448"/>
      <c r="L125" s="448"/>
      <c r="M125" s="448"/>
      <c r="N125" s="448"/>
      <c r="O125" s="448"/>
      <c r="P125" s="448"/>
      <c r="Q125" s="448"/>
      <c r="R125" s="448"/>
      <c r="S125" s="448"/>
      <c r="T125" s="448"/>
      <c r="U125" s="449"/>
      <c r="V125" s="449"/>
      <c r="W125" s="449"/>
      <c r="X125" s="450"/>
      <c r="Y125" s="450"/>
      <c r="Z125" s="450"/>
      <c r="AA125" s="450"/>
      <c r="AB125" s="450"/>
      <c r="AC125" s="450"/>
      <c r="AD125" s="450"/>
      <c r="AE125" s="450"/>
      <c r="AF125" s="450"/>
    </row>
    <row r="126" spans="1:32" ht="21" customHeight="1">
      <c r="A126" s="447">
        <v>41756</v>
      </c>
      <c r="B126" s="447"/>
      <c r="C126" s="447"/>
      <c r="D126" s="447"/>
      <c r="E126" s="448"/>
      <c r="F126" s="448"/>
      <c r="G126" s="448"/>
      <c r="H126" s="448"/>
      <c r="I126" s="448"/>
      <c r="J126" s="448"/>
      <c r="K126" s="448"/>
      <c r="L126" s="448"/>
      <c r="M126" s="448"/>
      <c r="N126" s="448"/>
      <c r="O126" s="448"/>
      <c r="P126" s="448"/>
      <c r="Q126" s="448"/>
      <c r="R126" s="448"/>
      <c r="S126" s="448"/>
      <c r="T126" s="448"/>
      <c r="U126" s="449"/>
      <c r="V126" s="449"/>
      <c r="W126" s="449"/>
      <c r="X126" s="450"/>
      <c r="Y126" s="450"/>
      <c r="Z126" s="450"/>
      <c r="AA126" s="450"/>
      <c r="AB126" s="450"/>
      <c r="AC126" s="450"/>
      <c r="AD126" s="450"/>
      <c r="AE126" s="450"/>
      <c r="AF126" s="450"/>
    </row>
    <row r="127" spans="1:32" ht="21" customHeight="1">
      <c r="A127" s="447">
        <v>41757</v>
      </c>
      <c r="B127" s="447"/>
      <c r="C127" s="447"/>
      <c r="D127" s="447"/>
      <c r="E127" s="448"/>
      <c r="F127" s="448"/>
      <c r="G127" s="448"/>
      <c r="H127" s="448"/>
      <c r="I127" s="448"/>
      <c r="J127" s="448"/>
      <c r="K127" s="448"/>
      <c r="L127" s="448"/>
      <c r="M127" s="448"/>
      <c r="N127" s="448"/>
      <c r="O127" s="448"/>
      <c r="P127" s="448"/>
      <c r="Q127" s="448"/>
      <c r="R127" s="448"/>
      <c r="S127" s="448"/>
      <c r="T127" s="448"/>
      <c r="U127" s="449"/>
      <c r="V127" s="449"/>
      <c r="W127" s="449"/>
      <c r="X127" s="450"/>
      <c r="Y127" s="450"/>
      <c r="Z127" s="450"/>
      <c r="AA127" s="450"/>
      <c r="AB127" s="450"/>
      <c r="AC127" s="450"/>
      <c r="AD127" s="450"/>
      <c r="AE127" s="450"/>
      <c r="AF127" s="450"/>
    </row>
    <row r="128" spans="1:32" ht="21" customHeight="1">
      <c r="A128" s="447">
        <v>41758</v>
      </c>
      <c r="B128" s="447"/>
      <c r="C128" s="447"/>
      <c r="D128" s="447"/>
      <c r="E128" s="448"/>
      <c r="F128" s="448"/>
      <c r="G128" s="448"/>
      <c r="H128" s="448"/>
      <c r="I128" s="448"/>
      <c r="J128" s="448"/>
      <c r="K128" s="448"/>
      <c r="L128" s="448"/>
      <c r="M128" s="448"/>
      <c r="N128" s="448"/>
      <c r="O128" s="448"/>
      <c r="P128" s="448"/>
      <c r="Q128" s="448"/>
      <c r="R128" s="448"/>
      <c r="S128" s="448"/>
      <c r="T128" s="448"/>
      <c r="U128" s="449"/>
      <c r="V128" s="449"/>
      <c r="W128" s="449"/>
      <c r="X128" s="450"/>
      <c r="Y128" s="450"/>
      <c r="Z128" s="450"/>
      <c r="AA128" s="450"/>
      <c r="AB128" s="450"/>
      <c r="AC128" s="450"/>
      <c r="AD128" s="450"/>
      <c r="AE128" s="450"/>
      <c r="AF128" s="450"/>
    </row>
    <row r="129" spans="1:33" ht="21" customHeight="1">
      <c r="A129" s="447">
        <v>41759</v>
      </c>
      <c r="B129" s="447"/>
      <c r="C129" s="447"/>
      <c r="D129" s="447"/>
      <c r="E129" s="448"/>
      <c r="F129" s="448"/>
      <c r="G129" s="448"/>
      <c r="H129" s="448"/>
      <c r="I129" s="448"/>
      <c r="J129" s="448"/>
      <c r="K129" s="448"/>
      <c r="L129" s="448"/>
      <c r="M129" s="448"/>
      <c r="N129" s="448"/>
      <c r="O129" s="448"/>
      <c r="P129" s="448"/>
      <c r="Q129" s="448"/>
      <c r="R129" s="448"/>
      <c r="S129" s="448"/>
      <c r="T129" s="448"/>
      <c r="U129" s="449"/>
      <c r="V129" s="449"/>
      <c r="W129" s="449"/>
      <c r="X129" s="450"/>
      <c r="Y129" s="450"/>
      <c r="Z129" s="450"/>
      <c r="AA129" s="450"/>
      <c r="AB129" s="450"/>
      <c r="AC129" s="450"/>
      <c r="AD129" s="450"/>
      <c r="AE129" s="450"/>
      <c r="AF129" s="450"/>
    </row>
    <row r="130" spans="1:33" ht="21" customHeight="1">
      <c r="A130" s="443" t="s">
        <v>198</v>
      </c>
      <c r="B130" s="443"/>
      <c r="C130" s="443"/>
      <c r="D130" s="443"/>
      <c r="E130" s="443"/>
      <c r="F130" s="443"/>
      <c r="G130" s="443"/>
      <c r="H130" s="443"/>
      <c r="I130" s="443"/>
      <c r="J130" s="443"/>
      <c r="K130" s="443"/>
      <c r="L130" s="443"/>
      <c r="M130" s="443"/>
      <c r="N130" s="443"/>
      <c r="O130" s="443"/>
      <c r="P130" s="443"/>
      <c r="Q130" s="443"/>
      <c r="R130" s="443"/>
      <c r="S130" s="443"/>
      <c r="T130" s="443"/>
      <c r="U130" s="444">
        <f>SUM(U100:W129)</f>
        <v>0</v>
      </c>
      <c r="V130" s="444"/>
      <c r="W130" s="444"/>
      <c r="X130" s="445">
        <f>SUM(X100:Z129)</f>
        <v>0</v>
      </c>
      <c r="Y130" s="445"/>
      <c r="Z130" s="445"/>
      <c r="AA130" s="445">
        <f>SUM(AA100:AC129)</f>
        <v>0</v>
      </c>
      <c r="AB130" s="445"/>
      <c r="AC130" s="445"/>
      <c r="AD130" s="446">
        <f>SUM(AD100:AF129)</f>
        <v>0</v>
      </c>
      <c r="AE130" s="446"/>
      <c r="AF130" s="446"/>
      <c r="AG130" s="76" t="s">
        <v>199</v>
      </c>
    </row>
    <row r="131" spans="1:33" ht="21" customHeight="1">
      <c r="A131" s="447">
        <v>41760</v>
      </c>
      <c r="B131" s="447"/>
      <c r="C131" s="447"/>
      <c r="D131" s="447"/>
      <c r="E131" s="448"/>
      <c r="F131" s="448"/>
      <c r="G131" s="448"/>
      <c r="H131" s="448"/>
      <c r="I131" s="448"/>
      <c r="J131" s="448"/>
      <c r="K131" s="448"/>
      <c r="L131" s="448"/>
      <c r="M131" s="448"/>
      <c r="N131" s="448"/>
      <c r="O131" s="448"/>
      <c r="P131" s="448"/>
      <c r="Q131" s="448"/>
      <c r="R131" s="448"/>
      <c r="S131" s="448"/>
      <c r="T131" s="448"/>
      <c r="U131" s="449"/>
      <c r="V131" s="449"/>
      <c r="W131" s="449"/>
      <c r="X131" s="450"/>
      <c r="Y131" s="450"/>
      <c r="Z131" s="450"/>
      <c r="AA131" s="450"/>
      <c r="AB131" s="450"/>
      <c r="AC131" s="450"/>
      <c r="AD131" s="450"/>
      <c r="AE131" s="450"/>
      <c r="AF131" s="450"/>
    </row>
    <row r="132" spans="1:33" ht="21" customHeight="1">
      <c r="A132" s="447">
        <v>41761</v>
      </c>
      <c r="B132" s="447"/>
      <c r="C132" s="447"/>
      <c r="D132" s="447"/>
      <c r="E132" s="448"/>
      <c r="F132" s="448"/>
      <c r="G132" s="448"/>
      <c r="H132" s="448"/>
      <c r="I132" s="448"/>
      <c r="J132" s="448"/>
      <c r="K132" s="448"/>
      <c r="L132" s="448"/>
      <c r="M132" s="448"/>
      <c r="N132" s="448"/>
      <c r="O132" s="448"/>
      <c r="P132" s="448"/>
      <c r="Q132" s="448"/>
      <c r="R132" s="448"/>
      <c r="S132" s="448"/>
      <c r="T132" s="448"/>
      <c r="U132" s="449"/>
      <c r="V132" s="449"/>
      <c r="W132" s="449"/>
      <c r="X132" s="450"/>
      <c r="Y132" s="450"/>
      <c r="Z132" s="450"/>
      <c r="AA132" s="450"/>
      <c r="AB132" s="450"/>
      <c r="AC132" s="450"/>
      <c r="AD132" s="450"/>
      <c r="AE132" s="450"/>
      <c r="AF132" s="450"/>
    </row>
    <row r="133" spans="1:33" ht="21" customHeight="1">
      <c r="A133" s="447">
        <v>41762</v>
      </c>
      <c r="B133" s="447"/>
      <c r="C133" s="447"/>
      <c r="D133" s="447"/>
      <c r="E133" s="448"/>
      <c r="F133" s="448"/>
      <c r="G133" s="448"/>
      <c r="H133" s="448"/>
      <c r="I133" s="448"/>
      <c r="J133" s="448"/>
      <c r="K133" s="448"/>
      <c r="L133" s="448"/>
      <c r="M133" s="448"/>
      <c r="N133" s="448"/>
      <c r="O133" s="448"/>
      <c r="P133" s="448"/>
      <c r="Q133" s="448"/>
      <c r="R133" s="448"/>
      <c r="S133" s="448"/>
      <c r="T133" s="448"/>
      <c r="U133" s="449"/>
      <c r="V133" s="449"/>
      <c r="W133" s="449"/>
      <c r="X133" s="450"/>
      <c r="Y133" s="450"/>
      <c r="Z133" s="450"/>
      <c r="AA133" s="450"/>
      <c r="AB133" s="450"/>
      <c r="AC133" s="450"/>
      <c r="AD133" s="450"/>
      <c r="AE133" s="450"/>
      <c r="AF133" s="450"/>
    </row>
    <row r="134" spans="1:33" ht="21" customHeight="1">
      <c r="A134" s="447">
        <v>41763</v>
      </c>
      <c r="B134" s="447"/>
      <c r="C134" s="447"/>
      <c r="D134" s="447"/>
      <c r="E134" s="448"/>
      <c r="F134" s="448"/>
      <c r="G134" s="448"/>
      <c r="H134" s="448"/>
      <c r="I134" s="448"/>
      <c r="J134" s="448"/>
      <c r="K134" s="448"/>
      <c r="L134" s="448"/>
      <c r="M134" s="448"/>
      <c r="N134" s="448"/>
      <c r="O134" s="448"/>
      <c r="P134" s="448"/>
      <c r="Q134" s="448"/>
      <c r="R134" s="448"/>
      <c r="S134" s="448"/>
      <c r="T134" s="448"/>
      <c r="U134" s="449"/>
      <c r="V134" s="449"/>
      <c r="W134" s="449"/>
      <c r="X134" s="450"/>
      <c r="Y134" s="450"/>
      <c r="Z134" s="450"/>
      <c r="AA134" s="450"/>
      <c r="AB134" s="450"/>
      <c r="AC134" s="450"/>
      <c r="AD134" s="450"/>
      <c r="AE134" s="450"/>
      <c r="AF134" s="450"/>
    </row>
    <row r="135" spans="1:33" ht="21" customHeight="1">
      <c r="A135" s="447">
        <v>41764</v>
      </c>
      <c r="B135" s="447"/>
      <c r="C135" s="447"/>
      <c r="D135" s="447"/>
      <c r="E135" s="448"/>
      <c r="F135" s="448"/>
      <c r="G135" s="448"/>
      <c r="H135" s="448"/>
      <c r="I135" s="448"/>
      <c r="J135" s="448"/>
      <c r="K135" s="448"/>
      <c r="L135" s="448"/>
      <c r="M135" s="448"/>
      <c r="N135" s="448"/>
      <c r="O135" s="448"/>
      <c r="P135" s="448"/>
      <c r="Q135" s="448"/>
      <c r="R135" s="448"/>
      <c r="S135" s="448"/>
      <c r="T135" s="448"/>
      <c r="U135" s="449"/>
      <c r="V135" s="449"/>
      <c r="W135" s="449"/>
      <c r="X135" s="450"/>
      <c r="Y135" s="450"/>
      <c r="Z135" s="450"/>
      <c r="AA135" s="450"/>
      <c r="AB135" s="450"/>
      <c r="AC135" s="450"/>
      <c r="AD135" s="450"/>
      <c r="AE135" s="450"/>
      <c r="AF135" s="450"/>
    </row>
    <row r="136" spans="1:33" ht="21" customHeight="1">
      <c r="A136" s="447">
        <v>41765</v>
      </c>
      <c r="B136" s="447"/>
      <c r="C136" s="447"/>
      <c r="D136" s="447"/>
      <c r="E136" s="448"/>
      <c r="F136" s="448"/>
      <c r="G136" s="448"/>
      <c r="H136" s="448"/>
      <c r="I136" s="448"/>
      <c r="J136" s="448"/>
      <c r="K136" s="448"/>
      <c r="L136" s="448"/>
      <c r="M136" s="448"/>
      <c r="N136" s="448"/>
      <c r="O136" s="448"/>
      <c r="P136" s="448"/>
      <c r="Q136" s="448"/>
      <c r="R136" s="448"/>
      <c r="S136" s="448"/>
      <c r="T136" s="448"/>
      <c r="U136" s="449"/>
      <c r="V136" s="449"/>
      <c r="W136" s="449"/>
      <c r="X136" s="450"/>
      <c r="Y136" s="450"/>
      <c r="Z136" s="450"/>
      <c r="AA136" s="450"/>
      <c r="AB136" s="450"/>
      <c r="AC136" s="450"/>
      <c r="AD136" s="450"/>
      <c r="AE136" s="450"/>
      <c r="AF136" s="450"/>
    </row>
    <row r="137" spans="1:33" ht="21" customHeight="1">
      <c r="A137" s="447">
        <v>41766</v>
      </c>
      <c r="B137" s="447"/>
      <c r="C137" s="447"/>
      <c r="D137" s="447"/>
      <c r="E137" s="448"/>
      <c r="F137" s="448"/>
      <c r="G137" s="448"/>
      <c r="H137" s="448"/>
      <c r="I137" s="448"/>
      <c r="J137" s="448"/>
      <c r="K137" s="448"/>
      <c r="L137" s="448"/>
      <c r="M137" s="448"/>
      <c r="N137" s="448"/>
      <c r="O137" s="448"/>
      <c r="P137" s="448"/>
      <c r="Q137" s="448"/>
      <c r="R137" s="448"/>
      <c r="S137" s="448"/>
      <c r="T137" s="448"/>
      <c r="U137" s="449"/>
      <c r="V137" s="449"/>
      <c r="W137" s="449"/>
      <c r="X137" s="450"/>
      <c r="Y137" s="450"/>
      <c r="Z137" s="450"/>
      <c r="AA137" s="450"/>
      <c r="AB137" s="450"/>
      <c r="AC137" s="450"/>
      <c r="AD137" s="450"/>
      <c r="AE137" s="450"/>
      <c r="AF137" s="450"/>
    </row>
    <row r="138" spans="1:33" ht="21" customHeight="1">
      <c r="A138" s="447">
        <v>41767</v>
      </c>
      <c r="B138" s="447"/>
      <c r="C138" s="447"/>
      <c r="D138" s="447"/>
      <c r="E138" s="448"/>
      <c r="F138" s="448"/>
      <c r="G138" s="448"/>
      <c r="H138" s="448"/>
      <c r="I138" s="448"/>
      <c r="J138" s="448"/>
      <c r="K138" s="448"/>
      <c r="L138" s="448"/>
      <c r="M138" s="448"/>
      <c r="N138" s="448"/>
      <c r="O138" s="448"/>
      <c r="P138" s="448"/>
      <c r="Q138" s="448"/>
      <c r="R138" s="448"/>
      <c r="S138" s="448"/>
      <c r="T138" s="448"/>
      <c r="U138" s="449"/>
      <c r="V138" s="449"/>
      <c r="W138" s="449"/>
      <c r="X138" s="450"/>
      <c r="Y138" s="450"/>
      <c r="Z138" s="450"/>
      <c r="AA138" s="450"/>
      <c r="AB138" s="450"/>
      <c r="AC138" s="450"/>
      <c r="AD138" s="450"/>
      <c r="AE138" s="450"/>
      <c r="AF138" s="450"/>
    </row>
    <row r="139" spans="1:33" ht="21" customHeight="1">
      <c r="A139" s="447">
        <v>41768</v>
      </c>
      <c r="B139" s="447"/>
      <c r="C139" s="447"/>
      <c r="D139" s="447"/>
      <c r="E139" s="448"/>
      <c r="F139" s="448"/>
      <c r="G139" s="448"/>
      <c r="H139" s="448"/>
      <c r="I139" s="448"/>
      <c r="J139" s="448"/>
      <c r="K139" s="448"/>
      <c r="L139" s="448"/>
      <c r="M139" s="448"/>
      <c r="N139" s="448"/>
      <c r="O139" s="448"/>
      <c r="P139" s="448"/>
      <c r="Q139" s="448"/>
      <c r="R139" s="448"/>
      <c r="S139" s="448"/>
      <c r="T139" s="448"/>
      <c r="U139" s="449"/>
      <c r="V139" s="449"/>
      <c r="W139" s="449"/>
      <c r="X139" s="450"/>
      <c r="Y139" s="450"/>
      <c r="Z139" s="450"/>
      <c r="AA139" s="450"/>
      <c r="AB139" s="450"/>
      <c r="AC139" s="450"/>
      <c r="AD139" s="450"/>
      <c r="AE139" s="450"/>
      <c r="AF139" s="450"/>
    </row>
    <row r="140" spans="1:33" ht="21" customHeight="1">
      <c r="A140" s="447">
        <v>41769</v>
      </c>
      <c r="B140" s="447"/>
      <c r="C140" s="447"/>
      <c r="D140" s="447"/>
      <c r="E140" s="448"/>
      <c r="F140" s="448"/>
      <c r="G140" s="448"/>
      <c r="H140" s="448"/>
      <c r="I140" s="448"/>
      <c r="J140" s="448"/>
      <c r="K140" s="448"/>
      <c r="L140" s="448"/>
      <c r="M140" s="448"/>
      <c r="N140" s="448"/>
      <c r="O140" s="448"/>
      <c r="P140" s="448"/>
      <c r="Q140" s="448"/>
      <c r="R140" s="448"/>
      <c r="S140" s="448"/>
      <c r="T140" s="448"/>
      <c r="U140" s="449"/>
      <c r="V140" s="449"/>
      <c r="W140" s="449"/>
      <c r="X140" s="450"/>
      <c r="Y140" s="450"/>
      <c r="Z140" s="450"/>
      <c r="AA140" s="450"/>
      <c r="AB140" s="450"/>
      <c r="AC140" s="450"/>
      <c r="AD140" s="450"/>
      <c r="AE140" s="450"/>
      <c r="AF140" s="450"/>
    </row>
    <row r="141" spans="1:33" ht="21" customHeight="1">
      <c r="A141" s="447">
        <v>41770</v>
      </c>
      <c r="B141" s="447"/>
      <c r="C141" s="447"/>
      <c r="D141" s="447"/>
      <c r="E141" s="448"/>
      <c r="F141" s="448"/>
      <c r="G141" s="448"/>
      <c r="H141" s="448"/>
      <c r="I141" s="448"/>
      <c r="J141" s="448"/>
      <c r="K141" s="448"/>
      <c r="L141" s="448"/>
      <c r="M141" s="448"/>
      <c r="N141" s="448"/>
      <c r="O141" s="448"/>
      <c r="P141" s="448"/>
      <c r="Q141" s="448"/>
      <c r="R141" s="448"/>
      <c r="S141" s="448"/>
      <c r="T141" s="448"/>
      <c r="U141" s="449"/>
      <c r="V141" s="449"/>
      <c r="W141" s="449"/>
      <c r="X141" s="450"/>
      <c r="Y141" s="450"/>
      <c r="Z141" s="450"/>
      <c r="AA141" s="450"/>
      <c r="AB141" s="450"/>
      <c r="AC141" s="450"/>
      <c r="AD141" s="450"/>
      <c r="AE141" s="450"/>
      <c r="AF141" s="450"/>
    </row>
    <row r="142" spans="1:33" ht="21" customHeight="1">
      <c r="A142" s="447">
        <v>41771</v>
      </c>
      <c r="B142" s="447"/>
      <c r="C142" s="447"/>
      <c r="D142" s="447"/>
      <c r="E142" s="448"/>
      <c r="F142" s="448"/>
      <c r="G142" s="448"/>
      <c r="H142" s="448"/>
      <c r="I142" s="448"/>
      <c r="J142" s="448"/>
      <c r="K142" s="448"/>
      <c r="L142" s="448"/>
      <c r="M142" s="448"/>
      <c r="N142" s="448"/>
      <c r="O142" s="448"/>
      <c r="P142" s="448"/>
      <c r="Q142" s="448"/>
      <c r="R142" s="448"/>
      <c r="S142" s="448"/>
      <c r="T142" s="448"/>
      <c r="U142" s="449"/>
      <c r="V142" s="449"/>
      <c r="W142" s="449"/>
      <c r="X142" s="450"/>
      <c r="Y142" s="450"/>
      <c r="Z142" s="450"/>
      <c r="AA142" s="450"/>
      <c r="AB142" s="450"/>
      <c r="AC142" s="450"/>
      <c r="AD142" s="450"/>
      <c r="AE142" s="450"/>
      <c r="AF142" s="450"/>
    </row>
    <row r="143" spans="1:33" ht="21" customHeight="1">
      <c r="A143" s="447">
        <v>41772</v>
      </c>
      <c r="B143" s="447"/>
      <c r="C143" s="447"/>
      <c r="D143" s="447"/>
      <c r="E143" s="448"/>
      <c r="F143" s="448"/>
      <c r="G143" s="448"/>
      <c r="H143" s="448"/>
      <c r="I143" s="448"/>
      <c r="J143" s="448"/>
      <c r="K143" s="448"/>
      <c r="L143" s="448"/>
      <c r="M143" s="448"/>
      <c r="N143" s="448"/>
      <c r="O143" s="448"/>
      <c r="P143" s="448"/>
      <c r="Q143" s="448"/>
      <c r="R143" s="448"/>
      <c r="S143" s="448"/>
      <c r="T143" s="448"/>
      <c r="U143" s="449"/>
      <c r="V143" s="449"/>
      <c r="W143" s="449"/>
      <c r="X143" s="450"/>
      <c r="Y143" s="450"/>
      <c r="Z143" s="450"/>
      <c r="AA143" s="450"/>
      <c r="AB143" s="450"/>
      <c r="AC143" s="450"/>
      <c r="AD143" s="450"/>
      <c r="AE143" s="450"/>
      <c r="AF143" s="450"/>
    </row>
    <row r="144" spans="1:33" ht="21" customHeight="1">
      <c r="A144" s="447">
        <v>41773</v>
      </c>
      <c r="B144" s="447"/>
      <c r="C144" s="447"/>
      <c r="D144" s="447"/>
      <c r="E144" s="448"/>
      <c r="F144" s="448"/>
      <c r="G144" s="448"/>
      <c r="H144" s="448"/>
      <c r="I144" s="448"/>
      <c r="J144" s="448"/>
      <c r="K144" s="448"/>
      <c r="L144" s="448"/>
      <c r="M144" s="448"/>
      <c r="N144" s="448"/>
      <c r="O144" s="448"/>
      <c r="P144" s="448"/>
      <c r="Q144" s="448"/>
      <c r="R144" s="448"/>
      <c r="S144" s="448"/>
      <c r="T144" s="448"/>
      <c r="U144" s="449"/>
      <c r="V144" s="449"/>
      <c r="W144" s="449"/>
      <c r="X144" s="450"/>
      <c r="Y144" s="450"/>
      <c r="Z144" s="450"/>
      <c r="AA144" s="450"/>
      <c r="AB144" s="450"/>
      <c r="AC144" s="450"/>
      <c r="AD144" s="450"/>
      <c r="AE144" s="450"/>
      <c r="AF144" s="450"/>
    </row>
    <row r="145" spans="1:32" ht="21" customHeight="1">
      <c r="A145" s="447">
        <v>41774</v>
      </c>
      <c r="B145" s="447"/>
      <c r="C145" s="447"/>
      <c r="D145" s="447"/>
      <c r="E145" s="448"/>
      <c r="F145" s="448"/>
      <c r="G145" s="448"/>
      <c r="H145" s="448"/>
      <c r="I145" s="448"/>
      <c r="J145" s="448"/>
      <c r="K145" s="448"/>
      <c r="L145" s="448"/>
      <c r="M145" s="448"/>
      <c r="N145" s="448"/>
      <c r="O145" s="448"/>
      <c r="P145" s="448"/>
      <c r="Q145" s="448"/>
      <c r="R145" s="448"/>
      <c r="S145" s="448"/>
      <c r="T145" s="448"/>
      <c r="U145" s="449"/>
      <c r="V145" s="449"/>
      <c r="W145" s="449"/>
      <c r="X145" s="450"/>
      <c r="Y145" s="450"/>
      <c r="Z145" s="450"/>
      <c r="AA145" s="450"/>
      <c r="AB145" s="450"/>
      <c r="AC145" s="450"/>
      <c r="AD145" s="450"/>
      <c r="AE145" s="450"/>
      <c r="AF145" s="450"/>
    </row>
    <row r="146" spans="1:32" ht="21" customHeight="1">
      <c r="A146" s="447">
        <v>41775</v>
      </c>
      <c r="B146" s="447"/>
      <c r="C146" s="447"/>
      <c r="D146" s="447"/>
      <c r="E146" s="448"/>
      <c r="F146" s="448"/>
      <c r="G146" s="448"/>
      <c r="H146" s="448"/>
      <c r="I146" s="448"/>
      <c r="J146" s="448"/>
      <c r="K146" s="448"/>
      <c r="L146" s="448"/>
      <c r="M146" s="448"/>
      <c r="N146" s="448"/>
      <c r="O146" s="448"/>
      <c r="P146" s="448"/>
      <c r="Q146" s="448"/>
      <c r="R146" s="448"/>
      <c r="S146" s="448"/>
      <c r="T146" s="448"/>
      <c r="U146" s="449"/>
      <c r="V146" s="449"/>
      <c r="W146" s="449"/>
      <c r="X146" s="450"/>
      <c r="Y146" s="450"/>
      <c r="Z146" s="450"/>
      <c r="AA146" s="450"/>
      <c r="AB146" s="450"/>
      <c r="AC146" s="450"/>
      <c r="AD146" s="450"/>
      <c r="AE146" s="450"/>
      <c r="AF146" s="450"/>
    </row>
    <row r="147" spans="1:32" ht="21" customHeight="1">
      <c r="A147" s="447">
        <v>41776</v>
      </c>
      <c r="B147" s="447"/>
      <c r="C147" s="447"/>
      <c r="D147" s="447"/>
      <c r="E147" s="448"/>
      <c r="F147" s="448"/>
      <c r="G147" s="448"/>
      <c r="H147" s="448"/>
      <c r="I147" s="448"/>
      <c r="J147" s="448"/>
      <c r="K147" s="448"/>
      <c r="L147" s="448"/>
      <c r="M147" s="448"/>
      <c r="N147" s="448"/>
      <c r="O147" s="448"/>
      <c r="P147" s="448"/>
      <c r="Q147" s="448"/>
      <c r="R147" s="448"/>
      <c r="S147" s="448"/>
      <c r="T147" s="448"/>
      <c r="U147" s="449"/>
      <c r="V147" s="449"/>
      <c r="W147" s="449"/>
      <c r="X147" s="450"/>
      <c r="Y147" s="450"/>
      <c r="Z147" s="450"/>
      <c r="AA147" s="450"/>
      <c r="AB147" s="450"/>
      <c r="AC147" s="450"/>
      <c r="AD147" s="450"/>
      <c r="AE147" s="450"/>
      <c r="AF147" s="450"/>
    </row>
    <row r="148" spans="1:32" ht="21" customHeight="1">
      <c r="A148" s="447">
        <v>41777</v>
      </c>
      <c r="B148" s="447"/>
      <c r="C148" s="447"/>
      <c r="D148" s="447"/>
      <c r="E148" s="448"/>
      <c r="F148" s="448"/>
      <c r="G148" s="448"/>
      <c r="H148" s="448"/>
      <c r="I148" s="448"/>
      <c r="J148" s="448"/>
      <c r="K148" s="448"/>
      <c r="L148" s="448"/>
      <c r="M148" s="448"/>
      <c r="N148" s="448"/>
      <c r="O148" s="448"/>
      <c r="P148" s="448"/>
      <c r="Q148" s="448"/>
      <c r="R148" s="448"/>
      <c r="S148" s="448"/>
      <c r="T148" s="448"/>
      <c r="U148" s="449"/>
      <c r="V148" s="449"/>
      <c r="W148" s="449"/>
      <c r="X148" s="450"/>
      <c r="Y148" s="450"/>
      <c r="Z148" s="450"/>
      <c r="AA148" s="450"/>
      <c r="AB148" s="450"/>
      <c r="AC148" s="450"/>
      <c r="AD148" s="450"/>
      <c r="AE148" s="450"/>
      <c r="AF148" s="450"/>
    </row>
    <row r="149" spans="1:32" ht="21" customHeight="1">
      <c r="A149" s="447">
        <v>41778</v>
      </c>
      <c r="B149" s="447"/>
      <c r="C149" s="447"/>
      <c r="D149" s="447"/>
      <c r="E149" s="448"/>
      <c r="F149" s="448"/>
      <c r="G149" s="448"/>
      <c r="H149" s="448"/>
      <c r="I149" s="448"/>
      <c r="J149" s="448"/>
      <c r="K149" s="448"/>
      <c r="L149" s="448"/>
      <c r="M149" s="448"/>
      <c r="N149" s="448"/>
      <c r="O149" s="448"/>
      <c r="P149" s="448"/>
      <c r="Q149" s="448"/>
      <c r="R149" s="448"/>
      <c r="S149" s="448"/>
      <c r="T149" s="448"/>
      <c r="U149" s="449"/>
      <c r="V149" s="449"/>
      <c r="W149" s="449"/>
      <c r="X149" s="450"/>
      <c r="Y149" s="450"/>
      <c r="Z149" s="450"/>
      <c r="AA149" s="450"/>
      <c r="AB149" s="450"/>
      <c r="AC149" s="450"/>
      <c r="AD149" s="450"/>
      <c r="AE149" s="450"/>
      <c r="AF149" s="450"/>
    </row>
    <row r="150" spans="1:32" ht="21" customHeight="1">
      <c r="A150" s="447">
        <v>41779</v>
      </c>
      <c r="B150" s="447"/>
      <c r="C150" s="447"/>
      <c r="D150" s="447"/>
      <c r="E150" s="448"/>
      <c r="F150" s="448"/>
      <c r="G150" s="448"/>
      <c r="H150" s="448"/>
      <c r="I150" s="448"/>
      <c r="J150" s="448"/>
      <c r="K150" s="448"/>
      <c r="L150" s="448"/>
      <c r="M150" s="448"/>
      <c r="N150" s="448"/>
      <c r="O150" s="448"/>
      <c r="P150" s="448"/>
      <c r="Q150" s="448"/>
      <c r="R150" s="448"/>
      <c r="S150" s="448"/>
      <c r="T150" s="448"/>
      <c r="U150" s="449"/>
      <c r="V150" s="449"/>
      <c r="W150" s="449"/>
      <c r="X150" s="450"/>
      <c r="Y150" s="450"/>
      <c r="Z150" s="450"/>
      <c r="AA150" s="450"/>
      <c r="AB150" s="450"/>
      <c r="AC150" s="450"/>
      <c r="AD150" s="450"/>
      <c r="AE150" s="450"/>
      <c r="AF150" s="450"/>
    </row>
    <row r="151" spans="1:32" ht="21" customHeight="1">
      <c r="A151" s="447">
        <v>41780</v>
      </c>
      <c r="B151" s="447"/>
      <c r="C151" s="447"/>
      <c r="D151" s="447"/>
      <c r="E151" s="448"/>
      <c r="F151" s="448"/>
      <c r="G151" s="448"/>
      <c r="H151" s="448"/>
      <c r="I151" s="448"/>
      <c r="J151" s="448"/>
      <c r="K151" s="448"/>
      <c r="L151" s="448"/>
      <c r="M151" s="448"/>
      <c r="N151" s="448"/>
      <c r="O151" s="448"/>
      <c r="P151" s="448"/>
      <c r="Q151" s="448"/>
      <c r="R151" s="448"/>
      <c r="S151" s="448"/>
      <c r="T151" s="448"/>
      <c r="U151" s="449"/>
      <c r="V151" s="449"/>
      <c r="W151" s="449"/>
      <c r="X151" s="450"/>
      <c r="Y151" s="450"/>
      <c r="Z151" s="450"/>
      <c r="AA151" s="450"/>
      <c r="AB151" s="450"/>
      <c r="AC151" s="450"/>
      <c r="AD151" s="450"/>
      <c r="AE151" s="450"/>
      <c r="AF151" s="450"/>
    </row>
    <row r="152" spans="1:32" ht="21" customHeight="1">
      <c r="A152" s="447">
        <v>41781</v>
      </c>
      <c r="B152" s="447"/>
      <c r="C152" s="447"/>
      <c r="D152" s="447"/>
      <c r="E152" s="448"/>
      <c r="F152" s="448"/>
      <c r="G152" s="448"/>
      <c r="H152" s="448"/>
      <c r="I152" s="448"/>
      <c r="J152" s="448"/>
      <c r="K152" s="448"/>
      <c r="L152" s="448"/>
      <c r="M152" s="448"/>
      <c r="N152" s="448"/>
      <c r="O152" s="448"/>
      <c r="P152" s="448"/>
      <c r="Q152" s="448"/>
      <c r="R152" s="448"/>
      <c r="S152" s="448"/>
      <c r="T152" s="448"/>
      <c r="U152" s="449"/>
      <c r="V152" s="449"/>
      <c r="W152" s="449"/>
      <c r="X152" s="450"/>
      <c r="Y152" s="450"/>
      <c r="Z152" s="450"/>
      <c r="AA152" s="450"/>
      <c r="AB152" s="450"/>
      <c r="AC152" s="450"/>
      <c r="AD152" s="450"/>
      <c r="AE152" s="450"/>
      <c r="AF152" s="450"/>
    </row>
    <row r="153" spans="1:32" ht="21" customHeight="1">
      <c r="A153" s="447">
        <v>41782</v>
      </c>
      <c r="B153" s="447"/>
      <c r="C153" s="447"/>
      <c r="D153" s="447"/>
      <c r="E153" s="448"/>
      <c r="F153" s="448"/>
      <c r="G153" s="448"/>
      <c r="H153" s="448"/>
      <c r="I153" s="448"/>
      <c r="J153" s="448"/>
      <c r="K153" s="448"/>
      <c r="L153" s="448"/>
      <c r="M153" s="448"/>
      <c r="N153" s="448"/>
      <c r="O153" s="448"/>
      <c r="P153" s="448"/>
      <c r="Q153" s="448"/>
      <c r="R153" s="448"/>
      <c r="S153" s="448"/>
      <c r="T153" s="448"/>
      <c r="U153" s="449"/>
      <c r="V153" s="449"/>
      <c r="W153" s="449"/>
      <c r="X153" s="450"/>
      <c r="Y153" s="450"/>
      <c r="Z153" s="450"/>
      <c r="AA153" s="450"/>
      <c r="AB153" s="450"/>
      <c r="AC153" s="450"/>
      <c r="AD153" s="450"/>
      <c r="AE153" s="450"/>
      <c r="AF153" s="450"/>
    </row>
    <row r="154" spans="1:32" ht="21" customHeight="1">
      <c r="A154" s="447">
        <v>41783</v>
      </c>
      <c r="B154" s="447"/>
      <c r="C154" s="447"/>
      <c r="D154" s="447"/>
      <c r="E154" s="448"/>
      <c r="F154" s="448"/>
      <c r="G154" s="448"/>
      <c r="H154" s="448"/>
      <c r="I154" s="448"/>
      <c r="J154" s="448"/>
      <c r="K154" s="448"/>
      <c r="L154" s="448"/>
      <c r="M154" s="448"/>
      <c r="N154" s="448"/>
      <c r="O154" s="448"/>
      <c r="P154" s="448"/>
      <c r="Q154" s="448"/>
      <c r="R154" s="448"/>
      <c r="S154" s="448"/>
      <c r="T154" s="448"/>
      <c r="U154" s="449"/>
      <c r="V154" s="449"/>
      <c r="W154" s="449"/>
      <c r="X154" s="450"/>
      <c r="Y154" s="450"/>
      <c r="Z154" s="450"/>
      <c r="AA154" s="450"/>
      <c r="AB154" s="450"/>
      <c r="AC154" s="450"/>
      <c r="AD154" s="450"/>
      <c r="AE154" s="450"/>
      <c r="AF154" s="450"/>
    </row>
    <row r="155" spans="1:32" ht="21" customHeight="1">
      <c r="A155" s="447">
        <v>41784</v>
      </c>
      <c r="B155" s="447"/>
      <c r="C155" s="447"/>
      <c r="D155" s="447"/>
      <c r="E155" s="448"/>
      <c r="F155" s="448"/>
      <c r="G155" s="448"/>
      <c r="H155" s="448"/>
      <c r="I155" s="448"/>
      <c r="J155" s="448"/>
      <c r="K155" s="448"/>
      <c r="L155" s="448"/>
      <c r="M155" s="448"/>
      <c r="N155" s="448"/>
      <c r="O155" s="448"/>
      <c r="P155" s="448"/>
      <c r="Q155" s="448"/>
      <c r="R155" s="448"/>
      <c r="S155" s="448"/>
      <c r="T155" s="448"/>
      <c r="U155" s="449"/>
      <c r="V155" s="449"/>
      <c r="W155" s="449"/>
      <c r="X155" s="450"/>
      <c r="Y155" s="450"/>
      <c r="Z155" s="450"/>
      <c r="AA155" s="450"/>
      <c r="AB155" s="450"/>
      <c r="AC155" s="450"/>
      <c r="AD155" s="450"/>
      <c r="AE155" s="450"/>
      <c r="AF155" s="450"/>
    </row>
    <row r="156" spans="1:32" ht="21" customHeight="1">
      <c r="A156" s="447">
        <v>41785</v>
      </c>
      <c r="B156" s="447"/>
      <c r="C156" s="447"/>
      <c r="D156" s="447"/>
      <c r="E156" s="448"/>
      <c r="F156" s="448"/>
      <c r="G156" s="448"/>
      <c r="H156" s="448"/>
      <c r="I156" s="448"/>
      <c r="J156" s="448"/>
      <c r="K156" s="448"/>
      <c r="L156" s="448"/>
      <c r="M156" s="448"/>
      <c r="N156" s="448"/>
      <c r="O156" s="448"/>
      <c r="P156" s="448"/>
      <c r="Q156" s="448"/>
      <c r="R156" s="448"/>
      <c r="S156" s="448"/>
      <c r="T156" s="448"/>
      <c r="U156" s="449"/>
      <c r="V156" s="449"/>
      <c r="W156" s="449"/>
      <c r="X156" s="450"/>
      <c r="Y156" s="450"/>
      <c r="Z156" s="450"/>
      <c r="AA156" s="450"/>
      <c r="AB156" s="450"/>
      <c r="AC156" s="450"/>
      <c r="AD156" s="450"/>
      <c r="AE156" s="450"/>
      <c r="AF156" s="450"/>
    </row>
    <row r="157" spans="1:32" ht="21" customHeight="1">
      <c r="A157" s="447">
        <v>41786</v>
      </c>
      <c r="B157" s="447"/>
      <c r="C157" s="447"/>
      <c r="D157" s="447"/>
      <c r="E157" s="448"/>
      <c r="F157" s="448"/>
      <c r="G157" s="448"/>
      <c r="H157" s="448"/>
      <c r="I157" s="448"/>
      <c r="J157" s="448"/>
      <c r="K157" s="448"/>
      <c r="L157" s="448"/>
      <c r="M157" s="448"/>
      <c r="N157" s="448"/>
      <c r="O157" s="448"/>
      <c r="P157" s="448"/>
      <c r="Q157" s="448"/>
      <c r="R157" s="448"/>
      <c r="S157" s="448"/>
      <c r="T157" s="448"/>
      <c r="U157" s="449"/>
      <c r="V157" s="449"/>
      <c r="W157" s="449"/>
      <c r="X157" s="450"/>
      <c r="Y157" s="450"/>
      <c r="Z157" s="450"/>
      <c r="AA157" s="450"/>
      <c r="AB157" s="450"/>
      <c r="AC157" s="450"/>
      <c r="AD157" s="450"/>
      <c r="AE157" s="450"/>
      <c r="AF157" s="450"/>
    </row>
    <row r="158" spans="1:32" ht="21" customHeight="1">
      <c r="A158" s="447">
        <v>41787</v>
      </c>
      <c r="B158" s="447"/>
      <c r="C158" s="447"/>
      <c r="D158" s="447"/>
      <c r="E158" s="448"/>
      <c r="F158" s="448"/>
      <c r="G158" s="448"/>
      <c r="H158" s="448"/>
      <c r="I158" s="448"/>
      <c r="J158" s="448"/>
      <c r="K158" s="448"/>
      <c r="L158" s="448"/>
      <c r="M158" s="448"/>
      <c r="N158" s="448"/>
      <c r="O158" s="448"/>
      <c r="P158" s="448"/>
      <c r="Q158" s="448"/>
      <c r="R158" s="448"/>
      <c r="S158" s="448"/>
      <c r="T158" s="448"/>
      <c r="U158" s="449"/>
      <c r="V158" s="449"/>
      <c r="W158" s="449"/>
      <c r="X158" s="450"/>
      <c r="Y158" s="450"/>
      <c r="Z158" s="450"/>
      <c r="AA158" s="450"/>
      <c r="AB158" s="450"/>
      <c r="AC158" s="450"/>
      <c r="AD158" s="450"/>
      <c r="AE158" s="450"/>
      <c r="AF158" s="450"/>
    </row>
    <row r="159" spans="1:32" ht="21" customHeight="1">
      <c r="A159" s="447">
        <v>41788</v>
      </c>
      <c r="B159" s="447"/>
      <c r="C159" s="447"/>
      <c r="D159" s="447"/>
      <c r="E159" s="448"/>
      <c r="F159" s="448"/>
      <c r="G159" s="448"/>
      <c r="H159" s="448"/>
      <c r="I159" s="448"/>
      <c r="J159" s="448"/>
      <c r="K159" s="448"/>
      <c r="L159" s="448"/>
      <c r="M159" s="448"/>
      <c r="N159" s="448"/>
      <c r="O159" s="448"/>
      <c r="P159" s="448"/>
      <c r="Q159" s="448"/>
      <c r="R159" s="448"/>
      <c r="S159" s="448"/>
      <c r="T159" s="448"/>
      <c r="U159" s="449"/>
      <c r="V159" s="449"/>
      <c r="W159" s="449"/>
      <c r="X159" s="450"/>
      <c r="Y159" s="450"/>
      <c r="Z159" s="450"/>
      <c r="AA159" s="450"/>
      <c r="AB159" s="450"/>
      <c r="AC159" s="450"/>
      <c r="AD159" s="450"/>
      <c r="AE159" s="450"/>
      <c r="AF159" s="450"/>
    </row>
    <row r="160" spans="1:32" ht="21" customHeight="1">
      <c r="A160" s="447">
        <v>41789</v>
      </c>
      <c r="B160" s="447"/>
      <c r="C160" s="447"/>
      <c r="D160" s="447"/>
      <c r="E160" s="448"/>
      <c r="F160" s="448"/>
      <c r="G160" s="448"/>
      <c r="H160" s="448"/>
      <c r="I160" s="448"/>
      <c r="J160" s="448"/>
      <c r="K160" s="448"/>
      <c r="L160" s="448"/>
      <c r="M160" s="448"/>
      <c r="N160" s="448"/>
      <c r="O160" s="448"/>
      <c r="P160" s="448"/>
      <c r="Q160" s="448"/>
      <c r="R160" s="448"/>
      <c r="S160" s="448"/>
      <c r="T160" s="448"/>
      <c r="U160" s="449"/>
      <c r="V160" s="449"/>
      <c r="W160" s="449"/>
      <c r="X160" s="450"/>
      <c r="Y160" s="450"/>
      <c r="Z160" s="450"/>
      <c r="AA160" s="450"/>
      <c r="AB160" s="450"/>
      <c r="AC160" s="450"/>
      <c r="AD160" s="450"/>
      <c r="AE160" s="450"/>
      <c r="AF160" s="450"/>
    </row>
    <row r="161" spans="1:33" ht="21" customHeight="1">
      <c r="A161" s="447">
        <v>41790</v>
      </c>
      <c r="B161" s="447"/>
      <c r="C161" s="447"/>
      <c r="D161" s="447"/>
      <c r="E161" s="448"/>
      <c r="F161" s="448"/>
      <c r="G161" s="448"/>
      <c r="H161" s="448"/>
      <c r="I161" s="448"/>
      <c r="J161" s="448"/>
      <c r="K161" s="448"/>
      <c r="L161" s="448"/>
      <c r="M161" s="448"/>
      <c r="N161" s="448"/>
      <c r="O161" s="448"/>
      <c r="P161" s="448"/>
      <c r="Q161" s="448"/>
      <c r="R161" s="448"/>
      <c r="S161" s="448"/>
      <c r="T161" s="448"/>
      <c r="U161" s="449"/>
      <c r="V161" s="449"/>
      <c r="W161" s="449"/>
      <c r="X161" s="450"/>
      <c r="Y161" s="450"/>
      <c r="Z161" s="450"/>
      <c r="AA161" s="450"/>
      <c r="AB161" s="450"/>
      <c r="AC161" s="450"/>
      <c r="AD161" s="450"/>
      <c r="AE161" s="450"/>
      <c r="AF161" s="450"/>
    </row>
    <row r="162" spans="1:33" ht="21" customHeight="1">
      <c r="A162" s="443" t="s">
        <v>198</v>
      </c>
      <c r="B162" s="443"/>
      <c r="C162" s="443"/>
      <c r="D162" s="443"/>
      <c r="E162" s="443"/>
      <c r="F162" s="443"/>
      <c r="G162" s="443"/>
      <c r="H162" s="443"/>
      <c r="I162" s="443"/>
      <c r="J162" s="443"/>
      <c r="K162" s="443"/>
      <c r="L162" s="443"/>
      <c r="M162" s="443"/>
      <c r="N162" s="443"/>
      <c r="O162" s="443"/>
      <c r="P162" s="443"/>
      <c r="Q162" s="443"/>
      <c r="R162" s="443"/>
      <c r="S162" s="443"/>
      <c r="T162" s="443"/>
      <c r="U162" s="444">
        <f>SUM(U131:W161)</f>
        <v>0</v>
      </c>
      <c r="V162" s="444"/>
      <c r="W162" s="444"/>
      <c r="X162" s="445">
        <f>SUM(X131:Z161)</f>
        <v>0</v>
      </c>
      <c r="Y162" s="445"/>
      <c r="Z162" s="445"/>
      <c r="AA162" s="445">
        <f>SUM(AA131:AC161)</f>
        <v>0</v>
      </c>
      <c r="AB162" s="445"/>
      <c r="AC162" s="445"/>
      <c r="AD162" s="446">
        <f>SUM(AD131:AF161)</f>
        <v>0</v>
      </c>
      <c r="AE162" s="446"/>
      <c r="AF162" s="446"/>
      <c r="AG162" s="76" t="s">
        <v>199</v>
      </c>
    </row>
    <row r="163" spans="1:33" ht="21" customHeight="1">
      <c r="A163" s="447">
        <v>41791</v>
      </c>
      <c r="B163" s="447"/>
      <c r="C163" s="447"/>
      <c r="D163" s="447"/>
      <c r="E163" s="448"/>
      <c r="F163" s="448"/>
      <c r="G163" s="448"/>
      <c r="H163" s="448"/>
      <c r="I163" s="448"/>
      <c r="J163" s="448"/>
      <c r="K163" s="448"/>
      <c r="L163" s="448"/>
      <c r="M163" s="448"/>
      <c r="N163" s="448"/>
      <c r="O163" s="448"/>
      <c r="P163" s="448"/>
      <c r="Q163" s="448"/>
      <c r="R163" s="448"/>
      <c r="S163" s="448"/>
      <c r="T163" s="448"/>
      <c r="U163" s="449"/>
      <c r="V163" s="449"/>
      <c r="W163" s="449"/>
      <c r="X163" s="450"/>
      <c r="Y163" s="450"/>
      <c r="Z163" s="450"/>
      <c r="AA163" s="450"/>
      <c r="AB163" s="450"/>
      <c r="AC163" s="450"/>
      <c r="AD163" s="450"/>
      <c r="AE163" s="450"/>
      <c r="AF163" s="450"/>
    </row>
    <row r="164" spans="1:33" ht="21" customHeight="1">
      <c r="A164" s="447">
        <v>41792</v>
      </c>
      <c r="B164" s="447"/>
      <c r="C164" s="447"/>
      <c r="D164" s="447"/>
      <c r="E164" s="448"/>
      <c r="F164" s="448"/>
      <c r="G164" s="448"/>
      <c r="H164" s="448"/>
      <c r="I164" s="448"/>
      <c r="J164" s="448"/>
      <c r="K164" s="448"/>
      <c r="L164" s="448"/>
      <c r="M164" s="448"/>
      <c r="N164" s="448"/>
      <c r="O164" s="448"/>
      <c r="P164" s="448"/>
      <c r="Q164" s="448"/>
      <c r="R164" s="448"/>
      <c r="S164" s="448"/>
      <c r="T164" s="448"/>
      <c r="U164" s="449"/>
      <c r="V164" s="449"/>
      <c r="W164" s="449"/>
      <c r="X164" s="450"/>
      <c r="Y164" s="450"/>
      <c r="Z164" s="450"/>
      <c r="AA164" s="450"/>
      <c r="AB164" s="450"/>
      <c r="AC164" s="450"/>
      <c r="AD164" s="450"/>
      <c r="AE164" s="450"/>
      <c r="AF164" s="450"/>
    </row>
    <row r="165" spans="1:33" ht="21" customHeight="1">
      <c r="A165" s="447">
        <v>41793</v>
      </c>
      <c r="B165" s="447"/>
      <c r="C165" s="447"/>
      <c r="D165" s="447"/>
      <c r="E165" s="448"/>
      <c r="F165" s="448"/>
      <c r="G165" s="448"/>
      <c r="H165" s="448"/>
      <c r="I165" s="448"/>
      <c r="J165" s="448"/>
      <c r="K165" s="448"/>
      <c r="L165" s="448"/>
      <c r="M165" s="448"/>
      <c r="N165" s="448"/>
      <c r="O165" s="448"/>
      <c r="P165" s="448"/>
      <c r="Q165" s="448"/>
      <c r="R165" s="448"/>
      <c r="S165" s="448"/>
      <c r="T165" s="448"/>
      <c r="U165" s="449"/>
      <c r="V165" s="449"/>
      <c r="W165" s="449"/>
      <c r="X165" s="450"/>
      <c r="Y165" s="450"/>
      <c r="Z165" s="450"/>
      <c r="AA165" s="450"/>
      <c r="AB165" s="450"/>
      <c r="AC165" s="450"/>
      <c r="AD165" s="450"/>
      <c r="AE165" s="450"/>
      <c r="AF165" s="450"/>
    </row>
    <row r="166" spans="1:33" ht="21" customHeight="1">
      <c r="A166" s="447">
        <v>41794</v>
      </c>
      <c r="B166" s="447"/>
      <c r="C166" s="447"/>
      <c r="D166" s="447"/>
      <c r="E166" s="448"/>
      <c r="F166" s="448"/>
      <c r="G166" s="448"/>
      <c r="H166" s="448"/>
      <c r="I166" s="448"/>
      <c r="J166" s="448"/>
      <c r="K166" s="448"/>
      <c r="L166" s="448"/>
      <c r="M166" s="448"/>
      <c r="N166" s="448"/>
      <c r="O166" s="448"/>
      <c r="P166" s="448"/>
      <c r="Q166" s="448"/>
      <c r="R166" s="448"/>
      <c r="S166" s="448"/>
      <c r="T166" s="448"/>
      <c r="U166" s="449"/>
      <c r="V166" s="449"/>
      <c r="W166" s="449"/>
      <c r="X166" s="450"/>
      <c r="Y166" s="450"/>
      <c r="Z166" s="450"/>
      <c r="AA166" s="450"/>
      <c r="AB166" s="450"/>
      <c r="AC166" s="450"/>
      <c r="AD166" s="450"/>
      <c r="AE166" s="450"/>
      <c r="AF166" s="450"/>
    </row>
    <row r="167" spans="1:33" ht="21" customHeight="1">
      <c r="A167" s="447">
        <v>41795</v>
      </c>
      <c r="B167" s="447"/>
      <c r="C167" s="447"/>
      <c r="D167" s="447"/>
      <c r="E167" s="448"/>
      <c r="F167" s="448"/>
      <c r="G167" s="448"/>
      <c r="H167" s="448"/>
      <c r="I167" s="448"/>
      <c r="J167" s="448"/>
      <c r="K167" s="448"/>
      <c r="L167" s="448"/>
      <c r="M167" s="448"/>
      <c r="N167" s="448"/>
      <c r="O167" s="448"/>
      <c r="P167" s="448"/>
      <c r="Q167" s="448"/>
      <c r="R167" s="448"/>
      <c r="S167" s="448"/>
      <c r="T167" s="448"/>
      <c r="U167" s="449"/>
      <c r="V167" s="449"/>
      <c r="W167" s="449"/>
      <c r="X167" s="450"/>
      <c r="Y167" s="450"/>
      <c r="Z167" s="450"/>
      <c r="AA167" s="450"/>
      <c r="AB167" s="450"/>
      <c r="AC167" s="450"/>
      <c r="AD167" s="450"/>
      <c r="AE167" s="450"/>
      <c r="AF167" s="450"/>
    </row>
    <row r="168" spans="1:33" ht="21" customHeight="1">
      <c r="A168" s="447">
        <v>41796</v>
      </c>
      <c r="B168" s="447"/>
      <c r="C168" s="447"/>
      <c r="D168" s="447"/>
      <c r="E168" s="448"/>
      <c r="F168" s="448"/>
      <c r="G168" s="448"/>
      <c r="H168" s="448"/>
      <c r="I168" s="448"/>
      <c r="J168" s="448"/>
      <c r="K168" s="448"/>
      <c r="L168" s="448"/>
      <c r="M168" s="448"/>
      <c r="N168" s="448"/>
      <c r="O168" s="448"/>
      <c r="P168" s="448"/>
      <c r="Q168" s="448"/>
      <c r="R168" s="448"/>
      <c r="S168" s="448"/>
      <c r="T168" s="448"/>
      <c r="U168" s="449"/>
      <c r="V168" s="449"/>
      <c r="W168" s="449"/>
      <c r="X168" s="450"/>
      <c r="Y168" s="450"/>
      <c r="Z168" s="450"/>
      <c r="AA168" s="450"/>
      <c r="AB168" s="450"/>
      <c r="AC168" s="450"/>
      <c r="AD168" s="450"/>
      <c r="AE168" s="450"/>
      <c r="AF168" s="450"/>
    </row>
    <row r="169" spans="1:33" ht="21" customHeight="1">
      <c r="A169" s="447">
        <v>41797</v>
      </c>
      <c r="B169" s="447"/>
      <c r="C169" s="447"/>
      <c r="D169" s="447"/>
      <c r="E169" s="448"/>
      <c r="F169" s="448"/>
      <c r="G169" s="448"/>
      <c r="H169" s="448"/>
      <c r="I169" s="448"/>
      <c r="J169" s="448"/>
      <c r="K169" s="448"/>
      <c r="L169" s="448"/>
      <c r="M169" s="448"/>
      <c r="N169" s="448"/>
      <c r="O169" s="448"/>
      <c r="P169" s="448"/>
      <c r="Q169" s="448"/>
      <c r="R169" s="448"/>
      <c r="S169" s="448"/>
      <c r="T169" s="448"/>
      <c r="U169" s="449"/>
      <c r="V169" s="449"/>
      <c r="W169" s="449"/>
      <c r="X169" s="450"/>
      <c r="Y169" s="450"/>
      <c r="Z169" s="450"/>
      <c r="AA169" s="450"/>
      <c r="AB169" s="450"/>
      <c r="AC169" s="450"/>
      <c r="AD169" s="450"/>
      <c r="AE169" s="450"/>
      <c r="AF169" s="450"/>
    </row>
    <row r="170" spans="1:33" ht="21" customHeight="1">
      <c r="A170" s="447">
        <v>41798</v>
      </c>
      <c r="B170" s="447"/>
      <c r="C170" s="447"/>
      <c r="D170" s="447"/>
      <c r="E170" s="448"/>
      <c r="F170" s="448"/>
      <c r="G170" s="448"/>
      <c r="H170" s="448"/>
      <c r="I170" s="448"/>
      <c r="J170" s="448"/>
      <c r="K170" s="448"/>
      <c r="L170" s="448"/>
      <c r="M170" s="448"/>
      <c r="N170" s="448"/>
      <c r="O170" s="448"/>
      <c r="P170" s="448"/>
      <c r="Q170" s="448"/>
      <c r="R170" s="448"/>
      <c r="S170" s="448"/>
      <c r="T170" s="448"/>
      <c r="U170" s="449"/>
      <c r="V170" s="449"/>
      <c r="W170" s="449"/>
      <c r="X170" s="450"/>
      <c r="Y170" s="450"/>
      <c r="Z170" s="450"/>
      <c r="AA170" s="450"/>
      <c r="AB170" s="450"/>
      <c r="AC170" s="450"/>
      <c r="AD170" s="450"/>
      <c r="AE170" s="450"/>
      <c r="AF170" s="450"/>
    </row>
    <row r="171" spans="1:33" ht="21" customHeight="1">
      <c r="A171" s="447">
        <v>41799</v>
      </c>
      <c r="B171" s="447"/>
      <c r="C171" s="447"/>
      <c r="D171" s="447"/>
      <c r="E171" s="448"/>
      <c r="F171" s="448"/>
      <c r="G171" s="448"/>
      <c r="H171" s="448"/>
      <c r="I171" s="448"/>
      <c r="J171" s="448"/>
      <c r="K171" s="448"/>
      <c r="L171" s="448"/>
      <c r="M171" s="448"/>
      <c r="N171" s="448"/>
      <c r="O171" s="448"/>
      <c r="P171" s="448"/>
      <c r="Q171" s="448"/>
      <c r="R171" s="448"/>
      <c r="S171" s="448"/>
      <c r="T171" s="448"/>
      <c r="U171" s="449"/>
      <c r="V171" s="449"/>
      <c r="W171" s="449"/>
      <c r="X171" s="450"/>
      <c r="Y171" s="450"/>
      <c r="Z171" s="450"/>
      <c r="AA171" s="450"/>
      <c r="AB171" s="450"/>
      <c r="AC171" s="450"/>
      <c r="AD171" s="450"/>
      <c r="AE171" s="450"/>
      <c r="AF171" s="450"/>
    </row>
    <row r="172" spans="1:33" ht="21" customHeight="1">
      <c r="A172" s="447">
        <v>41800</v>
      </c>
      <c r="B172" s="447"/>
      <c r="C172" s="447"/>
      <c r="D172" s="447"/>
      <c r="E172" s="448"/>
      <c r="F172" s="448"/>
      <c r="G172" s="448"/>
      <c r="H172" s="448"/>
      <c r="I172" s="448"/>
      <c r="J172" s="448"/>
      <c r="K172" s="448"/>
      <c r="L172" s="448"/>
      <c r="M172" s="448"/>
      <c r="N172" s="448"/>
      <c r="O172" s="448"/>
      <c r="P172" s="448"/>
      <c r="Q172" s="448"/>
      <c r="R172" s="448"/>
      <c r="S172" s="448"/>
      <c r="T172" s="448"/>
      <c r="U172" s="449"/>
      <c r="V172" s="449"/>
      <c r="W172" s="449"/>
      <c r="X172" s="450"/>
      <c r="Y172" s="450"/>
      <c r="Z172" s="450"/>
      <c r="AA172" s="450"/>
      <c r="AB172" s="450"/>
      <c r="AC172" s="450"/>
      <c r="AD172" s="450"/>
      <c r="AE172" s="450"/>
      <c r="AF172" s="450"/>
    </row>
    <row r="173" spans="1:33" ht="21" customHeight="1">
      <c r="A173" s="447">
        <v>41801</v>
      </c>
      <c r="B173" s="447"/>
      <c r="C173" s="447"/>
      <c r="D173" s="447"/>
      <c r="E173" s="448"/>
      <c r="F173" s="448"/>
      <c r="G173" s="448"/>
      <c r="H173" s="448"/>
      <c r="I173" s="448"/>
      <c r="J173" s="448"/>
      <c r="K173" s="448"/>
      <c r="L173" s="448"/>
      <c r="M173" s="448"/>
      <c r="N173" s="448"/>
      <c r="O173" s="448"/>
      <c r="P173" s="448"/>
      <c r="Q173" s="448"/>
      <c r="R173" s="448"/>
      <c r="S173" s="448"/>
      <c r="T173" s="448"/>
      <c r="U173" s="449"/>
      <c r="V173" s="449"/>
      <c r="W173" s="449"/>
      <c r="X173" s="450"/>
      <c r="Y173" s="450"/>
      <c r="Z173" s="450"/>
      <c r="AA173" s="450"/>
      <c r="AB173" s="450"/>
      <c r="AC173" s="450"/>
      <c r="AD173" s="450"/>
      <c r="AE173" s="450"/>
      <c r="AF173" s="450"/>
    </row>
    <row r="174" spans="1:33" ht="21" customHeight="1">
      <c r="A174" s="447">
        <v>41802</v>
      </c>
      <c r="B174" s="447"/>
      <c r="C174" s="447"/>
      <c r="D174" s="447"/>
      <c r="E174" s="448"/>
      <c r="F174" s="448"/>
      <c r="G174" s="448"/>
      <c r="H174" s="448"/>
      <c r="I174" s="448"/>
      <c r="J174" s="448"/>
      <c r="K174" s="448"/>
      <c r="L174" s="448"/>
      <c r="M174" s="448"/>
      <c r="N174" s="448"/>
      <c r="O174" s="448"/>
      <c r="P174" s="448"/>
      <c r="Q174" s="448"/>
      <c r="R174" s="448"/>
      <c r="S174" s="448"/>
      <c r="T174" s="448"/>
      <c r="U174" s="449"/>
      <c r="V174" s="449"/>
      <c r="W174" s="449"/>
      <c r="X174" s="450"/>
      <c r="Y174" s="450"/>
      <c r="Z174" s="450"/>
      <c r="AA174" s="450"/>
      <c r="AB174" s="450"/>
      <c r="AC174" s="450"/>
      <c r="AD174" s="450"/>
      <c r="AE174" s="450"/>
      <c r="AF174" s="450"/>
    </row>
    <row r="175" spans="1:33" ht="21" customHeight="1">
      <c r="A175" s="447">
        <v>41803</v>
      </c>
      <c r="B175" s="447"/>
      <c r="C175" s="447"/>
      <c r="D175" s="447"/>
      <c r="E175" s="448"/>
      <c r="F175" s="448"/>
      <c r="G175" s="448"/>
      <c r="H175" s="448"/>
      <c r="I175" s="448"/>
      <c r="J175" s="448"/>
      <c r="K175" s="448"/>
      <c r="L175" s="448"/>
      <c r="M175" s="448"/>
      <c r="N175" s="448"/>
      <c r="O175" s="448"/>
      <c r="P175" s="448"/>
      <c r="Q175" s="448"/>
      <c r="R175" s="448"/>
      <c r="S175" s="448"/>
      <c r="T175" s="448"/>
      <c r="U175" s="449"/>
      <c r="V175" s="449"/>
      <c r="W175" s="449"/>
      <c r="X175" s="450"/>
      <c r="Y175" s="450"/>
      <c r="Z175" s="450"/>
      <c r="AA175" s="450"/>
      <c r="AB175" s="450"/>
      <c r="AC175" s="450"/>
      <c r="AD175" s="450"/>
      <c r="AE175" s="450"/>
      <c r="AF175" s="450"/>
    </row>
    <row r="176" spans="1:33" ht="21" customHeight="1">
      <c r="A176" s="447">
        <v>41804</v>
      </c>
      <c r="B176" s="447"/>
      <c r="C176" s="447"/>
      <c r="D176" s="447"/>
      <c r="E176" s="448"/>
      <c r="F176" s="448"/>
      <c r="G176" s="448"/>
      <c r="H176" s="448"/>
      <c r="I176" s="448"/>
      <c r="J176" s="448"/>
      <c r="K176" s="448"/>
      <c r="L176" s="448"/>
      <c r="M176" s="448"/>
      <c r="N176" s="448"/>
      <c r="O176" s="448"/>
      <c r="P176" s="448"/>
      <c r="Q176" s="448"/>
      <c r="R176" s="448"/>
      <c r="S176" s="448"/>
      <c r="T176" s="448"/>
      <c r="U176" s="449"/>
      <c r="V176" s="449"/>
      <c r="W176" s="449"/>
      <c r="X176" s="450"/>
      <c r="Y176" s="450"/>
      <c r="Z176" s="450"/>
      <c r="AA176" s="450"/>
      <c r="AB176" s="450"/>
      <c r="AC176" s="450"/>
      <c r="AD176" s="450"/>
      <c r="AE176" s="450"/>
      <c r="AF176" s="450"/>
    </row>
    <row r="177" spans="1:37" ht="21" customHeight="1">
      <c r="A177" s="447">
        <v>41805</v>
      </c>
      <c r="B177" s="447"/>
      <c r="C177" s="447"/>
      <c r="D177" s="447"/>
      <c r="E177" s="448"/>
      <c r="F177" s="448"/>
      <c r="G177" s="448"/>
      <c r="H177" s="448"/>
      <c r="I177" s="448"/>
      <c r="J177" s="448"/>
      <c r="K177" s="448"/>
      <c r="L177" s="448"/>
      <c r="M177" s="448"/>
      <c r="N177" s="448"/>
      <c r="O177" s="448"/>
      <c r="P177" s="448"/>
      <c r="Q177" s="448"/>
      <c r="R177" s="448"/>
      <c r="S177" s="448"/>
      <c r="T177" s="448"/>
      <c r="U177" s="449"/>
      <c r="V177" s="449"/>
      <c r="W177" s="449"/>
      <c r="X177" s="450"/>
      <c r="Y177" s="450"/>
      <c r="Z177" s="450"/>
      <c r="AA177" s="450"/>
      <c r="AB177" s="450"/>
      <c r="AC177" s="450"/>
      <c r="AD177" s="450"/>
      <c r="AE177" s="450"/>
      <c r="AF177" s="450"/>
    </row>
    <row r="178" spans="1:37" ht="21" customHeight="1">
      <c r="A178" s="447">
        <v>41806</v>
      </c>
      <c r="B178" s="447"/>
      <c r="C178" s="447"/>
      <c r="D178" s="447"/>
      <c r="E178" s="448"/>
      <c r="F178" s="448"/>
      <c r="G178" s="448"/>
      <c r="H178" s="448"/>
      <c r="I178" s="448"/>
      <c r="J178" s="448"/>
      <c r="K178" s="448"/>
      <c r="L178" s="448"/>
      <c r="M178" s="448"/>
      <c r="N178" s="448"/>
      <c r="O178" s="448"/>
      <c r="P178" s="448"/>
      <c r="Q178" s="448"/>
      <c r="R178" s="448"/>
      <c r="S178" s="448"/>
      <c r="T178" s="448"/>
      <c r="U178" s="449"/>
      <c r="V178" s="449"/>
      <c r="W178" s="449"/>
      <c r="X178" s="450"/>
      <c r="Y178" s="450"/>
      <c r="Z178" s="450"/>
      <c r="AA178" s="450"/>
      <c r="AB178" s="450"/>
      <c r="AC178" s="450"/>
      <c r="AD178" s="450"/>
      <c r="AE178" s="450"/>
      <c r="AF178" s="450"/>
    </row>
    <row r="179" spans="1:37" ht="21" customHeight="1">
      <c r="A179" s="447">
        <v>41807</v>
      </c>
      <c r="B179" s="447"/>
      <c r="C179" s="447"/>
      <c r="D179" s="447"/>
      <c r="E179" s="448"/>
      <c r="F179" s="448"/>
      <c r="G179" s="448"/>
      <c r="H179" s="448"/>
      <c r="I179" s="448"/>
      <c r="J179" s="448"/>
      <c r="K179" s="448"/>
      <c r="L179" s="448"/>
      <c r="M179" s="448"/>
      <c r="N179" s="448"/>
      <c r="O179" s="448"/>
      <c r="P179" s="448"/>
      <c r="Q179" s="448"/>
      <c r="R179" s="448"/>
      <c r="S179" s="448"/>
      <c r="T179" s="448"/>
      <c r="U179" s="449"/>
      <c r="V179" s="449"/>
      <c r="W179" s="449"/>
      <c r="X179" s="450"/>
      <c r="Y179" s="450"/>
      <c r="Z179" s="450"/>
      <c r="AA179" s="450"/>
      <c r="AB179" s="450"/>
      <c r="AC179" s="450"/>
      <c r="AD179" s="450"/>
      <c r="AE179" s="450"/>
      <c r="AF179" s="450"/>
    </row>
    <row r="180" spans="1:37" ht="21" customHeight="1">
      <c r="A180" s="447">
        <v>41808</v>
      </c>
      <c r="B180" s="447"/>
      <c r="C180" s="447"/>
      <c r="D180" s="447"/>
      <c r="E180" s="448"/>
      <c r="F180" s="448"/>
      <c r="G180" s="448"/>
      <c r="H180" s="448"/>
      <c r="I180" s="448"/>
      <c r="J180" s="448"/>
      <c r="K180" s="448"/>
      <c r="L180" s="448"/>
      <c r="M180" s="448"/>
      <c r="N180" s="448"/>
      <c r="O180" s="448"/>
      <c r="P180" s="448"/>
      <c r="Q180" s="448"/>
      <c r="R180" s="448"/>
      <c r="S180" s="448"/>
      <c r="T180" s="448"/>
      <c r="U180" s="449"/>
      <c r="V180" s="449"/>
      <c r="W180" s="449"/>
      <c r="X180" s="450"/>
      <c r="Y180" s="450"/>
      <c r="Z180" s="450"/>
      <c r="AA180" s="450"/>
      <c r="AB180" s="450"/>
      <c r="AC180" s="450"/>
      <c r="AD180" s="450"/>
      <c r="AE180" s="450"/>
      <c r="AF180" s="450"/>
    </row>
    <row r="181" spans="1:37" ht="21" customHeight="1">
      <c r="A181" s="447">
        <v>41809</v>
      </c>
      <c r="B181" s="447"/>
      <c r="C181" s="447"/>
      <c r="D181" s="447"/>
      <c r="E181" s="448"/>
      <c r="F181" s="448"/>
      <c r="G181" s="448"/>
      <c r="H181" s="448"/>
      <c r="I181" s="448"/>
      <c r="J181" s="448"/>
      <c r="K181" s="448"/>
      <c r="L181" s="448"/>
      <c r="M181" s="448"/>
      <c r="N181" s="448"/>
      <c r="O181" s="448"/>
      <c r="P181" s="448"/>
      <c r="Q181" s="448"/>
      <c r="R181" s="448"/>
      <c r="S181" s="448"/>
      <c r="T181" s="448"/>
      <c r="U181" s="449"/>
      <c r="V181" s="449"/>
      <c r="W181" s="449"/>
      <c r="X181" s="450"/>
      <c r="Y181" s="450"/>
      <c r="Z181" s="450"/>
      <c r="AA181" s="450"/>
      <c r="AB181" s="450"/>
      <c r="AC181" s="450"/>
      <c r="AD181" s="450"/>
      <c r="AE181" s="450"/>
      <c r="AF181" s="450"/>
    </row>
    <row r="182" spans="1:37" ht="21" customHeight="1">
      <c r="A182" s="447">
        <v>41810</v>
      </c>
      <c r="B182" s="447"/>
      <c r="C182" s="447"/>
      <c r="D182" s="447"/>
      <c r="E182" s="448"/>
      <c r="F182" s="448"/>
      <c r="G182" s="448"/>
      <c r="H182" s="448"/>
      <c r="I182" s="448"/>
      <c r="J182" s="448"/>
      <c r="K182" s="448"/>
      <c r="L182" s="448"/>
      <c r="M182" s="448"/>
      <c r="N182" s="448"/>
      <c r="O182" s="448"/>
      <c r="P182" s="448"/>
      <c r="Q182" s="448"/>
      <c r="R182" s="448"/>
      <c r="S182" s="448"/>
      <c r="T182" s="448"/>
      <c r="U182" s="449"/>
      <c r="V182" s="449"/>
      <c r="W182" s="449"/>
      <c r="X182" s="450"/>
      <c r="Y182" s="450"/>
      <c r="Z182" s="450"/>
      <c r="AA182" s="450"/>
      <c r="AB182" s="450"/>
      <c r="AC182" s="450"/>
      <c r="AD182" s="450"/>
      <c r="AE182" s="450"/>
      <c r="AF182" s="450"/>
    </row>
    <row r="183" spans="1:37" ht="21" customHeight="1">
      <c r="A183" s="447">
        <v>41811</v>
      </c>
      <c r="B183" s="447"/>
      <c r="C183" s="447"/>
      <c r="D183" s="447"/>
      <c r="E183" s="448"/>
      <c r="F183" s="448"/>
      <c r="G183" s="448"/>
      <c r="H183" s="448"/>
      <c r="I183" s="448"/>
      <c r="J183" s="448"/>
      <c r="K183" s="448"/>
      <c r="L183" s="448"/>
      <c r="M183" s="448"/>
      <c r="N183" s="448"/>
      <c r="O183" s="448"/>
      <c r="P183" s="448"/>
      <c r="Q183" s="448"/>
      <c r="R183" s="448"/>
      <c r="S183" s="448"/>
      <c r="T183" s="448"/>
      <c r="U183" s="449"/>
      <c r="V183" s="449"/>
      <c r="W183" s="449"/>
      <c r="X183" s="450"/>
      <c r="Y183" s="450"/>
      <c r="Z183" s="450"/>
      <c r="AA183" s="450"/>
      <c r="AB183" s="450"/>
      <c r="AC183" s="450"/>
      <c r="AD183" s="450"/>
      <c r="AE183" s="450"/>
      <c r="AF183" s="450"/>
    </row>
    <row r="184" spans="1:37" ht="21" customHeight="1">
      <c r="A184" s="447">
        <v>41812</v>
      </c>
      <c r="B184" s="447"/>
      <c r="C184" s="447"/>
      <c r="D184" s="447"/>
      <c r="E184" s="448"/>
      <c r="F184" s="448"/>
      <c r="G184" s="448"/>
      <c r="H184" s="448"/>
      <c r="I184" s="448"/>
      <c r="J184" s="448"/>
      <c r="K184" s="448"/>
      <c r="L184" s="448"/>
      <c r="M184" s="448"/>
      <c r="N184" s="448"/>
      <c r="O184" s="448"/>
      <c r="P184" s="448"/>
      <c r="Q184" s="448"/>
      <c r="R184" s="448"/>
      <c r="S184" s="448"/>
      <c r="T184" s="448"/>
      <c r="U184" s="449"/>
      <c r="V184" s="449"/>
      <c r="W184" s="449"/>
      <c r="X184" s="450"/>
      <c r="Y184" s="450"/>
      <c r="Z184" s="450"/>
      <c r="AA184" s="450"/>
      <c r="AB184" s="450"/>
      <c r="AC184" s="450"/>
      <c r="AD184" s="450"/>
      <c r="AE184" s="450"/>
      <c r="AF184" s="450"/>
    </row>
    <row r="185" spans="1:37" ht="21" customHeight="1">
      <c r="A185" s="447">
        <v>41813</v>
      </c>
      <c r="B185" s="447"/>
      <c r="C185" s="447"/>
      <c r="D185" s="447"/>
      <c r="E185" s="448"/>
      <c r="F185" s="448"/>
      <c r="G185" s="448"/>
      <c r="H185" s="448"/>
      <c r="I185" s="448"/>
      <c r="J185" s="448"/>
      <c r="K185" s="448"/>
      <c r="L185" s="448"/>
      <c r="M185" s="448"/>
      <c r="N185" s="448"/>
      <c r="O185" s="448"/>
      <c r="P185" s="448"/>
      <c r="Q185" s="448"/>
      <c r="R185" s="448"/>
      <c r="S185" s="448"/>
      <c r="T185" s="448"/>
      <c r="U185" s="449"/>
      <c r="V185" s="449"/>
      <c r="W185" s="449"/>
      <c r="X185" s="450"/>
      <c r="Y185" s="450"/>
      <c r="Z185" s="450"/>
      <c r="AA185" s="450"/>
      <c r="AB185" s="450"/>
      <c r="AC185" s="450"/>
      <c r="AD185" s="450"/>
      <c r="AE185" s="450"/>
      <c r="AF185" s="450"/>
    </row>
    <row r="186" spans="1:37" ht="21" customHeight="1">
      <c r="A186" s="447">
        <v>41814</v>
      </c>
      <c r="B186" s="447"/>
      <c r="C186" s="447"/>
      <c r="D186" s="447"/>
      <c r="E186" s="448"/>
      <c r="F186" s="448"/>
      <c r="G186" s="448"/>
      <c r="H186" s="448"/>
      <c r="I186" s="448"/>
      <c r="J186" s="448"/>
      <c r="K186" s="448"/>
      <c r="L186" s="448"/>
      <c r="M186" s="448"/>
      <c r="N186" s="448"/>
      <c r="O186" s="448"/>
      <c r="P186" s="448"/>
      <c r="Q186" s="448"/>
      <c r="R186" s="448"/>
      <c r="S186" s="448"/>
      <c r="T186" s="448"/>
      <c r="U186" s="449"/>
      <c r="V186" s="449"/>
      <c r="W186" s="449"/>
      <c r="X186" s="450"/>
      <c r="Y186" s="450"/>
      <c r="Z186" s="450"/>
      <c r="AA186" s="450"/>
      <c r="AB186" s="450"/>
      <c r="AC186" s="450"/>
      <c r="AD186" s="450"/>
      <c r="AE186" s="450"/>
      <c r="AF186" s="450"/>
    </row>
    <row r="187" spans="1:37" ht="21" customHeight="1">
      <c r="A187" s="447">
        <v>41815</v>
      </c>
      <c r="B187" s="447"/>
      <c r="C187" s="447"/>
      <c r="D187" s="447"/>
      <c r="E187" s="448"/>
      <c r="F187" s="448"/>
      <c r="G187" s="448"/>
      <c r="H187" s="448"/>
      <c r="I187" s="448"/>
      <c r="J187" s="448"/>
      <c r="K187" s="448"/>
      <c r="L187" s="448"/>
      <c r="M187" s="448"/>
      <c r="N187" s="448"/>
      <c r="O187" s="448"/>
      <c r="P187" s="448"/>
      <c r="Q187" s="448"/>
      <c r="R187" s="448"/>
      <c r="S187" s="448"/>
      <c r="T187" s="448"/>
      <c r="U187" s="449"/>
      <c r="V187" s="449"/>
      <c r="W187" s="449"/>
      <c r="X187" s="450"/>
      <c r="Y187" s="450"/>
      <c r="Z187" s="450"/>
      <c r="AA187" s="450"/>
      <c r="AB187" s="450"/>
      <c r="AC187" s="450"/>
      <c r="AD187" s="450"/>
      <c r="AE187" s="450"/>
      <c r="AF187" s="450"/>
    </row>
    <row r="188" spans="1:37" ht="21" customHeight="1">
      <c r="A188" s="447">
        <v>41816</v>
      </c>
      <c r="B188" s="447"/>
      <c r="C188" s="447"/>
      <c r="D188" s="447"/>
      <c r="E188" s="448"/>
      <c r="F188" s="448"/>
      <c r="G188" s="448"/>
      <c r="H188" s="448"/>
      <c r="I188" s="448"/>
      <c r="J188" s="448"/>
      <c r="K188" s="448"/>
      <c r="L188" s="448"/>
      <c r="M188" s="448"/>
      <c r="N188" s="448"/>
      <c r="O188" s="448"/>
      <c r="P188" s="448"/>
      <c r="Q188" s="448"/>
      <c r="R188" s="448"/>
      <c r="S188" s="448"/>
      <c r="T188" s="448"/>
      <c r="U188" s="449"/>
      <c r="V188" s="449"/>
      <c r="W188" s="449"/>
      <c r="X188" s="450"/>
      <c r="Y188" s="450"/>
      <c r="Z188" s="450"/>
      <c r="AA188" s="450"/>
      <c r="AB188" s="450"/>
      <c r="AC188" s="450"/>
      <c r="AD188" s="450"/>
      <c r="AE188" s="450"/>
      <c r="AF188" s="450"/>
    </row>
    <row r="189" spans="1:37" ht="21" customHeight="1">
      <c r="A189" s="447">
        <v>41817</v>
      </c>
      <c r="B189" s="447"/>
      <c r="C189" s="447"/>
      <c r="D189" s="447"/>
      <c r="E189" s="448"/>
      <c r="F189" s="448"/>
      <c r="G189" s="448"/>
      <c r="H189" s="448"/>
      <c r="I189" s="448"/>
      <c r="J189" s="448"/>
      <c r="K189" s="448"/>
      <c r="L189" s="448"/>
      <c r="M189" s="448"/>
      <c r="N189" s="448"/>
      <c r="O189" s="448"/>
      <c r="P189" s="448"/>
      <c r="Q189" s="448"/>
      <c r="R189" s="448"/>
      <c r="S189" s="448"/>
      <c r="T189" s="448"/>
      <c r="U189" s="449"/>
      <c r="V189" s="449"/>
      <c r="W189" s="449"/>
      <c r="X189" s="450"/>
      <c r="Y189" s="450"/>
      <c r="Z189" s="450"/>
      <c r="AA189" s="450"/>
      <c r="AB189" s="450"/>
      <c r="AC189" s="450"/>
      <c r="AD189" s="450"/>
      <c r="AE189" s="450"/>
      <c r="AF189" s="450"/>
    </row>
    <row r="190" spans="1:37" ht="21" customHeight="1">
      <c r="A190" s="447">
        <v>41818</v>
      </c>
      <c r="B190" s="447"/>
      <c r="C190" s="447"/>
      <c r="D190" s="447"/>
      <c r="E190" s="448"/>
      <c r="F190" s="448"/>
      <c r="G190" s="448"/>
      <c r="H190" s="448"/>
      <c r="I190" s="448"/>
      <c r="J190" s="448"/>
      <c r="K190" s="448"/>
      <c r="L190" s="448"/>
      <c r="M190" s="448"/>
      <c r="N190" s="448"/>
      <c r="O190" s="448"/>
      <c r="P190" s="448"/>
      <c r="Q190" s="448"/>
      <c r="R190" s="448"/>
      <c r="S190" s="448"/>
      <c r="T190" s="448"/>
      <c r="U190" s="449"/>
      <c r="V190" s="449"/>
      <c r="W190" s="449"/>
      <c r="X190" s="450"/>
      <c r="Y190" s="450"/>
      <c r="Z190" s="450"/>
      <c r="AA190" s="450"/>
      <c r="AB190" s="450"/>
      <c r="AC190" s="450"/>
      <c r="AD190" s="450"/>
      <c r="AE190" s="450"/>
      <c r="AF190" s="450"/>
    </row>
    <row r="191" spans="1:37" ht="21" customHeight="1">
      <c r="A191" s="447">
        <v>41819</v>
      </c>
      <c r="B191" s="447"/>
      <c r="C191" s="447"/>
      <c r="D191" s="447"/>
      <c r="E191" s="448"/>
      <c r="F191" s="448"/>
      <c r="G191" s="448"/>
      <c r="H191" s="448"/>
      <c r="I191" s="448"/>
      <c r="J191" s="448"/>
      <c r="K191" s="448"/>
      <c r="L191" s="448"/>
      <c r="M191" s="448"/>
      <c r="N191" s="448"/>
      <c r="O191" s="448"/>
      <c r="P191" s="448"/>
      <c r="Q191" s="448"/>
      <c r="R191" s="448"/>
      <c r="S191" s="448"/>
      <c r="T191" s="448"/>
      <c r="U191" s="449"/>
      <c r="V191" s="449"/>
      <c r="W191" s="449"/>
      <c r="X191" s="450"/>
      <c r="Y191" s="450"/>
      <c r="Z191" s="450"/>
      <c r="AA191" s="450"/>
      <c r="AB191" s="450"/>
      <c r="AC191" s="450"/>
      <c r="AD191" s="450"/>
      <c r="AE191" s="450"/>
      <c r="AF191" s="450"/>
      <c r="AK191" s="86" t="s">
        <v>200</v>
      </c>
    </row>
    <row r="192" spans="1:37" ht="21" customHeight="1">
      <c r="A192" s="447">
        <v>41820</v>
      </c>
      <c r="B192" s="447"/>
      <c r="C192" s="447"/>
      <c r="D192" s="447"/>
      <c r="E192" s="448"/>
      <c r="F192" s="448"/>
      <c r="G192" s="448"/>
      <c r="H192" s="448"/>
      <c r="I192" s="448"/>
      <c r="J192" s="448"/>
      <c r="K192" s="448"/>
      <c r="L192" s="448"/>
      <c r="M192" s="448"/>
      <c r="N192" s="448"/>
      <c r="O192" s="448"/>
      <c r="P192" s="448"/>
      <c r="Q192" s="448"/>
      <c r="R192" s="448"/>
      <c r="S192" s="448"/>
      <c r="T192" s="448"/>
      <c r="U192" s="449"/>
      <c r="V192" s="449"/>
      <c r="W192" s="449"/>
      <c r="X192" s="450"/>
      <c r="Y192" s="450"/>
      <c r="Z192" s="450"/>
      <c r="AA192" s="450"/>
      <c r="AB192" s="450"/>
      <c r="AC192" s="450"/>
      <c r="AD192" s="450"/>
      <c r="AE192" s="450"/>
      <c r="AF192" s="450"/>
      <c r="AK192" s="85" t="s">
        <v>201</v>
      </c>
    </row>
    <row r="193" spans="1:40" ht="21" customHeight="1" thickBot="1">
      <c r="A193" s="443" t="s">
        <v>198</v>
      </c>
      <c r="B193" s="443"/>
      <c r="C193" s="443"/>
      <c r="D193" s="443"/>
      <c r="E193" s="443"/>
      <c r="F193" s="443"/>
      <c r="G193" s="443"/>
      <c r="H193" s="443"/>
      <c r="I193" s="443"/>
      <c r="J193" s="443"/>
      <c r="K193" s="443"/>
      <c r="L193" s="443"/>
      <c r="M193" s="443"/>
      <c r="N193" s="443"/>
      <c r="O193" s="443"/>
      <c r="P193" s="443"/>
      <c r="Q193" s="443"/>
      <c r="R193" s="443"/>
      <c r="S193" s="443"/>
      <c r="T193" s="443"/>
      <c r="U193" s="444">
        <f>SUM(U163:W192)</f>
        <v>0</v>
      </c>
      <c r="V193" s="444"/>
      <c r="W193" s="444"/>
      <c r="X193" s="445">
        <f>SUM(X163:Z192)</f>
        <v>0</v>
      </c>
      <c r="Y193" s="445"/>
      <c r="Z193" s="445"/>
      <c r="AA193" s="445">
        <f>SUM(AA163:AC192)</f>
        <v>0</v>
      </c>
      <c r="AB193" s="445"/>
      <c r="AC193" s="445"/>
      <c r="AD193" s="446">
        <f>SUM(AD163:AF192)</f>
        <v>0</v>
      </c>
      <c r="AE193" s="446"/>
      <c r="AF193" s="446"/>
      <c r="AG193" s="76" t="s">
        <v>199</v>
      </c>
      <c r="AK193" s="3" t="s">
        <v>185</v>
      </c>
      <c r="AL193" s="3" t="s">
        <v>186</v>
      </c>
      <c r="AM193" s="3" t="s">
        <v>180</v>
      </c>
      <c r="AN193" s="3" t="s">
        <v>184</v>
      </c>
    </row>
    <row r="194" spans="1:40" ht="21" customHeight="1" thickBot="1">
      <c r="A194" s="443" t="s">
        <v>202</v>
      </c>
      <c r="B194" s="443"/>
      <c r="C194" s="443"/>
      <c r="D194" s="443"/>
      <c r="E194" s="443"/>
      <c r="F194" s="443"/>
      <c r="G194" s="443"/>
      <c r="H194" s="443"/>
      <c r="I194" s="443"/>
      <c r="J194" s="443"/>
      <c r="K194" s="443"/>
      <c r="L194" s="443"/>
      <c r="M194" s="443"/>
      <c r="N194" s="443"/>
      <c r="O194" s="443"/>
      <c r="P194" s="443"/>
      <c r="Q194" s="443"/>
      <c r="R194" s="443"/>
      <c r="S194" s="443"/>
      <c r="T194" s="443"/>
      <c r="U194" s="444">
        <f>IF(U38="","",SUM(U38,U67,U99,U130,U162,U193))</f>
        <v>0</v>
      </c>
      <c r="V194" s="444"/>
      <c r="W194" s="444"/>
      <c r="X194" s="445">
        <f>IF(X38="","",SUM(X38,X67,X99,X130,X162,X193))</f>
        <v>0</v>
      </c>
      <c r="Y194" s="445"/>
      <c r="Z194" s="445"/>
      <c r="AA194" s="445">
        <f>IF(AA38="","",SUM(AA38,AA67,AA99,AA130,AA162,AA193))</f>
        <v>0</v>
      </c>
      <c r="AB194" s="445"/>
      <c r="AC194" s="445"/>
      <c r="AD194" s="446">
        <f>IF(AD38="","",SUM(AD38,AD67,AD99,AD130,AD162,AD193))</f>
        <v>0</v>
      </c>
      <c r="AE194" s="446"/>
      <c r="AF194" s="446"/>
      <c r="AG194" s="76" t="s">
        <v>199</v>
      </c>
      <c r="AK194" s="87">
        <f>IF(U194="","",(U194/8))</f>
        <v>0</v>
      </c>
      <c r="AL194" s="87">
        <f>IF(X194="","",(X194/8))</f>
        <v>0</v>
      </c>
      <c r="AM194" s="87">
        <f>IF(AA194="","",(AA194/8))</f>
        <v>0</v>
      </c>
      <c r="AN194" s="87">
        <f>IF(AD194="","",(AD194/8))</f>
        <v>0</v>
      </c>
    </row>
    <row r="195" spans="1:40" ht="21" customHeight="1">
      <c r="A195" s="447">
        <v>41821</v>
      </c>
      <c r="B195" s="447"/>
      <c r="C195" s="447"/>
      <c r="D195" s="447"/>
      <c r="E195" s="448"/>
      <c r="F195" s="448"/>
      <c r="G195" s="448"/>
      <c r="H195" s="448"/>
      <c r="I195" s="448"/>
      <c r="J195" s="448"/>
      <c r="K195" s="448"/>
      <c r="L195" s="448"/>
      <c r="M195" s="448"/>
      <c r="N195" s="448"/>
      <c r="O195" s="448"/>
      <c r="P195" s="448"/>
      <c r="Q195" s="448"/>
      <c r="R195" s="448"/>
      <c r="S195" s="448"/>
      <c r="T195" s="448"/>
      <c r="U195" s="449"/>
      <c r="V195" s="449"/>
      <c r="W195" s="449"/>
      <c r="X195" s="450"/>
      <c r="Y195" s="450"/>
      <c r="Z195" s="450"/>
      <c r="AA195" s="450"/>
      <c r="AB195" s="450"/>
      <c r="AC195" s="450"/>
      <c r="AD195" s="450"/>
      <c r="AE195" s="450"/>
      <c r="AF195" s="450"/>
    </row>
    <row r="196" spans="1:40" ht="21" customHeight="1">
      <c r="A196" s="447">
        <v>41822</v>
      </c>
      <c r="B196" s="447"/>
      <c r="C196" s="447"/>
      <c r="D196" s="447"/>
      <c r="E196" s="448"/>
      <c r="F196" s="448"/>
      <c r="G196" s="448"/>
      <c r="H196" s="448"/>
      <c r="I196" s="448"/>
      <c r="J196" s="448"/>
      <c r="K196" s="448"/>
      <c r="L196" s="448"/>
      <c r="M196" s="448"/>
      <c r="N196" s="448"/>
      <c r="O196" s="448"/>
      <c r="P196" s="448"/>
      <c r="Q196" s="448"/>
      <c r="R196" s="448"/>
      <c r="S196" s="448"/>
      <c r="T196" s="448"/>
      <c r="U196" s="449"/>
      <c r="V196" s="449"/>
      <c r="W196" s="449"/>
      <c r="X196" s="450"/>
      <c r="Y196" s="450"/>
      <c r="Z196" s="450"/>
      <c r="AA196" s="450"/>
      <c r="AB196" s="450"/>
      <c r="AC196" s="450"/>
      <c r="AD196" s="450"/>
      <c r="AE196" s="450"/>
      <c r="AF196" s="450"/>
    </row>
    <row r="197" spans="1:40" ht="21" customHeight="1">
      <c r="A197" s="447">
        <v>41823</v>
      </c>
      <c r="B197" s="447"/>
      <c r="C197" s="447"/>
      <c r="D197" s="447"/>
      <c r="E197" s="448"/>
      <c r="F197" s="448"/>
      <c r="G197" s="448"/>
      <c r="H197" s="448"/>
      <c r="I197" s="448"/>
      <c r="J197" s="448"/>
      <c r="K197" s="448"/>
      <c r="L197" s="448"/>
      <c r="M197" s="448"/>
      <c r="N197" s="448"/>
      <c r="O197" s="448"/>
      <c r="P197" s="448"/>
      <c r="Q197" s="448"/>
      <c r="R197" s="448"/>
      <c r="S197" s="448"/>
      <c r="T197" s="448"/>
      <c r="U197" s="449"/>
      <c r="V197" s="449"/>
      <c r="W197" s="449"/>
      <c r="X197" s="450"/>
      <c r="Y197" s="450"/>
      <c r="Z197" s="450"/>
      <c r="AA197" s="450"/>
      <c r="AB197" s="450"/>
      <c r="AC197" s="450"/>
      <c r="AD197" s="450"/>
      <c r="AE197" s="450"/>
      <c r="AF197" s="450"/>
    </row>
    <row r="198" spans="1:40" ht="21" customHeight="1">
      <c r="A198" s="447">
        <v>41824</v>
      </c>
      <c r="B198" s="447"/>
      <c r="C198" s="447"/>
      <c r="D198" s="447"/>
      <c r="E198" s="448"/>
      <c r="F198" s="448"/>
      <c r="G198" s="448"/>
      <c r="H198" s="448"/>
      <c r="I198" s="448"/>
      <c r="J198" s="448"/>
      <c r="K198" s="448"/>
      <c r="L198" s="448"/>
      <c r="M198" s="448"/>
      <c r="N198" s="448"/>
      <c r="O198" s="448"/>
      <c r="P198" s="448"/>
      <c r="Q198" s="448"/>
      <c r="R198" s="448"/>
      <c r="S198" s="448"/>
      <c r="T198" s="448"/>
      <c r="U198" s="449"/>
      <c r="V198" s="449"/>
      <c r="W198" s="449"/>
      <c r="X198" s="450"/>
      <c r="Y198" s="450"/>
      <c r="Z198" s="450"/>
      <c r="AA198" s="450"/>
      <c r="AB198" s="450"/>
      <c r="AC198" s="450"/>
      <c r="AD198" s="450"/>
      <c r="AE198" s="450"/>
      <c r="AF198" s="450"/>
    </row>
    <row r="199" spans="1:40" ht="21" customHeight="1">
      <c r="A199" s="447">
        <v>41825</v>
      </c>
      <c r="B199" s="447"/>
      <c r="C199" s="447"/>
      <c r="D199" s="447"/>
      <c r="E199" s="448"/>
      <c r="F199" s="448"/>
      <c r="G199" s="448"/>
      <c r="H199" s="448"/>
      <c r="I199" s="448"/>
      <c r="J199" s="448"/>
      <c r="K199" s="448"/>
      <c r="L199" s="448"/>
      <c r="M199" s="448"/>
      <c r="N199" s="448"/>
      <c r="O199" s="448"/>
      <c r="P199" s="448"/>
      <c r="Q199" s="448"/>
      <c r="R199" s="448"/>
      <c r="S199" s="448"/>
      <c r="T199" s="448"/>
      <c r="U199" s="449"/>
      <c r="V199" s="449"/>
      <c r="W199" s="449"/>
      <c r="X199" s="450"/>
      <c r="Y199" s="450"/>
      <c r="Z199" s="450"/>
      <c r="AA199" s="450"/>
      <c r="AB199" s="450"/>
      <c r="AC199" s="450"/>
      <c r="AD199" s="450"/>
      <c r="AE199" s="450"/>
      <c r="AF199" s="450"/>
    </row>
    <row r="200" spans="1:40" ht="21" customHeight="1">
      <c r="A200" s="447">
        <v>41826</v>
      </c>
      <c r="B200" s="447"/>
      <c r="C200" s="447"/>
      <c r="D200" s="447"/>
      <c r="E200" s="448"/>
      <c r="F200" s="448"/>
      <c r="G200" s="448"/>
      <c r="H200" s="448"/>
      <c r="I200" s="448"/>
      <c r="J200" s="448"/>
      <c r="K200" s="448"/>
      <c r="L200" s="448"/>
      <c r="M200" s="448"/>
      <c r="N200" s="448"/>
      <c r="O200" s="448"/>
      <c r="P200" s="448"/>
      <c r="Q200" s="448"/>
      <c r="R200" s="448"/>
      <c r="S200" s="448"/>
      <c r="T200" s="448"/>
      <c r="U200" s="449"/>
      <c r="V200" s="449"/>
      <c r="W200" s="449"/>
      <c r="X200" s="450"/>
      <c r="Y200" s="450"/>
      <c r="Z200" s="450"/>
      <c r="AA200" s="450"/>
      <c r="AB200" s="450"/>
      <c r="AC200" s="450"/>
      <c r="AD200" s="450"/>
      <c r="AE200" s="450"/>
      <c r="AF200" s="450"/>
    </row>
    <row r="201" spans="1:40" ht="21" customHeight="1">
      <c r="A201" s="447">
        <v>41827</v>
      </c>
      <c r="B201" s="447"/>
      <c r="C201" s="447"/>
      <c r="D201" s="447"/>
      <c r="E201" s="448"/>
      <c r="F201" s="448"/>
      <c r="G201" s="448"/>
      <c r="H201" s="448"/>
      <c r="I201" s="448"/>
      <c r="J201" s="448"/>
      <c r="K201" s="448"/>
      <c r="L201" s="448"/>
      <c r="M201" s="448"/>
      <c r="N201" s="448"/>
      <c r="O201" s="448"/>
      <c r="P201" s="448"/>
      <c r="Q201" s="448"/>
      <c r="R201" s="448"/>
      <c r="S201" s="448"/>
      <c r="T201" s="448"/>
      <c r="U201" s="449"/>
      <c r="V201" s="449"/>
      <c r="W201" s="449"/>
      <c r="X201" s="450"/>
      <c r="Y201" s="450"/>
      <c r="Z201" s="450"/>
      <c r="AA201" s="450"/>
      <c r="AB201" s="450"/>
      <c r="AC201" s="450"/>
      <c r="AD201" s="450"/>
      <c r="AE201" s="450"/>
      <c r="AF201" s="450"/>
    </row>
    <row r="202" spans="1:40" ht="21" customHeight="1">
      <c r="A202" s="447">
        <v>41828</v>
      </c>
      <c r="B202" s="447"/>
      <c r="C202" s="447"/>
      <c r="D202" s="447"/>
      <c r="E202" s="448"/>
      <c r="F202" s="448"/>
      <c r="G202" s="448"/>
      <c r="H202" s="448"/>
      <c r="I202" s="448"/>
      <c r="J202" s="448"/>
      <c r="K202" s="448"/>
      <c r="L202" s="448"/>
      <c r="M202" s="448"/>
      <c r="N202" s="448"/>
      <c r="O202" s="448"/>
      <c r="P202" s="448"/>
      <c r="Q202" s="448"/>
      <c r="R202" s="448"/>
      <c r="S202" s="448"/>
      <c r="T202" s="448"/>
      <c r="U202" s="449"/>
      <c r="V202" s="449"/>
      <c r="W202" s="449"/>
      <c r="X202" s="450"/>
      <c r="Y202" s="450"/>
      <c r="Z202" s="450"/>
      <c r="AA202" s="450"/>
      <c r="AB202" s="450"/>
      <c r="AC202" s="450"/>
      <c r="AD202" s="450"/>
      <c r="AE202" s="450"/>
      <c r="AF202" s="450"/>
    </row>
    <row r="203" spans="1:40" ht="21" customHeight="1">
      <c r="A203" s="447">
        <v>41829</v>
      </c>
      <c r="B203" s="447"/>
      <c r="C203" s="447"/>
      <c r="D203" s="447"/>
      <c r="E203" s="448"/>
      <c r="F203" s="448"/>
      <c r="G203" s="448"/>
      <c r="H203" s="448"/>
      <c r="I203" s="448"/>
      <c r="J203" s="448"/>
      <c r="K203" s="448"/>
      <c r="L203" s="448"/>
      <c r="M203" s="448"/>
      <c r="N203" s="448"/>
      <c r="O203" s="448"/>
      <c r="P203" s="448"/>
      <c r="Q203" s="448"/>
      <c r="R203" s="448"/>
      <c r="S203" s="448"/>
      <c r="T203" s="448"/>
      <c r="U203" s="449"/>
      <c r="V203" s="449"/>
      <c r="W203" s="449"/>
      <c r="X203" s="450"/>
      <c r="Y203" s="450"/>
      <c r="Z203" s="450"/>
      <c r="AA203" s="450"/>
      <c r="AB203" s="450"/>
      <c r="AC203" s="450"/>
      <c r="AD203" s="450"/>
      <c r="AE203" s="450"/>
      <c r="AF203" s="450"/>
    </row>
    <row r="204" spans="1:40" ht="21" customHeight="1">
      <c r="A204" s="447">
        <v>41830</v>
      </c>
      <c r="B204" s="447"/>
      <c r="C204" s="447"/>
      <c r="D204" s="447"/>
      <c r="E204" s="448"/>
      <c r="F204" s="448"/>
      <c r="G204" s="448"/>
      <c r="H204" s="448"/>
      <c r="I204" s="448"/>
      <c r="J204" s="448"/>
      <c r="K204" s="448"/>
      <c r="L204" s="448"/>
      <c r="M204" s="448"/>
      <c r="N204" s="448"/>
      <c r="O204" s="448"/>
      <c r="P204" s="448"/>
      <c r="Q204" s="448"/>
      <c r="R204" s="448"/>
      <c r="S204" s="448"/>
      <c r="T204" s="448"/>
      <c r="U204" s="449"/>
      <c r="V204" s="449"/>
      <c r="W204" s="449"/>
      <c r="X204" s="450"/>
      <c r="Y204" s="450"/>
      <c r="Z204" s="450"/>
      <c r="AA204" s="450"/>
      <c r="AB204" s="450"/>
      <c r="AC204" s="450"/>
      <c r="AD204" s="450"/>
      <c r="AE204" s="450"/>
      <c r="AF204" s="450"/>
    </row>
    <row r="205" spans="1:40" ht="21" customHeight="1">
      <c r="A205" s="447">
        <v>41831</v>
      </c>
      <c r="B205" s="447"/>
      <c r="C205" s="447"/>
      <c r="D205" s="447"/>
      <c r="E205" s="448"/>
      <c r="F205" s="448"/>
      <c r="G205" s="448"/>
      <c r="H205" s="448"/>
      <c r="I205" s="448"/>
      <c r="J205" s="448"/>
      <c r="K205" s="448"/>
      <c r="L205" s="448"/>
      <c r="M205" s="448"/>
      <c r="N205" s="448"/>
      <c r="O205" s="448"/>
      <c r="P205" s="448"/>
      <c r="Q205" s="448"/>
      <c r="R205" s="448"/>
      <c r="S205" s="448"/>
      <c r="T205" s="448"/>
      <c r="U205" s="449"/>
      <c r="V205" s="449"/>
      <c r="W205" s="449"/>
      <c r="X205" s="450"/>
      <c r="Y205" s="450"/>
      <c r="Z205" s="450"/>
      <c r="AA205" s="450"/>
      <c r="AB205" s="450"/>
      <c r="AC205" s="450"/>
      <c r="AD205" s="450"/>
      <c r="AE205" s="450"/>
      <c r="AF205" s="450"/>
    </row>
    <row r="206" spans="1:40" ht="21" customHeight="1">
      <c r="A206" s="447">
        <v>41832</v>
      </c>
      <c r="B206" s="447"/>
      <c r="C206" s="447"/>
      <c r="D206" s="447"/>
      <c r="E206" s="448"/>
      <c r="F206" s="448"/>
      <c r="G206" s="448"/>
      <c r="H206" s="448"/>
      <c r="I206" s="448"/>
      <c r="J206" s="448"/>
      <c r="K206" s="448"/>
      <c r="L206" s="448"/>
      <c r="M206" s="448"/>
      <c r="N206" s="448"/>
      <c r="O206" s="448"/>
      <c r="P206" s="448"/>
      <c r="Q206" s="448"/>
      <c r="R206" s="448"/>
      <c r="S206" s="448"/>
      <c r="T206" s="448"/>
      <c r="U206" s="449"/>
      <c r="V206" s="449"/>
      <c r="W206" s="449"/>
      <c r="X206" s="450"/>
      <c r="Y206" s="450"/>
      <c r="Z206" s="450"/>
      <c r="AA206" s="450"/>
      <c r="AB206" s="450"/>
      <c r="AC206" s="450"/>
      <c r="AD206" s="450"/>
      <c r="AE206" s="450"/>
      <c r="AF206" s="450"/>
    </row>
    <row r="207" spans="1:40" ht="21" customHeight="1">
      <c r="A207" s="447">
        <v>41833</v>
      </c>
      <c r="B207" s="447"/>
      <c r="C207" s="447"/>
      <c r="D207" s="447"/>
      <c r="E207" s="448"/>
      <c r="F207" s="448"/>
      <c r="G207" s="448"/>
      <c r="H207" s="448"/>
      <c r="I207" s="448"/>
      <c r="J207" s="448"/>
      <c r="K207" s="448"/>
      <c r="L207" s="448"/>
      <c r="M207" s="448"/>
      <c r="N207" s="448"/>
      <c r="O207" s="448"/>
      <c r="P207" s="448"/>
      <c r="Q207" s="448"/>
      <c r="R207" s="448"/>
      <c r="S207" s="448"/>
      <c r="T207" s="448"/>
      <c r="U207" s="449"/>
      <c r="V207" s="449"/>
      <c r="W207" s="449"/>
      <c r="X207" s="450"/>
      <c r="Y207" s="450"/>
      <c r="Z207" s="450"/>
      <c r="AA207" s="450"/>
      <c r="AB207" s="450"/>
      <c r="AC207" s="450"/>
      <c r="AD207" s="450"/>
      <c r="AE207" s="450"/>
      <c r="AF207" s="450"/>
    </row>
    <row r="208" spans="1:40" ht="21" customHeight="1">
      <c r="A208" s="447">
        <v>41834</v>
      </c>
      <c r="B208" s="447"/>
      <c r="C208" s="447"/>
      <c r="D208" s="447"/>
      <c r="E208" s="448"/>
      <c r="F208" s="448"/>
      <c r="G208" s="448"/>
      <c r="H208" s="448"/>
      <c r="I208" s="448"/>
      <c r="J208" s="448"/>
      <c r="K208" s="448"/>
      <c r="L208" s="448"/>
      <c r="M208" s="448"/>
      <c r="N208" s="448"/>
      <c r="O208" s="448"/>
      <c r="P208" s="448"/>
      <c r="Q208" s="448"/>
      <c r="R208" s="448"/>
      <c r="S208" s="448"/>
      <c r="T208" s="448"/>
      <c r="U208" s="449"/>
      <c r="V208" s="449"/>
      <c r="W208" s="449"/>
      <c r="X208" s="450"/>
      <c r="Y208" s="450"/>
      <c r="Z208" s="450"/>
      <c r="AA208" s="450"/>
      <c r="AB208" s="450"/>
      <c r="AC208" s="450"/>
      <c r="AD208" s="450"/>
      <c r="AE208" s="450"/>
      <c r="AF208" s="450"/>
    </row>
    <row r="209" spans="1:32" ht="21" customHeight="1">
      <c r="A209" s="447">
        <v>41835</v>
      </c>
      <c r="B209" s="447"/>
      <c r="C209" s="447"/>
      <c r="D209" s="447"/>
      <c r="E209" s="448"/>
      <c r="F209" s="448"/>
      <c r="G209" s="448"/>
      <c r="H209" s="448"/>
      <c r="I209" s="448"/>
      <c r="J209" s="448"/>
      <c r="K209" s="448"/>
      <c r="L209" s="448"/>
      <c r="M209" s="448"/>
      <c r="N209" s="448"/>
      <c r="O209" s="448"/>
      <c r="P209" s="448"/>
      <c r="Q209" s="448"/>
      <c r="R209" s="448"/>
      <c r="S209" s="448"/>
      <c r="T209" s="448"/>
      <c r="U209" s="449"/>
      <c r="V209" s="449"/>
      <c r="W209" s="449"/>
      <c r="X209" s="450"/>
      <c r="Y209" s="450"/>
      <c r="Z209" s="450"/>
      <c r="AA209" s="450"/>
      <c r="AB209" s="450"/>
      <c r="AC209" s="450"/>
      <c r="AD209" s="450"/>
      <c r="AE209" s="450"/>
      <c r="AF209" s="450"/>
    </row>
    <row r="210" spans="1:32" ht="21" customHeight="1">
      <c r="A210" s="447">
        <v>41836</v>
      </c>
      <c r="B210" s="447"/>
      <c r="C210" s="447"/>
      <c r="D210" s="447"/>
      <c r="E210" s="448"/>
      <c r="F210" s="448"/>
      <c r="G210" s="448"/>
      <c r="H210" s="448"/>
      <c r="I210" s="448"/>
      <c r="J210" s="448"/>
      <c r="K210" s="448"/>
      <c r="L210" s="448"/>
      <c r="M210" s="448"/>
      <c r="N210" s="448"/>
      <c r="O210" s="448"/>
      <c r="P210" s="448"/>
      <c r="Q210" s="448"/>
      <c r="R210" s="448"/>
      <c r="S210" s="448"/>
      <c r="T210" s="448"/>
      <c r="U210" s="449"/>
      <c r="V210" s="449"/>
      <c r="W210" s="449"/>
      <c r="X210" s="450"/>
      <c r="Y210" s="450"/>
      <c r="Z210" s="450"/>
      <c r="AA210" s="450"/>
      <c r="AB210" s="450"/>
      <c r="AC210" s="450"/>
      <c r="AD210" s="450"/>
      <c r="AE210" s="450"/>
      <c r="AF210" s="450"/>
    </row>
    <row r="211" spans="1:32" ht="21" customHeight="1">
      <c r="A211" s="447">
        <v>41837</v>
      </c>
      <c r="B211" s="447"/>
      <c r="C211" s="447"/>
      <c r="D211" s="447"/>
      <c r="E211" s="448"/>
      <c r="F211" s="448"/>
      <c r="G211" s="448"/>
      <c r="H211" s="448"/>
      <c r="I211" s="448"/>
      <c r="J211" s="448"/>
      <c r="K211" s="448"/>
      <c r="L211" s="448"/>
      <c r="M211" s="448"/>
      <c r="N211" s="448"/>
      <c r="O211" s="448"/>
      <c r="P211" s="448"/>
      <c r="Q211" s="448"/>
      <c r="R211" s="448"/>
      <c r="S211" s="448"/>
      <c r="T211" s="448"/>
      <c r="U211" s="449"/>
      <c r="V211" s="449"/>
      <c r="W211" s="449"/>
      <c r="X211" s="450"/>
      <c r="Y211" s="450"/>
      <c r="Z211" s="450"/>
      <c r="AA211" s="450"/>
      <c r="AB211" s="450"/>
      <c r="AC211" s="450"/>
      <c r="AD211" s="450"/>
      <c r="AE211" s="450"/>
      <c r="AF211" s="450"/>
    </row>
    <row r="212" spans="1:32" ht="21" customHeight="1">
      <c r="A212" s="447">
        <v>41838</v>
      </c>
      <c r="B212" s="447"/>
      <c r="C212" s="447"/>
      <c r="D212" s="447"/>
      <c r="E212" s="448"/>
      <c r="F212" s="448"/>
      <c r="G212" s="448"/>
      <c r="H212" s="448"/>
      <c r="I212" s="448"/>
      <c r="J212" s="448"/>
      <c r="K212" s="448"/>
      <c r="L212" s="448"/>
      <c r="M212" s="448"/>
      <c r="N212" s="448"/>
      <c r="O212" s="448"/>
      <c r="P212" s="448"/>
      <c r="Q212" s="448"/>
      <c r="R212" s="448"/>
      <c r="S212" s="448"/>
      <c r="T212" s="448"/>
      <c r="U212" s="449"/>
      <c r="V212" s="449"/>
      <c r="W212" s="449"/>
      <c r="X212" s="450"/>
      <c r="Y212" s="450"/>
      <c r="Z212" s="450"/>
      <c r="AA212" s="450"/>
      <c r="AB212" s="450"/>
      <c r="AC212" s="450"/>
      <c r="AD212" s="450"/>
      <c r="AE212" s="450"/>
      <c r="AF212" s="450"/>
    </row>
    <row r="213" spans="1:32" ht="21" customHeight="1">
      <c r="A213" s="447">
        <v>41839</v>
      </c>
      <c r="B213" s="447"/>
      <c r="C213" s="447"/>
      <c r="D213" s="447"/>
      <c r="E213" s="448"/>
      <c r="F213" s="448"/>
      <c r="G213" s="448"/>
      <c r="H213" s="448"/>
      <c r="I213" s="448"/>
      <c r="J213" s="448"/>
      <c r="K213" s="448"/>
      <c r="L213" s="448"/>
      <c r="M213" s="448"/>
      <c r="N213" s="448"/>
      <c r="O213" s="448"/>
      <c r="P213" s="448"/>
      <c r="Q213" s="448"/>
      <c r="R213" s="448"/>
      <c r="S213" s="448"/>
      <c r="T213" s="448"/>
      <c r="U213" s="449"/>
      <c r="V213" s="449"/>
      <c r="W213" s="449"/>
      <c r="X213" s="450"/>
      <c r="Y213" s="450"/>
      <c r="Z213" s="450"/>
      <c r="AA213" s="450"/>
      <c r="AB213" s="450"/>
      <c r="AC213" s="450"/>
      <c r="AD213" s="450"/>
      <c r="AE213" s="450"/>
      <c r="AF213" s="450"/>
    </row>
    <row r="214" spans="1:32" ht="21" customHeight="1">
      <c r="A214" s="447">
        <v>41840</v>
      </c>
      <c r="B214" s="447"/>
      <c r="C214" s="447"/>
      <c r="D214" s="447"/>
      <c r="E214" s="448"/>
      <c r="F214" s="448"/>
      <c r="G214" s="448"/>
      <c r="H214" s="448"/>
      <c r="I214" s="448"/>
      <c r="J214" s="448"/>
      <c r="K214" s="448"/>
      <c r="L214" s="448"/>
      <c r="M214" s="448"/>
      <c r="N214" s="448"/>
      <c r="O214" s="448"/>
      <c r="P214" s="448"/>
      <c r="Q214" s="448"/>
      <c r="R214" s="448"/>
      <c r="S214" s="448"/>
      <c r="T214" s="448"/>
      <c r="U214" s="449"/>
      <c r="V214" s="449"/>
      <c r="W214" s="449"/>
      <c r="X214" s="450"/>
      <c r="Y214" s="450"/>
      <c r="Z214" s="450"/>
      <c r="AA214" s="450"/>
      <c r="AB214" s="450"/>
      <c r="AC214" s="450"/>
      <c r="AD214" s="450"/>
      <c r="AE214" s="450"/>
      <c r="AF214" s="450"/>
    </row>
    <row r="215" spans="1:32" ht="21" customHeight="1">
      <c r="A215" s="447">
        <v>41841</v>
      </c>
      <c r="B215" s="447"/>
      <c r="C215" s="447"/>
      <c r="D215" s="447"/>
      <c r="E215" s="448"/>
      <c r="F215" s="448"/>
      <c r="G215" s="448"/>
      <c r="H215" s="448"/>
      <c r="I215" s="448"/>
      <c r="J215" s="448"/>
      <c r="K215" s="448"/>
      <c r="L215" s="448"/>
      <c r="M215" s="448"/>
      <c r="N215" s="448"/>
      <c r="O215" s="448"/>
      <c r="P215" s="448"/>
      <c r="Q215" s="448"/>
      <c r="R215" s="448"/>
      <c r="S215" s="448"/>
      <c r="T215" s="448"/>
      <c r="U215" s="449"/>
      <c r="V215" s="449"/>
      <c r="W215" s="449"/>
      <c r="X215" s="450"/>
      <c r="Y215" s="450"/>
      <c r="Z215" s="450"/>
      <c r="AA215" s="450"/>
      <c r="AB215" s="450"/>
      <c r="AC215" s="450"/>
      <c r="AD215" s="450"/>
      <c r="AE215" s="450"/>
      <c r="AF215" s="450"/>
    </row>
    <row r="216" spans="1:32" ht="21" customHeight="1">
      <c r="A216" s="447">
        <v>41842</v>
      </c>
      <c r="B216" s="447"/>
      <c r="C216" s="447"/>
      <c r="D216" s="447"/>
      <c r="E216" s="448"/>
      <c r="F216" s="448"/>
      <c r="G216" s="448"/>
      <c r="H216" s="448"/>
      <c r="I216" s="448"/>
      <c r="J216" s="448"/>
      <c r="K216" s="448"/>
      <c r="L216" s="448"/>
      <c r="M216" s="448"/>
      <c r="N216" s="448"/>
      <c r="O216" s="448"/>
      <c r="P216" s="448"/>
      <c r="Q216" s="448"/>
      <c r="R216" s="448"/>
      <c r="S216" s="448"/>
      <c r="T216" s="448"/>
      <c r="U216" s="449"/>
      <c r="V216" s="449"/>
      <c r="W216" s="449"/>
      <c r="X216" s="450"/>
      <c r="Y216" s="450"/>
      <c r="Z216" s="450"/>
      <c r="AA216" s="450"/>
      <c r="AB216" s="450"/>
      <c r="AC216" s="450"/>
      <c r="AD216" s="450"/>
      <c r="AE216" s="450"/>
      <c r="AF216" s="450"/>
    </row>
    <row r="217" spans="1:32" ht="21" customHeight="1">
      <c r="A217" s="447">
        <v>41843</v>
      </c>
      <c r="B217" s="447"/>
      <c r="C217" s="447"/>
      <c r="D217" s="447"/>
      <c r="E217" s="448"/>
      <c r="F217" s="448"/>
      <c r="G217" s="448"/>
      <c r="H217" s="448"/>
      <c r="I217" s="448"/>
      <c r="J217" s="448"/>
      <c r="K217" s="448"/>
      <c r="L217" s="448"/>
      <c r="M217" s="448"/>
      <c r="N217" s="448"/>
      <c r="O217" s="448"/>
      <c r="P217" s="448"/>
      <c r="Q217" s="448"/>
      <c r="R217" s="448"/>
      <c r="S217" s="448"/>
      <c r="T217" s="448"/>
      <c r="U217" s="449"/>
      <c r="V217" s="449"/>
      <c r="W217" s="449"/>
      <c r="X217" s="450"/>
      <c r="Y217" s="450"/>
      <c r="Z217" s="450"/>
      <c r="AA217" s="450"/>
      <c r="AB217" s="450"/>
      <c r="AC217" s="450"/>
      <c r="AD217" s="450"/>
      <c r="AE217" s="450"/>
      <c r="AF217" s="450"/>
    </row>
    <row r="218" spans="1:32" ht="21" customHeight="1">
      <c r="A218" s="447">
        <v>41844</v>
      </c>
      <c r="B218" s="447"/>
      <c r="C218" s="447"/>
      <c r="D218" s="447"/>
      <c r="E218" s="448"/>
      <c r="F218" s="448"/>
      <c r="G218" s="448"/>
      <c r="H218" s="448"/>
      <c r="I218" s="448"/>
      <c r="J218" s="448"/>
      <c r="K218" s="448"/>
      <c r="L218" s="448"/>
      <c r="M218" s="448"/>
      <c r="N218" s="448"/>
      <c r="O218" s="448"/>
      <c r="P218" s="448"/>
      <c r="Q218" s="448"/>
      <c r="R218" s="448"/>
      <c r="S218" s="448"/>
      <c r="T218" s="448"/>
      <c r="U218" s="449"/>
      <c r="V218" s="449"/>
      <c r="W218" s="449"/>
      <c r="X218" s="450"/>
      <c r="Y218" s="450"/>
      <c r="Z218" s="450"/>
      <c r="AA218" s="450"/>
      <c r="AB218" s="450"/>
      <c r="AC218" s="450"/>
      <c r="AD218" s="450"/>
      <c r="AE218" s="450"/>
      <c r="AF218" s="450"/>
    </row>
    <row r="219" spans="1:32" ht="21" customHeight="1">
      <c r="A219" s="447">
        <v>41845</v>
      </c>
      <c r="B219" s="447"/>
      <c r="C219" s="447"/>
      <c r="D219" s="447"/>
      <c r="E219" s="448"/>
      <c r="F219" s="448"/>
      <c r="G219" s="448"/>
      <c r="H219" s="448"/>
      <c r="I219" s="448"/>
      <c r="J219" s="448"/>
      <c r="K219" s="448"/>
      <c r="L219" s="448"/>
      <c r="M219" s="448"/>
      <c r="N219" s="448"/>
      <c r="O219" s="448"/>
      <c r="P219" s="448"/>
      <c r="Q219" s="448"/>
      <c r="R219" s="448"/>
      <c r="S219" s="448"/>
      <c r="T219" s="448"/>
      <c r="U219" s="449"/>
      <c r="V219" s="449"/>
      <c r="W219" s="449"/>
      <c r="X219" s="450"/>
      <c r="Y219" s="450"/>
      <c r="Z219" s="450"/>
      <c r="AA219" s="450"/>
      <c r="AB219" s="450"/>
      <c r="AC219" s="450"/>
      <c r="AD219" s="450"/>
      <c r="AE219" s="450"/>
      <c r="AF219" s="450"/>
    </row>
    <row r="220" spans="1:32" ht="21" customHeight="1">
      <c r="A220" s="447">
        <v>41846</v>
      </c>
      <c r="B220" s="447"/>
      <c r="C220" s="447"/>
      <c r="D220" s="447"/>
      <c r="E220" s="448"/>
      <c r="F220" s="448"/>
      <c r="G220" s="448"/>
      <c r="H220" s="448"/>
      <c r="I220" s="448"/>
      <c r="J220" s="448"/>
      <c r="K220" s="448"/>
      <c r="L220" s="448"/>
      <c r="M220" s="448"/>
      <c r="N220" s="448"/>
      <c r="O220" s="448"/>
      <c r="P220" s="448"/>
      <c r="Q220" s="448"/>
      <c r="R220" s="448"/>
      <c r="S220" s="448"/>
      <c r="T220" s="448"/>
      <c r="U220" s="449"/>
      <c r="V220" s="449"/>
      <c r="W220" s="449"/>
      <c r="X220" s="450"/>
      <c r="Y220" s="450"/>
      <c r="Z220" s="450"/>
      <c r="AA220" s="450"/>
      <c r="AB220" s="450"/>
      <c r="AC220" s="450"/>
      <c r="AD220" s="450"/>
      <c r="AE220" s="450"/>
      <c r="AF220" s="450"/>
    </row>
    <row r="221" spans="1:32" ht="21" customHeight="1">
      <c r="A221" s="447">
        <v>41847</v>
      </c>
      <c r="B221" s="447"/>
      <c r="C221" s="447"/>
      <c r="D221" s="447"/>
      <c r="E221" s="448"/>
      <c r="F221" s="448"/>
      <c r="G221" s="448"/>
      <c r="H221" s="448"/>
      <c r="I221" s="448"/>
      <c r="J221" s="448"/>
      <c r="K221" s="448"/>
      <c r="L221" s="448"/>
      <c r="M221" s="448"/>
      <c r="N221" s="448"/>
      <c r="O221" s="448"/>
      <c r="P221" s="448"/>
      <c r="Q221" s="448"/>
      <c r="R221" s="448"/>
      <c r="S221" s="448"/>
      <c r="T221" s="448"/>
      <c r="U221" s="449"/>
      <c r="V221" s="449"/>
      <c r="W221" s="449"/>
      <c r="X221" s="450"/>
      <c r="Y221" s="450"/>
      <c r="Z221" s="450"/>
      <c r="AA221" s="450"/>
      <c r="AB221" s="450"/>
      <c r="AC221" s="450"/>
      <c r="AD221" s="450"/>
      <c r="AE221" s="450"/>
      <c r="AF221" s="450"/>
    </row>
    <row r="222" spans="1:32" ht="21" customHeight="1">
      <c r="A222" s="447">
        <v>41848</v>
      </c>
      <c r="B222" s="447"/>
      <c r="C222" s="447"/>
      <c r="D222" s="447"/>
      <c r="E222" s="448"/>
      <c r="F222" s="448"/>
      <c r="G222" s="448"/>
      <c r="H222" s="448"/>
      <c r="I222" s="448"/>
      <c r="J222" s="448"/>
      <c r="K222" s="448"/>
      <c r="L222" s="448"/>
      <c r="M222" s="448"/>
      <c r="N222" s="448"/>
      <c r="O222" s="448"/>
      <c r="P222" s="448"/>
      <c r="Q222" s="448"/>
      <c r="R222" s="448"/>
      <c r="S222" s="448"/>
      <c r="T222" s="448"/>
      <c r="U222" s="449"/>
      <c r="V222" s="449"/>
      <c r="W222" s="449"/>
      <c r="X222" s="450"/>
      <c r="Y222" s="450"/>
      <c r="Z222" s="450"/>
      <c r="AA222" s="450"/>
      <c r="AB222" s="450"/>
      <c r="AC222" s="450"/>
      <c r="AD222" s="450"/>
      <c r="AE222" s="450"/>
      <c r="AF222" s="450"/>
    </row>
    <row r="223" spans="1:32" ht="21" customHeight="1">
      <c r="A223" s="447">
        <v>41849</v>
      </c>
      <c r="B223" s="447"/>
      <c r="C223" s="447"/>
      <c r="D223" s="447"/>
      <c r="E223" s="448"/>
      <c r="F223" s="448"/>
      <c r="G223" s="448"/>
      <c r="H223" s="448"/>
      <c r="I223" s="448"/>
      <c r="J223" s="448"/>
      <c r="K223" s="448"/>
      <c r="L223" s="448"/>
      <c r="M223" s="448"/>
      <c r="N223" s="448"/>
      <c r="O223" s="448"/>
      <c r="P223" s="448"/>
      <c r="Q223" s="448"/>
      <c r="R223" s="448"/>
      <c r="S223" s="448"/>
      <c r="T223" s="448"/>
      <c r="U223" s="449"/>
      <c r="V223" s="449"/>
      <c r="W223" s="449"/>
      <c r="X223" s="450"/>
      <c r="Y223" s="450"/>
      <c r="Z223" s="450"/>
      <c r="AA223" s="450"/>
      <c r="AB223" s="450"/>
      <c r="AC223" s="450"/>
      <c r="AD223" s="450"/>
      <c r="AE223" s="450"/>
      <c r="AF223" s="450"/>
    </row>
    <row r="224" spans="1:32" ht="21" customHeight="1">
      <c r="A224" s="447">
        <v>41850</v>
      </c>
      <c r="B224" s="447"/>
      <c r="C224" s="447"/>
      <c r="D224" s="447"/>
      <c r="E224" s="448"/>
      <c r="F224" s="448"/>
      <c r="G224" s="448"/>
      <c r="H224" s="448"/>
      <c r="I224" s="448"/>
      <c r="J224" s="448"/>
      <c r="K224" s="448"/>
      <c r="L224" s="448"/>
      <c r="M224" s="448"/>
      <c r="N224" s="448"/>
      <c r="O224" s="448"/>
      <c r="P224" s="448"/>
      <c r="Q224" s="448"/>
      <c r="R224" s="448"/>
      <c r="S224" s="448"/>
      <c r="T224" s="448"/>
      <c r="U224" s="449"/>
      <c r="V224" s="449"/>
      <c r="W224" s="449"/>
      <c r="X224" s="450"/>
      <c r="Y224" s="450"/>
      <c r="Z224" s="450"/>
      <c r="AA224" s="450"/>
      <c r="AB224" s="450"/>
      <c r="AC224" s="450"/>
      <c r="AD224" s="450"/>
      <c r="AE224" s="450"/>
      <c r="AF224" s="450"/>
    </row>
    <row r="225" spans="1:33" ht="21" customHeight="1">
      <c r="A225" s="447">
        <v>41851</v>
      </c>
      <c r="B225" s="447"/>
      <c r="C225" s="447"/>
      <c r="D225" s="447"/>
      <c r="E225" s="448"/>
      <c r="F225" s="448"/>
      <c r="G225" s="448"/>
      <c r="H225" s="448"/>
      <c r="I225" s="448"/>
      <c r="J225" s="448"/>
      <c r="K225" s="448"/>
      <c r="L225" s="448"/>
      <c r="M225" s="448"/>
      <c r="N225" s="448"/>
      <c r="O225" s="448"/>
      <c r="P225" s="448"/>
      <c r="Q225" s="448"/>
      <c r="R225" s="448"/>
      <c r="S225" s="448"/>
      <c r="T225" s="448"/>
      <c r="U225" s="449"/>
      <c r="V225" s="449"/>
      <c r="W225" s="449"/>
      <c r="X225" s="450"/>
      <c r="Y225" s="450"/>
      <c r="Z225" s="450"/>
      <c r="AA225" s="450"/>
      <c r="AB225" s="450"/>
      <c r="AC225" s="450"/>
      <c r="AD225" s="450"/>
      <c r="AE225" s="450"/>
      <c r="AF225" s="450"/>
    </row>
    <row r="226" spans="1:33" ht="21" customHeight="1">
      <c r="A226" s="443" t="s">
        <v>198</v>
      </c>
      <c r="B226" s="443"/>
      <c r="C226" s="443"/>
      <c r="D226" s="443"/>
      <c r="E226" s="443"/>
      <c r="F226" s="443"/>
      <c r="G226" s="443"/>
      <c r="H226" s="443"/>
      <c r="I226" s="443"/>
      <c r="J226" s="443"/>
      <c r="K226" s="443"/>
      <c r="L226" s="443"/>
      <c r="M226" s="443"/>
      <c r="N226" s="443"/>
      <c r="O226" s="443"/>
      <c r="P226" s="443"/>
      <c r="Q226" s="443"/>
      <c r="R226" s="443"/>
      <c r="S226" s="443"/>
      <c r="T226" s="443"/>
      <c r="U226" s="444">
        <f>SUM(U195:W225)</f>
        <v>0</v>
      </c>
      <c r="V226" s="444"/>
      <c r="W226" s="444"/>
      <c r="X226" s="445">
        <f>SUM(X195:Z225)</f>
        <v>0</v>
      </c>
      <c r="Y226" s="445"/>
      <c r="Z226" s="445"/>
      <c r="AA226" s="445">
        <f>SUM(AA195:AC225)</f>
        <v>0</v>
      </c>
      <c r="AB226" s="445"/>
      <c r="AC226" s="445"/>
      <c r="AD226" s="446">
        <f>SUM(AD195:AF225)</f>
        <v>0</v>
      </c>
      <c r="AE226" s="446"/>
      <c r="AF226" s="446"/>
      <c r="AG226" s="76" t="s">
        <v>199</v>
      </c>
    </row>
    <row r="227" spans="1:33" ht="21" customHeight="1">
      <c r="A227" s="447">
        <v>41852</v>
      </c>
      <c r="B227" s="447"/>
      <c r="C227" s="447"/>
      <c r="D227" s="447"/>
      <c r="E227" s="448"/>
      <c r="F227" s="448"/>
      <c r="G227" s="448"/>
      <c r="H227" s="448"/>
      <c r="I227" s="448"/>
      <c r="J227" s="448"/>
      <c r="K227" s="448"/>
      <c r="L227" s="448"/>
      <c r="M227" s="448"/>
      <c r="N227" s="448"/>
      <c r="O227" s="448"/>
      <c r="P227" s="448"/>
      <c r="Q227" s="448"/>
      <c r="R227" s="448"/>
      <c r="S227" s="448"/>
      <c r="T227" s="448"/>
      <c r="U227" s="449"/>
      <c r="V227" s="449"/>
      <c r="W227" s="449"/>
      <c r="X227" s="450"/>
      <c r="Y227" s="450"/>
      <c r="Z227" s="450"/>
      <c r="AA227" s="450"/>
      <c r="AB227" s="450"/>
      <c r="AC227" s="450"/>
      <c r="AD227" s="450"/>
      <c r="AE227" s="450"/>
      <c r="AF227" s="450"/>
    </row>
    <row r="228" spans="1:33" ht="21" customHeight="1">
      <c r="A228" s="447">
        <v>41853</v>
      </c>
      <c r="B228" s="447"/>
      <c r="C228" s="447"/>
      <c r="D228" s="447"/>
      <c r="E228" s="448"/>
      <c r="F228" s="448"/>
      <c r="G228" s="448"/>
      <c r="H228" s="448"/>
      <c r="I228" s="448"/>
      <c r="J228" s="448"/>
      <c r="K228" s="448"/>
      <c r="L228" s="448"/>
      <c r="M228" s="448"/>
      <c r="N228" s="448"/>
      <c r="O228" s="448"/>
      <c r="P228" s="448"/>
      <c r="Q228" s="448"/>
      <c r="R228" s="448"/>
      <c r="S228" s="448"/>
      <c r="T228" s="448"/>
      <c r="U228" s="449"/>
      <c r="V228" s="449"/>
      <c r="W228" s="449"/>
      <c r="X228" s="450"/>
      <c r="Y228" s="450"/>
      <c r="Z228" s="450"/>
      <c r="AA228" s="450"/>
      <c r="AB228" s="450"/>
      <c r="AC228" s="450"/>
      <c r="AD228" s="450"/>
      <c r="AE228" s="450"/>
      <c r="AF228" s="450"/>
    </row>
    <row r="229" spans="1:33" ht="21" customHeight="1">
      <c r="A229" s="447">
        <v>41854</v>
      </c>
      <c r="B229" s="447"/>
      <c r="C229" s="447"/>
      <c r="D229" s="447"/>
      <c r="E229" s="448"/>
      <c r="F229" s="448"/>
      <c r="G229" s="448"/>
      <c r="H229" s="448"/>
      <c r="I229" s="448"/>
      <c r="J229" s="448"/>
      <c r="K229" s="448"/>
      <c r="L229" s="448"/>
      <c r="M229" s="448"/>
      <c r="N229" s="448"/>
      <c r="O229" s="448"/>
      <c r="P229" s="448"/>
      <c r="Q229" s="448"/>
      <c r="R229" s="448"/>
      <c r="S229" s="448"/>
      <c r="T229" s="448"/>
      <c r="U229" s="449"/>
      <c r="V229" s="449"/>
      <c r="W229" s="449"/>
      <c r="X229" s="450"/>
      <c r="Y229" s="450"/>
      <c r="Z229" s="450"/>
      <c r="AA229" s="450"/>
      <c r="AB229" s="450"/>
      <c r="AC229" s="450"/>
      <c r="AD229" s="450"/>
      <c r="AE229" s="450"/>
      <c r="AF229" s="450"/>
    </row>
    <row r="230" spans="1:33" ht="21" customHeight="1">
      <c r="A230" s="447">
        <v>41855</v>
      </c>
      <c r="B230" s="447"/>
      <c r="C230" s="447"/>
      <c r="D230" s="447"/>
      <c r="E230" s="448"/>
      <c r="F230" s="448"/>
      <c r="G230" s="448"/>
      <c r="H230" s="448"/>
      <c r="I230" s="448"/>
      <c r="J230" s="448"/>
      <c r="K230" s="448"/>
      <c r="L230" s="448"/>
      <c r="M230" s="448"/>
      <c r="N230" s="448"/>
      <c r="O230" s="448"/>
      <c r="P230" s="448"/>
      <c r="Q230" s="448"/>
      <c r="R230" s="448"/>
      <c r="S230" s="448"/>
      <c r="T230" s="448"/>
      <c r="U230" s="449"/>
      <c r="V230" s="449"/>
      <c r="W230" s="449"/>
      <c r="X230" s="450"/>
      <c r="Y230" s="450"/>
      <c r="Z230" s="450"/>
      <c r="AA230" s="450"/>
      <c r="AB230" s="450"/>
      <c r="AC230" s="450"/>
      <c r="AD230" s="450"/>
      <c r="AE230" s="450"/>
      <c r="AF230" s="450"/>
    </row>
    <row r="231" spans="1:33" ht="21" customHeight="1">
      <c r="A231" s="447">
        <v>41856</v>
      </c>
      <c r="B231" s="447"/>
      <c r="C231" s="447"/>
      <c r="D231" s="447"/>
      <c r="E231" s="448"/>
      <c r="F231" s="448"/>
      <c r="G231" s="448"/>
      <c r="H231" s="448"/>
      <c r="I231" s="448"/>
      <c r="J231" s="448"/>
      <c r="K231" s="448"/>
      <c r="L231" s="448"/>
      <c r="M231" s="448"/>
      <c r="N231" s="448"/>
      <c r="O231" s="448"/>
      <c r="P231" s="448"/>
      <c r="Q231" s="448"/>
      <c r="R231" s="448"/>
      <c r="S231" s="448"/>
      <c r="T231" s="448"/>
      <c r="U231" s="449"/>
      <c r="V231" s="449"/>
      <c r="W231" s="449"/>
      <c r="X231" s="450"/>
      <c r="Y231" s="450"/>
      <c r="Z231" s="450"/>
      <c r="AA231" s="450"/>
      <c r="AB231" s="450"/>
      <c r="AC231" s="450"/>
      <c r="AD231" s="450"/>
      <c r="AE231" s="450"/>
      <c r="AF231" s="450"/>
    </row>
    <row r="232" spans="1:33" ht="21" customHeight="1">
      <c r="A232" s="447">
        <v>41857</v>
      </c>
      <c r="B232" s="447"/>
      <c r="C232" s="447"/>
      <c r="D232" s="447"/>
      <c r="E232" s="448"/>
      <c r="F232" s="448"/>
      <c r="G232" s="448"/>
      <c r="H232" s="448"/>
      <c r="I232" s="448"/>
      <c r="J232" s="448"/>
      <c r="K232" s="448"/>
      <c r="L232" s="448"/>
      <c r="M232" s="448"/>
      <c r="N232" s="448"/>
      <c r="O232" s="448"/>
      <c r="P232" s="448"/>
      <c r="Q232" s="448"/>
      <c r="R232" s="448"/>
      <c r="S232" s="448"/>
      <c r="T232" s="448"/>
      <c r="U232" s="449"/>
      <c r="V232" s="449"/>
      <c r="W232" s="449"/>
      <c r="X232" s="450"/>
      <c r="Y232" s="450"/>
      <c r="Z232" s="450"/>
      <c r="AA232" s="450"/>
      <c r="AB232" s="450"/>
      <c r="AC232" s="450"/>
      <c r="AD232" s="450"/>
      <c r="AE232" s="450"/>
      <c r="AF232" s="450"/>
    </row>
    <row r="233" spans="1:33" ht="21" customHeight="1">
      <c r="A233" s="447">
        <v>41858</v>
      </c>
      <c r="B233" s="447"/>
      <c r="C233" s="447"/>
      <c r="D233" s="447"/>
      <c r="E233" s="448"/>
      <c r="F233" s="448"/>
      <c r="G233" s="448"/>
      <c r="H233" s="448"/>
      <c r="I233" s="448"/>
      <c r="J233" s="448"/>
      <c r="K233" s="448"/>
      <c r="L233" s="448"/>
      <c r="M233" s="448"/>
      <c r="N233" s="448"/>
      <c r="O233" s="448"/>
      <c r="P233" s="448"/>
      <c r="Q233" s="448"/>
      <c r="R233" s="448"/>
      <c r="S233" s="448"/>
      <c r="T233" s="448"/>
      <c r="U233" s="449"/>
      <c r="V233" s="449"/>
      <c r="W233" s="449"/>
      <c r="X233" s="450"/>
      <c r="Y233" s="450"/>
      <c r="Z233" s="450"/>
      <c r="AA233" s="450"/>
      <c r="AB233" s="450"/>
      <c r="AC233" s="450"/>
      <c r="AD233" s="450"/>
      <c r="AE233" s="450"/>
      <c r="AF233" s="450"/>
    </row>
    <row r="234" spans="1:33" ht="21" customHeight="1">
      <c r="A234" s="447">
        <v>41859</v>
      </c>
      <c r="B234" s="447"/>
      <c r="C234" s="447"/>
      <c r="D234" s="447"/>
      <c r="E234" s="448"/>
      <c r="F234" s="448"/>
      <c r="G234" s="448"/>
      <c r="H234" s="448"/>
      <c r="I234" s="448"/>
      <c r="J234" s="448"/>
      <c r="K234" s="448"/>
      <c r="L234" s="448"/>
      <c r="M234" s="448"/>
      <c r="N234" s="448"/>
      <c r="O234" s="448"/>
      <c r="P234" s="448"/>
      <c r="Q234" s="448"/>
      <c r="R234" s="448"/>
      <c r="S234" s="448"/>
      <c r="T234" s="448"/>
      <c r="U234" s="449"/>
      <c r="V234" s="449"/>
      <c r="W234" s="449"/>
      <c r="X234" s="450"/>
      <c r="Y234" s="450"/>
      <c r="Z234" s="450"/>
      <c r="AA234" s="450"/>
      <c r="AB234" s="450"/>
      <c r="AC234" s="450"/>
      <c r="AD234" s="450"/>
      <c r="AE234" s="450"/>
      <c r="AF234" s="450"/>
    </row>
    <row r="235" spans="1:33" ht="21" customHeight="1">
      <c r="A235" s="447">
        <v>41860</v>
      </c>
      <c r="B235" s="447"/>
      <c r="C235" s="447"/>
      <c r="D235" s="447"/>
      <c r="E235" s="448"/>
      <c r="F235" s="448"/>
      <c r="G235" s="448"/>
      <c r="H235" s="448"/>
      <c r="I235" s="448"/>
      <c r="J235" s="448"/>
      <c r="K235" s="448"/>
      <c r="L235" s="448"/>
      <c r="M235" s="448"/>
      <c r="N235" s="448"/>
      <c r="O235" s="448"/>
      <c r="P235" s="448"/>
      <c r="Q235" s="448"/>
      <c r="R235" s="448"/>
      <c r="S235" s="448"/>
      <c r="T235" s="448"/>
      <c r="U235" s="449"/>
      <c r="V235" s="449"/>
      <c r="W235" s="449"/>
      <c r="X235" s="450"/>
      <c r="Y235" s="450"/>
      <c r="Z235" s="450"/>
      <c r="AA235" s="450"/>
      <c r="AB235" s="450"/>
      <c r="AC235" s="450"/>
      <c r="AD235" s="450"/>
      <c r="AE235" s="450"/>
      <c r="AF235" s="450"/>
    </row>
    <row r="236" spans="1:33" ht="21" customHeight="1">
      <c r="A236" s="447">
        <v>41861</v>
      </c>
      <c r="B236" s="447"/>
      <c r="C236" s="447"/>
      <c r="D236" s="447"/>
      <c r="E236" s="448"/>
      <c r="F236" s="448"/>
      <c r="G236" s="448"/>
      <c r="H236" s="448"/>
      <c r="I236" s="448"/>
      <c r="J236" s="448"/>
      <c r="K236" s="448"/>
      <c r="L236" s="448"/>
      <c r="M236" s="448"/>
      <c r="N236" s="448"/>
      <c r="O236" s="448"/>
      <c r="P236" s="448"/>
      <c r="Q236" s="448"/>
      <c r="R236" s="448"/>
      <c r="S236" s="448"/>
      <c r="T236" s="448"/>
      <c r="U236" s="449"/>
      <c r="V236" s="449"/>
      <c r="W236" s="449"/>
      <c r="X236" s="450"/>
      <c r="Y236" s="450"/>
      <c r="Z236" s="450"/>
      <c r="AA236" s="450"/>
      <c r="AB236" s="450"/>
      <c r="AC236" s="450"/>
      <c r="AD236" s="450"/>
      <c r="AE236" s="450"/>
      <c r="AF236" s="450"/>
    </row>
    <row r="237" spans="1:33" ht="21" customHeight="1">
      <c r="A237" s="447">
        <v>41862</v>
      </c>
      <c r="B237" s="447"/>
      <c r="C237" s="447"/>
      <c r="D237" s="447"/>
      <c r="E237" s="448"/>
      <c r="F237" s="448"/>
      <c r="G237" s="448"/>
      <c r="H237" s="448"/>
      <c r="I237" s="448"/>
      <c r="J237" s="448"/>
      <c r="K237" s="448"/>
      <c r="L237" s="448"/>
      <c r="M237" s="448"/>
      <c r="N237" s="448"/>
      <c r="O237" s="448"/>
      <c r="P237" s="448"/>
      <c r="Q237" s="448"/>
      <c r="R237" s="448"/>
      <c r="S237" s="448"/>
      <c r="T237" s="448"/>
      <c r="U237" s="449"/>
      <c r="V237" s="449"/>
      <c r="W237" s="449"/>
      <c r="X237" s="450"/>
      <c r="Y237" s="450"/>
      <c r="Z237" s="450"/>
      <c r="AA237" s="450"/>
      <c r="AB237" s="450"/>
      <c r="AC237" s="450"/>
      <c r="AD237" s="450"/>
      <c r="AE237" s="450"/>
      <c r="AF237" s="450"/>
    </row>
    <row r="238" spans="1:33" ht="21" customHeight="1">
      <c r="A238" s="447">
        <v>41863</v>
      </c>
      <c r="B238" s="447"/>
      <c r="C238" s="447"/>
      <c r="D238" s="447"/>
      <c r="E238" s="448"/>
      <c r="F238" s="448"/>
      <c r="G238" s="448"/>
      <c r="H238" s="448"/>
      <c r="I238" s="448"/>
      <c r="J238" s="448"/>
      <c r="K238" s="448"/>
      <c r="L238" s="448"/>
      <c r="M238" s="448"/>
      <c r="N238" s="448"/>
      <c r="O238" s="448"/>
      <c r="P238" s="448"/>
      <c r="Q238" s="448"/>
      <c r="R238" s="448"/>
      <c r="S238" s="448"/>
      <c r="T238" s="448"/>
      <c r="U238" s="449"/>
      <c r="V238" s="449"/>
      <c r="W238" s="449"/>
      <c r="X238" s="450"/>
      <c r="Y238" s="450"/>
      <c r="Z238" s="450"/>
      <c r="AA238" s="450"/>
      <c r="AB238" s="450"/>
      <c r="AC238" s="450"/>
      <c r="AD238" s="450"/>
      <c r="AE238" s="450"/>
      <c r="AF238" s="450"/>
    </row>
    <row r="239" spans="1:33" ht="21" customHeight="1">
      <c r="A239" s="447">
        <v>41864</v>
      </c>
      <c r="B239" s="447"/>
      <c r="C239" s="447"/>
      <c r="D239" s="447"/>
      <c r="E239" s="448"/>
      <c r="F239" s="448"/>
      <c r="G239" s="448"/>
      <c r="H239" s="448"/>
      <c r="I239" s="448"/>
      <c r="J239" s="448"/>
      <c r="K239" s="448"/>
      <c r="L239" s="448"/>
      <c r="M239" s="448"/>
      <c r="N239" s="448"/>
      <c r="O239" s="448"/>
      <c r="P239" s="448"/>
      <c r="Q239" s="448"/>
      <c r="R239" s="448"/>
      <c r="S239" s="448"/>
      <c r="T239" s="448"/>
      <c r="U239" s="449"/>
      <c r="V239" s="449"/>
      <c r="W239" s="449"/>
      <c r="X239" s="450"/>
      <c r="Y239" s="450"/>
      <c r="Z239" s="450"/>
      <c r="AA239" s="450"/>
      <c r="AB239" s="450"/>
      <c r="AC239" s="450"/>
      <c r="AD239" s="450"/>
      <c r="AE239" s="450"/>
      <c r="AF239" s="450"/>
    </row>
    <row r="240" spans="1:33" ht="21" customHeight="1">
      <c r="A240" s="447">
        <v>41865</v>
      </c>
      <c r="B240" s="447"/>
      <c r="C240" s="447"/>
      <c r="D240" s="447"/>
      <c r="E240" s="448"/>
      <c r="F240" s="448"/>
      <c r="G240" s="448"/>
      <c r="H240" s="448"/>
      <c r="I240" s="448"/>
      <c r="J240" s="448"/>
      <c r="K240" s="448"/>
      <c r="L240" s="448"/>
      <c r="M240" s="448"/>
      <c r="N240" s="448"/>
      <c r="O240" s="448"/>
      <c r="P240" s="448"/>
      <c r="Q240" s="448"/>
      <c r="R240" s="448"/>
      <c r="S240" s="448"/>
      <c r="T240" s="448"/>
      <c r="U240" s="449"/>
      <c r="V240" s="449"/>
      <c r="W240" s="449"/>
      <c r="X240" s="450"/>
      <c r="Y240" s="450"/>
      <c r="Z240" s="450"/>
      <c r="AA240" s="450"/>
      <c r="AB240" s="450"/>
      <c r="AC240" s="450"/>
      <c r="AD240" s="450"/>
      <c r="AE240" s="450"/>
      <c r="AF240" s="450"/>
    </row>
    <row r="241" spans="1:32" ht="21" customHeight="1">
      <c r="A241" s="447">
        <v>41866</v>
      </c>
      <c r="B241" s="447"/>
      <c r="C241" s="447"/>
      <c r="D241" s="447"/>
      <c r="E241" s="448"/>
      <c r="F241" s="448"/>
      <c r="G241" s="448"/>
      <c r="H241" s="448"/>
      <c r="I241" s="448"/>
      <c r="J241" s="448"/>
      <c r="K241" s="448"/>
      <c r="L241" s="448"/>
      <c r="M241" s="448"/>
      <c r="N241" s="448"/>
      <c r="O241" s="448"/>
      <c r="P241" s="448"/>
      <c r="Q241" s="448"/>
      <c r="R241" s="448"/>
      <c r="S241" s="448"/>
      <c r="T241" s="448"/>
      <c r="U241" s="449"/>
      <c r="V241" s="449"/>
      <c r="W241" s="449"/>
      <c r="X241" s="450"/>
      <c r="Y241" s="450"/>
      <c r="Z241" s="450"/>
      <c r="AA241" s="450"/>
      <c r="AB241" s="450"/>
      <c r="AC241" s="450"/>
      <c r="AD241" s="450"/>
      <c r="AE241" s="450"/>
      <c r="AF241" s="450"/>
    </row>
    <row r="242" spans="1:32" ht="21" customHeight="1">
      <c r="A242" s="447">
        <v>41867</v>
      </c>
      <c r="B242" s="447"/>
      <c r="C242" s="447"/>
      <c r="D242" s="447"/>
      <c r="E242" s="448"/>
      <c r="F242" s="448"/>
      <c r="G242" s="448"/>
      <c r="H242" s="448"/>
      <c r="I242" s="448"/>
      <c r="J242" s="448"/>
      <c r="K242" s="448"/>
      <c r="L242" s="448"/>
      <c r="M242" s="448"/>
      <c r="N242" s="448"/>
      <c r="O242" s="448"/>
      <c r="P242" s="448"/>
      <c r="Q242" s="448"/>
      <c r="R242" s="448"/>
      <c r="S242" s="448"/>
      <c r="T242" s="448"/>
      <c r="U242" s="449"/>
      <c r="V242" s="449"/>
      <c r="W242" s="449"/>
      <c r="X242" s="450"/>
      <c r="Y242" s="450"/>
      <c r="Z242" s="450"/>
      <c r="AA242" s="450"/>
      <c r="AB242" s="450"/>
      <c r="AC242" s="450"/>
      <c r="AD242" s="450"/>
      <c r="AE242" s="450"/>
      <c r="AF242" s="450"/>
    </row>
    <row r="243" spans="1:32" ht="21" customHeight="1">
      <c r="A243" s="447">
        <v>41868</v>
      </c>
      <c r="B243" s="447"/>
      <c r="C243" s="447"/>
      <c r="D243" s="447"/>
      <c r="E243" s="448"/>
      <c r="F243" s="448"/>
      <c r="G243" s="448"/>
      <c r="H243" s="448"/>
      <c r="I243" s="448"/>
      <c r="J243" s="448"/>
      <c r="K243" s="448"/>
      <c r="L243" s="448"/>
      <c r="M243" s="448"/>
      <c r="N243" s="448"/>
      <c r="O243" s="448"/>
      <c r="P243" s="448"/>
      <c r="Q243" s="448"/>
      <c r="R243" s="448"/>
      <c r="S243" s="448"/>
      <c r="T243" s="448"/>
      <c r="U243" s="449"/>
      <c r="V243" s="449"/>
      <c r="W243" s="449"/>
      <c r="X243" s="450"/>
      <c r="Y243" s="450"/>
      <c r="Z243" s="450"/>
      <c r="AA243" s="450"/>
      <c r="AB243" s="450"/>
      <c r="AC243" s="450"/>
      <c r="AD243" s="450"/>
      <c r="AE243" s="450"/>
      <c r="AF243" s="450"/>
    </row>
    <row r="244" spans="1:32" ht="21" customHeight="1">
      <c r="A244" s="447">
        <v>41869</v>
      </c>
      <c r="B244" s="447"/>
      <c r="C244" s="447"/>
      <c r="D244" s="447"/>
      <c r="E244" s="448"/>
      <c r="F244" s="448"/>
      <c r="G244" s="448"/>
      <c r="H244" s="448"/>
      <c r="I244" s="448"/>
      <c r="J244" s="448"/>
      <c r="K244" s="448"/>
      <c r="L244" s="448"/>
      <c r="M244" s="448"/>
      <c r="N244" s="448"/>
      <c r="O244" s="448"/>
      <c r="P244" s="448"/>
      <c r="Q244" s="448"/>
      <c r="R244" s="448"/>
      <c r="S244" s="448"/>
      <c r="T244" s="448"/>
      <c r="U244" s="449"/>
      <c r="V244" s="449"/>
      <c r="W244" s="449"/>
      <c r="X244" s="450"/>
      <c r="Y244" s="450"/>
      <c r="Z244" s="450"/>
      <c r="AA244" s="450"/>
      <c r="AB244" s="450"/>
      <c r="AC244" s="450"/>
      <c r="AD244" s="450"/>
      <c r="AE244" s="450"/>
      <c r="AF244" s="450"/>
    </row>
    <row r="245" spans="1:32" ht="21" customHeight="1">
      <c r="A245" s="447">
        <v>41870</v>
      </c>
      <c r="B245" s="447"/>
      <c r="C245" s="447"/>
      <c r="D245" s="447"/>
      <c r="E245" s="448"/>
      <c r="F245" s="448"/>
      <c r="G245" s="448"/>
      <c r="H245" s="448"/>
      <c r="I245" s="448"/>
      <c r="J245" s="448"/>
      <c r="K245" s="448"/>
      <c r="L245" s="448"/>
      <c r="M245" s="448"/>
      <c r="N245" s="448"/>
      <c r="O245" s="448"/>
      <c r="P245" s="448"/>
      <c r="Q245" s="448"/>
      <c r="R245" s="448"/>
      <c r="S245" s="448"/>
      <c r="T245" s="448"/>
      <c r="U245" s="449"/>
      <c r="V245" s="449"/>
      <c r="W245" s="449"/>
      <c r="X245" s="450"/>
      <c r="Y245" s="450"/>
      <c r="Z245" s="450"/>
      <c r="AA245" s="450"/>
      <c r="AB245" s="450"/>
      <c r="AC245" s="450"/>
      <c r="AD245" s="450"/>
      <c r="AE245" s="450"/>
      <c r="AF245" s="450"/>
    </row>
    <row r="246" spans="1:32" ht="21" customHeight="1">
      <c r="A246" s="447">
        <v>41871</v>
      </c>
      <c r="B246" s="447"/>
      <c r="C246" s="447"/>
      <c r="D246" s="447"/>
      <c r="E246" s="448"/>
      <c r="F246" s="448"/>
      <c r="G246" s="448"/>
      <c r="H246" s="448"/>
      <c r="I246" s="448"/>
      <c r="J246" s="448"/>
      <c r="K246" s="448"/>
      <c r="L246" s="448"/>
      <c r="M246" s="448"/>
      <c r="N246" s="448"/>
      <c r="O246" s="448"/>
      <c r="P246" s="448"/>
      <c r="Q246" s="448"/>
      <c r="R246" s="448"/>
      <c r="S246" s="448"/>
      <c r="T246" s="448"/>
      <c r="U246" s="449"/>
      <c r="V246" s="449"/>
      <c r="W246" s="449"/>
      <c r="X246" s="450"/>
      <c r="Y246" s="450"/>
      <c r="Z246" s="450"/>
      <c r="AA246" s="450"/>
      <c r="AB246" s="450"/>
      <c r="AC246" s="450"/>
      <c r="AD246" s="450"/>
      <c r="AE246" s="450"/>
      <c r="AF246" s="450"/>
    </row>
    <row r="247" spans="1:32" ht="21" customHeight="1">
      <c r="A247" s="447">
        <v>41872</v>
      </c>
      <c r="B247" s="447"/>
      <c r="C247" s="447"/>
      <c r="D247" s="447"/>
      <c r="E247" s="448"/>
      <c r="F247" s="448"/>
      <c r="G247" s="448"/>
      <c r="H247" s="448"/>
      <c r="I247" s="448"/>
      <c r="J247" s="448"/>
      <c r="K247" s="448"/>
      <c r="L247" s="448"/>
      <c r="M247" s="448"/>
      <c r="N247" s="448"/>
      <c r="O247" s="448"/>
      <c r="P247" s="448"/>
      <c r="Q247" s="448"/>
      <c r="R247" s="448"/>
      <c r="S247" s="448"/>
      <c r="T247" s="448"/>
      <c r="U247" s="449"/>
      <c r="V247" s="449"/>
      <c r="W247" s="449"/>
      <c r="X247" s="450"/>
      <c r="Y247" s="450"/>
      <c r="Z247" s="450"/>
      <c r="AA247" s="450"/>
      <c r="AB247" s="450"/>
      <c r="AC247" s="450"/>
      <c r="AD247" s="450"/>
      <c r="AE247" s="450"/>
      <c r="AF247" s="450"/>
    </row>
    <row r="248" spans="1:32" ht="21" customHeight="1">
      <c r="A248" s="447">
        <v>41873</v>
      </c>
      <c r="B248" s="447"/>
      <c r="C248" s="447"/>
      <c r="D248" s="447"/>
      <c r="E248" s="448"/>
      <c r="F248" s="448"/>
      <c r="G248" s="448"/>
      <c r="H248" s="448"/>
      <c r="I248" s="448"/>
      <c r="J248" s="448"/>
      <c r="K248" s="448"/>
      <c r="L248" s="448"/>
      <c r="M248" s="448"/>
      <c r="N248" s="448"/>
      <c r="O248" s="448"/>
      <c r="P248" s="448"/>
      <c r="Q248" s="448"/>
      <c r="R248" s="448"/>
      <c r="S248" s="448"/>
      <c r="T248" s="448"/>
      <c r="U248" s="449"/>
      <c r="V248" s="449"/>
      <c r="W248" s="449"/>
      <c r="X248" s="450"/>
      <c r="Y248" s="450"/>
      <c r="Z248" s="450"/>
      <c r="AA248" s="450"/>
      <c r="AB248" s="450"/>
      <c r="AC248" s="450"/>
      <c r="AD248" s="450"/>
      <c r="AE248" s="450"/>
      <c r="AF248" s="450"/>
    </row>
    <row r="249" spans="1:32" ht="21" customHeight="1">
      <c r="A249" s="447">
        <v>41874</v>
      </c>
      <c r="B249" s="447"/>
      <c r="C249" s="447"/>
      <c r="D249" s="447"/>
      <c r="E249" s="448"/>
      <c r="F249" s="448"/>
      <c r="G249" s="448"/>
      <c r="H249" s="448"/>
      <c r="I249" s="448"/>
      <c r="J249" s="448"/>
      <c r="K249" s="448"/>
      <c r="L249" s="448"/>
      <c r="M249" s="448"/>
      <c r="N249" s="448"/>
      <c r="O249" s="448"/>
      <c r="P249" s="448"/>
      <c r="Q249" s="448"/>
      <c r="R249" s="448"/>
      <c r="S249" s="448"/>
      <c r="T249" s="448"/>
      <c r="U249" s="449"/>
      <c r="V249" s="449"/>
      <c r="W249" s="449"/>
      <c r="X249" s="450"/>
      <c r="Y249" s="450"/>
      <c r="Z249" s="450"/>
      <c r="AA249" s="450"/>
      <c r="AB249" s="450"/>
      <c r="AC249" s="450"/>
      <c r="AD249" s="450"/>
      <c r="AE249" s="450"/>
      <c r="AF249" s="450"/>
    </row>
    <row r="250" spans="1:32" ht="21" customHeight="1">
      <c r="A250" s="447">
        <v>41875</v>
      </c>
      <c r="B250" s="447"/>
      <c r="C250" s="447"/>
      <c r="D250" s="447"/>
      <c r="E250" s="448"/>
      <c r="F250" s="448"/>
      <c r="G250" s="448"/>
      <c r="H250" s="448"/>
      <c r="I250" s="448"/>
      <c r="J250" s="448"/>
      <c r="K250" s="448"/>
      <c r="L250" s="448"/>
      <c r="M250" s="448"/>
      <c r="N250" s="448"/>
      <c r="O250" s="448"/>
      <c r="P250" s="448"/>
      <c r="Q250" s="448"/>
      <c r="R250" s="448"/>
      <c r="S250" s="448"/>
      <c r="T250" s="448"/>
      <c r="U250" s="449"/>
      <c r="V250" s="449"/>
      <c r="W250" s="449"/>
      <c r="X250" s="450"/>
      <c r="Y250" s="450"/>
      <c r="Z250" s="450"/>
      <c r="AA250" s="450"/>
      <c r="AB250" s="450"/>
      <c r="AC250" s="450"/>
      <c r="AD250" s="450"/>
      <c r="AE250" s="450"/>
      <c r="AF250" s="450"/>
    </row>
    <row r="251" spans="1:32" ht="21" customHeight="1">
      <c r="A251" s="447">
        <v>41876</v>
      </c>
      <c r="B251" s="447"/>
      <c r="C251" s="447"/>
      <c r="D251" s="447"/>
      <c r="E251" s="448"/>
      <c r="F251" s="448"/>
      <c r="G251" s="448"/>
      <c r="H251" s="448"/>
      <c r="I251" s="448"/>
      <c r="J251" s="448"/>
      <c r="K251" s="448"/>
      <c r="L251" s="448"/>
      <c r="M251" s="448"/>
      <c r="N251" s="448"/>
      <c r="O251" s="448"/>
      <c r="P251" s="448"/>
      <c r="Q251" s="448"/>
      <c r="R251" s="448"/>
      <c r="S251" s="448"/>
      <c r="T251" s="448"/>
      <c r="U251" s="449"/>
      <c r="V251" s="449"/>
      <c r="W251" s="449"/>
      <c r="X251" s="450"/>
      <c r="Y251" s="450"/>
      <c r="Z251" s="450"/>
      <c r="AA251" s="450"/>
      <c r="AB251" s="450"/>
      <c r="AC251" s="450"/>
      <c r="AD251" s="450"/>
      <c r="AE251" s="450"/>
      <c r="AF251" s="450"/>
    </row>
    <row r="252" spans="1:32" ht="21" customHeight="1">
      <c r="A252" s="447">
        <v>41877</v>
      </c>
      <c r="B252" s="447"/>
      <c r="C252" s="447"/>
      <c r="D252" s="447"/>
      <c r="E252" s="448"/>
      <c r="F252" s="448"/>
      <c r="G252" s="448"/>
      <c r="H252" s="448"/>
      <c r="I252" s="448"/>
      <c r="J252" s="448"/>
      <c r="K252" s="448"/>
      <c r="L252" s="448"/>
      <c r="M252" s="448"/>
      <c r="N252" s="448"/>
      <c r="O252" s="448"/>
      <c r="P252" s="448"/>
      <c r="Q252" s="448"/>
      <c r="R252" s="448"/>
      <c r="S252" s="448"/>
      <c r="T252" s="448"/>
      <c r="U252" s="449"/>
      <c r="V252" s="449"/>
      <c r="W252" s="449"/>
      <c r="X252" s="450"/>
      <c r="Y252" s="450"/>
      <c r="Z252" s="450"/>
      <c r="AA252" s="450"/>
      <c r="AB252" s="450"/>
      <c r="AC252" s="450"/>
      <c r="AD252" s="450"/>
      <c r="AE252" s="450"/>
      <c r="AF252" s="450"/>
    </row>
    <row r="253" spans="1:32" ht="21" customHeight="1">
      <c r="A253" s="447">
        <v>41878</v>
      </c>
      <c r="B253" s="447"/>
      <c r="C253" s="447"/>
      <c r="D253" s="447"/>
      <c r="E253" s="448"/>
      <c r="F253" s="448"/>
      <c r="G253" s="448"/>
      <c r="H253" s="448"/>
      <c r="I253" s="448"/>
      <c r="J253" s="448"/>
      <c r="K253" s="448"/>
      <c r="L253" s="448"/>
      <c r="M253" s="448"/>
      <c r="N253" s="448"/>
      <c r="O253" s="448"/>
      <c r="P253" s="448"/>
      <c r="Q253" s="448"/>
      <c r="R253" s="448"/>
      <c r="S253" s="448"/>
      <c r="T253" s="448"/>
      <c r="U253" s="449"/>
      <c r="V253" s="449"/>
      <c r="W253" s="449"/>
      <c r="X253" s="450"/>
      <c r="Y253" s="450"/>
      <c r="Z253" s="450"/>
      <c r="AA253" s="450"/>
      <c r="AB253" s="450"/>
      <c r="AC253" s="450"/>
      <c r="AD253" s="450"/>
      <c r="AE253" s="450"/>
      <c r="AF253" s="450"/>
    </row>
    <row r="254" spans="1:32" ht="21" customHeight="1">
      <c r="A254" s="447">
        <v>41879</v>
      </c>
      <c r="B254" s="447"/>
      <c r="C254" s="447"/>
      <c r="D254" s="447"/>
      <c r="E254" s="448"/>
      <c r="F254" s="448"/>
      <c r="G254" s="448"/>
      <c r="H254" s="448"/>
      <c r="I254" s="448"/>
      <c r="J254" s="448"/>
      <c r="K254" s="448"/>
      <c r="L254" s="448"/>
      <c r="M254" s="448"/>
      <c r="N254" s="448"/>
      <c r="O254" s="448"/>
      <c r="P254" s="448"/>
      <c r="Q254" s="448"/>
      <c r="R254" s="448"/>
      <c r="S254" s="448"/>
      <c r="T254" s="448"/>
      <c r="U254" s="449"/>
      <c r="V254" s="449"/>
      <c r="W254" s="449"/>
      <c r="X254" s="450"/>
      <c r="Y254" s="450"/>
      <c r="Z254" s="450"/>
      <c r="AA254" s="450"/>
      <c r="AB254" s="450"/>
      <c r="AC254" s="450"/>
      <c r="AD254" s="450"/>
      <c r="AE254" s="450"/>
      <c r="AF254" s="450"/>
    </row>
    <row r="255" spans="1:32" ht="21" customHeight="1">
      <c r="A255" s="447">
        <v>41880</v>
      </c>
      <c r="B255" s="447"/>
      <c r="C255" s="447"/>
      <c r="D255" s="447"/>
      <c r="E255" s="448"/>
      <c r="F255" s="448"/>
      <c r="G255" s="448"/>
      <c r="H255" s="448"/>
      <c r="I255" s="448"/>
      <c r="J255" s="448"/>
      <c r="K255" s="448"/>
      <c r="L255" s="448"/>
      <c r="M255" s="448"/>
      <c r="N255" s="448"/>
      <c r="O255" s="448"/>
      <c r="P255" s="448"/>
      <c r="Q255" s="448"/>
      <c r="R255" s="448"/>
      <c r="S255" s="448"/>
      <c r="T255" s="448"/>
      <c r="U255" s="449"/>
      <c r="V255" s="449"/>
      <c r="W255" s="449"/>
      <c r="X255" s="450"/>
      <c r="Y255" s="450"/>
      <c r="Z255" s="450"/>
      <c r="AA255" s="450"/>
      <c r="AB255" s="450"/>
      <c r="AC255" s="450"/>
      <c r="AD255" s="450"/>
      <c r="AE255" s="450"/>
      <c r="AF255" s="450"/>
    </row>
    <row r="256" spans="1:32" ht="21" customHeight="1">
      <c r="A256" s="447">
        <v>41881</v>
      </c>
      <c r="B256" s="447"/>
      <c r="C256" s="447"/>
      <c r="D256" s="447"/>
      <c r="E256" s="448"/>
      <c r="F256" s="448"/>
      <c r="G256" s="448"/>
      <c r="H256" s="448"/>
      <c r="I256" s="448"/>
      <c r="J256" s="448"/>
      <c r="K256" s="448"/>
      <c r="L256" s="448"/>
      <c r="M256" s="448"/>
      <c r="N256" s="448"/>
      <c r="O256" s="448"/>
      <c r="P256" s="448"/>
      <c r="Q256" s="448"/>
      <c r="R256" s="448"/>
      <c r="S256" s="448"/>
      <c r="T256" s="448"/>
      <c r="U256" s="449"/>
      <c r="V256" s="449"/>
      <c r="W256" s="449"/>
      <c r="X256" s="450"/>
      <c r="Y256" s="450"/>
      <c r="Z256" s="450"/>
      <c r="AA256" s="450"/>
      <c r="AB256" s="450"/>
      <c r="AC256" s="450"/>
      <c r="AD256" s="450"/>
      <c r="AE256" s="450"/>
      <c r="AF256" s="450"/>
    </row>
    <row r="257" spans="1:33" ht="21" customHeight="1">
      <c r="A257" s="447">
        <v>41882</v>
      </c>
      <c r="B257" s="447"/>
      <c r="C257" s="447"/>
      <c r="D257" s="447"/>
      <c r="E257" s="448"/>
      <c r="F257" s="448"/>
      <c r="G257" s="448"/>
      <c r="H257" s="448"/>
      <c r="I257" s="448"/>
      <c r="J257" s="448"/>
      <c r="K257" s="448"/>
      <c r="L257" s="448"/>
      <c r="M257" s="448"/>
      <c r="N257" s="448"/>
      <c r="O257" s="448"/>
      <c r="P257" s="448"/>
      <c r="Q257" s="448"/>
      <c r="R257" s="448"/>
      <c r="S257" s="448"/>
      <c r="T257" s="448"/>
      <c r="U257" s="449"/>
      <c r="V257" s="449"/>
      <c r="W257" s="449"/>
      <c r="X257" s="450"/>
      <c r="Y257" s="450"/>
      <c r="Z257" s="450"/>
      <c r="AA257" s="450"/>
      <c r="AB257" s="450"/>
      <c r="AC257" s="450"/>
      <c r="AD257" s="450"/>
      <c r="AE257" s="450"/>
      <c r="AF257" s="450"/>
    </row>
    <row r="258" spans="1:33" ht="21" customHeight="1">
      <c r="A258" s="443" t="s">
        <v>198</v>
      </c>
      <c r="B258" s="443"/>
      <c r="C258" s="443"/>
      <c r="D258" s="443"/>
      <c r="E258" s="443"/>
      <c r="F258" s="443"/>
      <c r="G258" s="443"/>
      <c r="H258" s="443"/>
      <c r="I258" s="443"/>
      <c r="J258" s="443"/>
      <c r="K258" s="443"/>
      <c r="L258" s="443"/>
      <c r="M258" s="443"/>
      <c r="N258" s="443"/>
      <c r="O258" s="443"/>
      <c r="P258" s="443"/>
      <c r="Q258" s="443"/>
      <c r="R258" s="443"/>
      <c r="S258" s="443"/>
      <c r="T258" s="443"/>
      <c r="U258" s="444">
        <f>SUM(U227:W257)</f>
        <v>0</v>
      </c>
      <c r="V258" s="444"/>
      <c r="W258" s="444"/>
      <c r="X258" s="445">
        <f>SUM(X227:Z257)</f>
        <v>0</v>
      </c>
      <c r="Y258" s="445"/>
      <c r="Z258" s="445"/>
      <c r="AA258" s="445">
        <f>SUM(AA227:AC257)</f>
        <v>0</v>
      </c>
      <c r="AB258" s="445"/>
      <c r="AC258" s="445"/>
      <c r="AD258" s="446">
        <f>SUM(AD227:AF257)</f>
        <v>0</v>
      </c>
      <c r="AE258" s="446"/>
      <c r="AF258" s="446"/>
      <c r="AG258" s="76" t="s">
        <v>199</v>
      </c>
    </row>
    <row r="259" spans="1:33" ht="21" customHeight="1">
      <c r="A259" s="447">
        <v>41883</v>
      </c>
      <c r="B259" s="447"/>
      <c r="C259" s="447"/>
      <c r="D259" s="447"/>
      <c r="E259" s="448"/>
      <c r="F259" s="448"/>
      <c r="G259" s="448"/>
      <c r="H259" s="448"/>
      <c r="I259" s="448"/>
      <c r="J259" s="448"/>
      <c r="K259" s="448"/>
      <c r="L259" s="448"/>
      <c r="M259" s="448"/>
      <c r="N259" s="448"/>
      <c r="O259" s="448"/>
      <c r="P259" s="448"/>
      <c r="Q259" s="448"/>
      <c r="R259" s="448"/>
      <c r="S259" s="448"/>
      <c r="T259" s="448"/>
      <c r="U259" s="449"/>
      <c r="V259" s="449"/>
      <c r="W259" s="449"/>
      <c r="X259" s="450"/>
      <c r="Y259" s="450"/>
      <c r="Z259" s="450"/>
      <c r="AA259" s="450"/>
      <c r="AB259" s="450"/>
      <c r="AC259" s="450"/>
      <c r="AD259" s="450"/>
      <c r="AE259" s="450"/>
      <c r="AF259" s="450"/>
    </row>
    <row r="260" spans="1:33" ht="21" customHeight="1">
      <c r="A260" s="447">
        <v>41884</v>
      </c>
      <c r="B260" s="447"/>
      <c r="C260" s="447"/>
      <c r="D260" s="447"/>
      <c r="E260" s="448"/>
      <c r="F260" s="448"/>
      <c r="G260" s="448"/>
      <c r="H260" s="448"/>
      <c r="I260" s="448"/>
      <c r="J260" s="448"/>
      <c r="K260" s="448"/>
      <c r="L260" s="448"/>
      <c r="M260" s="448"/>
      <c r="N260" s="448"/>
      <c r="O260" s="448"/>
      <c r="P260" s="448"/>
      <c r="Q260" s="448"/>
      <c r="R260" s="448"/>
      <c r="S260" s="448"/>
      <c r="T260" s="448"/>
      <c r="U260" s="449"/>
      <c r="V260" s="449"/>
      <c r="W260" s="449"/>
      <c r="X260" s="450"/>
      <c r="Y260" s="450"/>
      <c r="Z260" s="450"/>
      <c r="AA260" s="450"/>
      <c r="AB260" s="450"/>
      <c r="AC260" s="450"/>
      <c r="AD260" s="450"/>
      <c r="AE260" s="450"/>
      <c r="AF260" s="450"/>
    </row>
    <row r="261" spans="1:33" ht="21" customHeight="1">
      <c r="A261" s="447">
        <v>41885</v>
      </c>
      <c r="B261" s="447"/>
      <c r="C261" s="447"/>
      <c r="D261" s="447"/>
      <c r="E261" s="448"/>
      <c r="F261" s="448"/>
      <c r="G261" s="448"/>
      <c r="H261" s="448"/>
      <c r="I261" s="448"/>
      <c r="J261" s="448"/>
      <c r="K261" s="448"/>
      <c r="L261" s="448"/>
      <c r="M261" s="448"/>
      <c r="N261" s="448"/>
      <c r="O261" s="448"/>
      <c r="P261" s="448"/>
      <c r="Q261" s="448"/>
      <c r="R261" s="448"/>
      <c r="S261" s="448"/>
      <c r="T261" s="448"/>
      <c r="U261" s="449"/>
      <c r="V261" s="449"/>
      <c r="W261" s="449"/>
      <c r="X261" s="450"/>
      <c r="Y261" s="450"/>
      <c r="Z261" s="450"/>
      <c r="AA261" s="450"/>
      <c r="AB261" s="450"/>
      <c r="AC261" s="450"/>
      <c r="AD261" s="450"/>
      <c r="AE261" s="450"/>
      <c r="AF261" s="450"/>
    </row>
    <row r="262" spans="1:33" ht="21" customHeight="1">
      <c r="A262" s="447">
        <v>41886</v>
      </c>
      <c r="B262" s="447"/>
      <c r="C262" s="447"/>
      <c r="D262" s="447"/>
      <c r="E262" s="448"/>
      <c r="F262" s="448"/>
      <c r="G262" s="448"/>
      <c r="H262" s="448"/>
      <c r="I262" s="448"/>
      <c r="J262" s="448"/>
      <c r="K262" s="448"/>
      <c r="L262" s="448"/>
      <c r="M262" s="448"/>
      <c r="N262" s="448"/>
      <c r="O262" s="448"/>
      <c r="P262" s="448"/>
      <c r="Q262" s="448"/>
      <c r="R262" s="448"/>
      <c r="S262" s="448"/>
      <c r="T262" s="448"/>
      <c r="U262" s="449"/>
      <c r="V262" s="449"/>
      <c r="W262" s="449"/>
      <c r="X262" s="450"/>
      <c r="Y262" s="450"/>
      <c r="Z262" s="450"/>
      <c r="AA262" s="450"/>
      <c r="AB262" s="450"/>
      <c r="AC262" s="450"/>
      <c r="AD262" s="450"/>
      <c r="AE262" s="450"/>
      <c r="AF262" s="450"/>
    </row>
    <row r="263" spans="1:33" ht="21" customHeight="1">
      <c r="A263" s="447">
        <v>41887</v>
      </c>
      <c r="B263" s="447"/>
      <c r="C263" s="447"/>
      <c r="D263" s="447"/>
      <c r="E263" s="448"/>
      <c r="F263" s="448"/>
      <c r="G263" s="448"/>
      <c r="H263" s="448"/>
      <c r="I263" s="448"/>
      <c r="J263" s="448"/>
      <c r="K263" s="448"/>
      <c r="L263" s="448"/>
      <c r="M263" s="448"/>
      <c r="N263" s="448"/>
      <c r="O263" s="448"/>
      <c r="P263" s="448"/>
      <c r="Q263" s="448"/>
      <c r="R263" s="448"/>
      <c r="S263" s="448"/>
      <c r="T263" s="448"/>
      <c r="U263" s="449"/>
      <c r="V263" s="449"/>
      <c r="W263" s="449"/>
      <c r="X263" s="450"/>
      <c r="Y263" s="450"/>
      <c r="Z263" s="450"/>
      <c r="AA263" s="450"/>
      <c r="AB263" s="450"/>
      <c r="AC263" s="450"/>
      <c r="AD263" s="450"/>
      <c r="AE263" s="450"/>
      <c r="AF263" s="450"/>
    </row>
    <row r="264" spans="1:33" ht="21" customHeight="1">
      <c r="A264" s="447">
        <v>41888</v>
      </c>
      <c r="B264" s="447"/>
      <c r="C264" s="447"/>
      <c r="D264" s="447"/>
      <c r="E264" s="448"/>
      <c r="F264" s="448"/>
      <c r="G264" s="448"/>
      <c r="H264" s="448"/>
      <c r="I264" s="448"/>
      <c r="J264" s="448"/>
      <c r="K264" s="448"/>
      <c r="L264" s="448"/>
      <c r="M264" s="448"/>
      <c r="N264" s="448"/>
      <c r="O264" s="448"/>
      <c r="P264" s="448"/>
      <c r="Q264" s="448"/>
      <c r="R264" s="448"/>
      <c r="S264" s="448"/>
      <c r="T264" s="448"/>
      <c r="U264" s="449"/>
      <c r="V264" s="449"/>
      <c r="W264" s="449"/>
      <c r="X264" s="450"/>
      <c r="Y264" s="450"/>
      <c r="Z264" s="450"/>
      <c r="AA264" s="450"/>
      <c r="AB264" s="450"/>
      <c r="AC264" s="450"/>
      <c r="AD264" s="450"/>
      <c r="AE264" s="450"/>
      <c r="AF264" s="450"/>
    </row>
    <row r="265" spans="1:33" ht="21" customHeight="1">
      <c r="A265" s="447">
        <v>41889</v>
      </c>
      <c r="B265" s="447"/>
      <c r="C265" s="447"/>
      <c r="D265" s="447"/>
      <c r="E265" s="448"/>
      <c r="F265" s="448"/>
      <c r="G265" s="448"/>
      <c r="H265" s="448"/>
      <c r="I265" s="448"/>
      <c r="J265" s="448"/>
      <c r="K265" s="448"/>
      <c r="L265" s="448"/>
      <c r="M265" s="448"/>
      <c r="N265" s="448"/>
      <c r="O265" s="448"/>
      <c r="P265" s="448"/>
      <c r="Q265" s="448"/>
      <c r="R265" s="448"/>
      <c r="S265" s="448"/>
      <c r="T265" s="448"/>
      <c r="U265" s="449"/>
      <c r="V265" s="449"/>
      <c r="W265" s="449"/>
      <c r="X265" s="450"/>
      <c r="Y265" s="450"/>
      <c r="Z265" s="450"/>
      <c r="AA265" s="450"/>
      <c r="AB265" s="450"/>
      <c r="AC265" s="450"/>
      <c r="AD265" s="450"/>
      <c r="AE265" s="450"/>
      <c r="AF265" s="450"/>
    </row>
    <row r="266" spans="1:33" ht="21" customHeight="1">
      <c r="A266" s="447">
        <v>41890</v>
      </c>
      <c r="B266" s="447"/>
      <c r="C266" s="447"/>
      <c r="D266" s="447"/>
      <c r="E266" s="448"/>
      <c r="F266" s="448"/>
      <c r="G266" s="448"/>
      <c r="H266" s="448"/>
      <c r="I266" s="448"/>
      <c r="J266" s="448"/>
      <c r="K266" s="448"/>
      <c r="L266" s="448"/>
      <c r="M266" s="448"/>
      <c r="N266" s="448"/>
      <c r="O266" s="448"/>
      <c r="P266" s="448"/>
      <c r="Q266" s="448"/>
      <c r="R266" s="448"/>
      <c r="S266" s="448"/>
      <c r="T266" s="448"/>
      <c r="U266" s="449"/>
      <c r="V266" s="449"/>
      <c r="W266" s="449"/>
      <c r="X266" s="450"/>
      <c r="Y266" s="450"/>
      <c r="Z266" s="450"/>
      <c r="AA266" s="450"/>
      <c r="AB266" s="450"/>
      <c r="AC266" s="450"/>
      <c r="AD266" s="450"/>
      <c r="AE266" s="450"/>
      <c r="AF266" s="450"/>
    </row>
    <row r="267" spans="1:33" ht="21" customHeight="1">
      <c r="A267" s="447">
        <v>41891</v>
      </c>
      <c r="B267" s="447"/>
      <c r="C267" s="447"/>
      <c r="D267" s="447"/>
      <c r="E267" s="448"/>
      <c r="F267" s="448"/>
      <c r="G267" s="448"/>
      <c r="H267" s="448"/>
      <c r="I267" s="448"/>
      <c r="J267" s="448"/>
      <c r="K267" s="448"/>
      <c r="L267" s="448"/>
      <c r="M267" s="448"/>
      <c r="N267" s="448"/>
      <c r="O267" s="448"/>
      <c r="P267" s="448"/>
      <c r="Q267" s="448"/>
      <c r="R267" s="448"/>
      <c r="S267" s="448"/>
      <c r="T267" s="448"/>
      <c r="U267" s="449"/>
      <c r="V267" s="449"/>
      <c r="W267" s="449"/>
      <c r="X267" s="450"/>
      <c r="Y267" s="450"/>
      <c r="Z267" s="450"/>
      <c r="AA267" s="450"/>
      <c r="AB267" s="450"/>
      <c r="AC267" s="450"/>
      <c r="AD267" s="450"/>
      <c r="AE267" s="450"/>
      <c r="AF267" s="450"/>
    </row>
    <row r="268" spans="1:33" ht="21" customHeight="1">
      <c r="A268" s="447">
        <v>41892</v>
      </c>
      <c r="B268" s="447"/>
      <c r="C268" s="447"/>
      <c r="D268" s="447"/>
      <c r="E268" s="448"/>
      <c r="F268" s="448"/>
      <c r="G268" s="448"/>
      <c r="H268" s="448"/>
      <c r="I268" s="448"/>
      <c r="J268" s="448"/>
      <c r="K268" s="448"/>
      <c r="L268" s="448"/>
      <c r="M268" s="448"/>
      <c r="N268" s="448"/>
      <c r="O268" s="448"/>
      <c r="P268" s="448"/>
      <c r="Q268" s="448"/>
      <c r="R268" s="448"/>
      <c r="S268" s="448"/>
      <c r="T268" s="448"/>
      <c r="U268" s="449"/>
      <c r="V268" s="449"/>
      <c r="W268" s="449"/>
      <c r="X268" s="450"/>
      <c r="Y268" s="450"/>
      <c r="Z268" s="450"/>
      <c r="AA268" s="450"/>
      <c r="AB268" s="450"/>
      <c r="AC268" s="450"/>
      <c r="AD268" s="450"/>
      <c r="AE268" s="450"/>
      <c r="AF268" s="450"/>
    </row>
    <row r="269" spans="1:33" ht="21" customHeight="1">
      <c r="A269" s="447">
        <v>41893</v>
      </c>
      <c r="B269" s="447"/>
      <c r="C269" s="447"/>
      <c r="D269" s="447"/>
      <c r="E269" s="448"/>
      <c r="F269" s="448"/>
      <c r="G269" s="448"/>
      <c r="H269" s="448"/>
      <c r="I269" s="448"/>
      <c r="J269" s="448"/>
      <c r="K269" s="448"/>
      <c r="L269" s="448"/>
      <c r="M269" s="448"/>
      <c r="N269" s="448"/>
      <c r="O269" s="448"/>
      <c r="P269" s="448"/>
      <c r="Q269" s="448"/>
      <c r="R269" s="448"/>
      <c r="S269" s="448"/>
      <c r="T269" s="448"/>
      <c r="U269" s="449"/>
      <c r="V269" s="449"/>
      <c r="W269" s="449"/>
      <c r="X269" s="450"/>
      <c r="Y269" s="450"/>
      <c r="Z269" s="450"/>
      <c r="AA269" s="450"/>
      <c r="AB269" s="450"/>
      <c r="AC269" s="450"/>
      <c r="AD269" s="450"/>
      <c r="AE269" s="450"/>
      <c r="AF269" s="450"/>
    </row>
    <row r="270" spans="1:33" ht="21" customHeight="1">
      <c r="A270" s="447">
        <v>41894</v>
      </c>
      <c r="B270" s="447"/>
      <c r="C270" s="447"/>
      <c r="D270" s="447"/>
      <c r="E270" s="448"/>
      <c r="F270" s="448"/>
      <c r="G270" s="448"/>
      <c r="H270" s="448"/>
      <c r="I270" s="448"/>
      <c r="J270" s="448"/>
      <c r="K270" s="448"/>
      <c r="L270" s="448"/>
      <c r="M270" s="448"/>
      <c r="N270" s="448"/>
      <c r="O270" s="448"/>
      <c r="P270" s="448"/>
      <c r="Q270" s="448"/>
      <c r="R270" s="448"/>
      <c r="S270" s="448"/>
      <c r="T270" s="448"/>
      <c r="U270" s="449"/>
      <c r="V270" s="449"/>
      <c r="W270" s="449"/>
      <c r="X270" s="450"/>
      <c r="Y270" s="450"/>
      <c r="Z270" s="450"/>
      <c r="AA270" s="450"/>
      <c r="AB270" s="450"/>
      <c r="AC270" s="450"/>
      <c r="AD270" s="450"/>
      <c r="AE270" s="450"/>
      <c r="AF270" s="450"/>
    </row>
    <row r="271" spans="1:33" ht="21" customHeight="1">
      <c r="A271" s="447">
        <v>41895</v>
      </c>
      <c r="B271" s="447"/>
      <c r="C271" s="447"/>
      <c r="D271" s="447"/>
      <c r="E271" s="448"/>
      <c r="F271" s="448"/>
      <c r="G271" s="448"/>
      <c r="H271" s="448"/>
      <c r="I271" s="448"/>
      <c r="J271" s="448"/>
      <c r="K271" s="448"/>
      <c r="L271" s="448"/>
      <c r="M271" s="448"/>
      <c r="N271" s="448"/>
      <c r="O271" s="448"/>
      <c r="P271" s="448"/>
      <c r="Q271" s="448"/>
      <c r="R271" s="448"/>
      <c r="S271" s="448"/>
      <c r="T271" s="448"/>
      <c r="U271" s="449"/>
      <c r="V271" s="449"/>
      <c r="W271" s="449"/>
      <c r="X271" s="450"/>
      <c r="Y271" s="450"/>
      <c r="Z271" s="450"/>
      <c r="AA271" s="450"/>
      <c r="AB271" s="450"/>
      <c r="AC271" s="450"/>
      <c r="AD271" s="450"/>
      <c r="AE271" s="450"/>
      <c r="AF271" s="450"/>
    </row>
    <row r="272" spans="1:33" ht="21" customHeight="1">
      <c r="A272" s="447">
        <v>41896</v>
      </c>
      <c r="B272" s="447"/>
      <c r="C272" s="447"/>
      <c r="D272" s="447"/>
      <c r="E272" s="448"/>
      <c r="F272" s="448"/>
      <c r="G272" s="448"/>
      <c r="H272" s="448"/>
      <c r="I272" s="448"/>
      <c r="J272" s="448"/>
      <c r="K272" s="448"/>
      <c r="L272" s="448"/>
      <c r="M272" s="448"/>
      <c r="N272" s="448"/>
      <c r="O272" s="448"/>
      <c r="P272" s="448"/>
      <c r="Q272" s="448"/>
      <c r="R272" s="448"/>
      <c r="S272" s="448"/>
      <c r="T272" s="448"/>
      <c r="U272" s="449"/>
      <c r="V272" s="449"/>
      <c r="W272" s="449"/>
      <c r="X272" s="450"/>
      <c r="Y272" s="450"/>
      <c r="Z272" s="450"/>
      <c r="AA272" s="450"/>
      <c r="AB272" s="450"/>
      <c r="AC272" s="450"/>
      <c r="AD272" s="450"/>
      <c r="AE272" s="450"/>
      <c r="AF272" s="450"/>
    </row>
    <row r="273" spans="1:32" ht="21" customHeight="1">
      <c r="A273" s="447">
        <v>41897</v>
      </c>
      <c r="B273" s="447"/>
      <c r="C273" s="447"/>
      <c r="D273" s="447"/>
      <c r="E273" s="448"/>
      <c r="F273" s="448"/>
      <c r="G273" s="448"/>
      <c r="H273" s="448"/>
      <c r="I273" s="448"/>
      <c r="J273" s="448"/>
      <c r="K273" s="448"/>
      <c r="L273" s="448"/>
      <c r="M273" s="448"/>
      <c r="N273" s="448"/>
      <c r="O273" s="448"/>
      <c r="P273" s="448"/>
      <c r="Q273" s="448"/>
      <c r="R273" s="448"/>
      <c r="S273" s="448"/>
      <c r="T273" s="448"/>
      <c r="U273" s="449"/>
      <c r="V273" s="449"/>
      <c r="W273" s="449"/>
      <c r="X273" s="450"/>
      <c r="Y273" s="450"/>
      <c r="Z273" s="450"/>
      <c r="AA273" s="450"/>
      <c r="AB273" s="450"/>
      <c r="AC273" s="450"/>
      <c r="AD273" s="450"/>
      <c r="AE273" s="450"/>
      <c r="AF273" s="450"/>
    </row>
    <row r="274" spans="1:32" ht="21" customHeight="1">
      <c r="A274" s="447">
        <v>41898</v>
      </c>
      <c r="B274" s="447"/>
      <c r="C274" s="447"/>
      <c r="D274" s="447"/>
      <c r="E274" s="448"/>
      <c r="F274" s="448"/>
      <c r="G274" s="448"/>
      <c r="H274" s="448"/>
      <c r="I274" s="448"/>
      <c r="J274" s="448"/>
      <c r="K274" s="448"/>
      <c r="L274" s="448"/>
      <c r="M274" s="448"/>
      <c r="N274" s="448"/>
      <c r="O274" s="448"/>
      <c r="P274" s="448"/>
      <c r="Q274" s="448"/>
      <c r="R274" s="448"/>
      <c r="S274" s="448"/>
      <c r="T274" s="448"/>
      <c r="U274" s="449"/>
      <c r="V274" s="449"/>
      <c r="W274" s="449"/>
      <c r="X274" s="450"/>
      <c r="Y274" s="450"/>
      <c r="Z274" s="450"/>
      <c r="AA274" s="450"/>
      <c r="AB274" s="450"/>
      <c r="AC274" s="450"/>
      <c r="AD274" s="450"/>
      <c r="AE274" s="450"/>
      <c r="AF274" s="450"/>
    </row>
    <row r="275" spans="1:32" ht="21" customHeight="1">
      <c r="A275" s="447">
        <v>41899</v>
      </c>
      <c r="B275" s="447"/>
      <c r="C275" s="447"/>
      <c r="D275" s="447"/>
      <c r="E275" s="448"/>
      <c r="F275" s="448"/>
      <c r="G275" s="448"/>
      <c r="H275" s="448"/>
      <c r="I275" s="448"/>
      <c r="J275" s="448"/>
      <c r="K275" s="448"/>
      <c r="L275" s="448"/>
      <c r="M275" s="448"/>
      <c r="N275" s="448"/>
      <c r="O275" s="448"/>
      <c r="P275" s="448"/>
      <c r="Q275" s="448"/>
      <c r="R275" s="448"/>
      <c r="S275" s="448"/>
      <c r="T275" s="448"/>
      <c r="U275" s="449"/>
      <c r="V275" s="449"/>
      <c r="W275" s="449"/>
      <c r="X275" s="450"/>
      <c r="Y275" s="450"/>
      <c r="Z275" s="450"/>
      <c r="AA275" s="450"/>
      <c r="AB275" s="450"/>
      <c r="AC275" s="450"/>
      <c r="AD275" s="450"/>
      <c r="AE275" s="450"/>
      <c r="AF275" s="450"/>
    </row>
    <row r="276" spans="1:32" ht="21" customHeight="1">
      <c r="A276" s="447">
        <v>41900</v>
      </c>
      <c r="B276" s="447"/>
      <c r="C276" s="447"/>
      <c r="D276" s="447"/>
      <c r="E276" s="448"/>
      <c r="F276" s="448"/>
      <c r="G276" s="448"/>
      <c r="H276" s="448"/>
      <c r="I276" s="448"/>
      <c r="J276" s="448"/>
      <c r="K276" s="448"/>
      <c r="L276" s="448"/>
      <c r="M276" s="448"/>
      <c r="N276" s="448"/>
      <c r="O276" s="448"/>
      <c r="P276" s="448"/>
      <c r="Q276" s="448"/>
      <c r="R276" s="448"/>
      <c r="S276" s="448"/>
      <c r="T276" s="448"/>
      <c r="U276" s="449"/>
      <c r="V276" s="449"/>
      <c r="W276" s="449"/>
      <c r="X276" s="450"/>
      <c r="Y276" s="450"/>
      <c r="Z276" s="450"/>
      <c r="AA276" s="450"/>
      <c r="AB276" s="450"/>
      <c r="AC276" s="450"/>
      <c r="AD276" s="450"/>
      <c r="AE276" s="450"/>
      <c r="AF276" s="450"/>
    </row>
    <row r="277" spans="1:32" ht="21" customHeight="1">
      <c r="A277" s="447">
        <v>41901</v>
      </c>
      <c r="B277" s="447"/>
      <c r="C277" s="447"/>
      <c r="D277" s="447"/>
      <c r="E277" s="448"/>
      <c r="F277" s="448"/>
      <c r="G277" s="448"/>
      <c r="H277" s="448"/>
      <c r="I277" s="448"/>
      <c r="J277" s="448"/>
      <c r="K277" s="448"/>
      <c r="L277" s="448"/>
      <c r="M277" s="448"/>
      <c r="N277" s="448"/>
      <c r="O277" s="448"/>
      <c r="P277" s="448"/>
      <c r="Q277" s="448"/>
      <c r="R277" s="448"/>
      <c r="S277" s="448"/>
      <c r="T277" s="448"/>
      <c r="U277" s="449"/>
      <c r="V277" s="449"/>
      <c r="W277" s="449"/>
      <c r="X277" s="450"/>
      <c r="Y277" s="450"/>
      <c r="Z277" s="450"/>
      <c r="AA277" s="450"/>
      <c r="AB277" s="450"/>
      <c r="AC277" s="450"/>
      <c r="AD277" s="450"/>
      <c r="AE277" s="450"/>
      <c r="AF277" s="450"/>
    </row>
    <row r="278" spans="1:32" ht="21" customHeight="1">
      <c r="A278" s="447">
        <v>41902</v>
      </c>
      <c r="B278" s="447"/>
      <c r="C278" s="447"/>
      <c r="D278" s="447"/>
      <c r="E278" s="448"/>
      <c r="F278" s="448"/>
      <c r="G278" s="448"/>
      <c r="H278" s="448"/>
      <c r="I278" s="448"/>
      <c r="J278" s="448"/>
      <c r="K278" s="448"/>
      <c r="L278" s="448"/>
      <c r="M278" s="448"/>
      <c r="N278" s="448"/>
      <c r="O278" s="448"/>
      <c r="P278" s="448"/>
      <c r="Q278" s="448"/>
      <c r="R278" s="448"/>
      <c r="S278" s="448"/>
      <c r="T278" s="448"/>
      <c r="U278" s="449"/>
      <c r="V278" s="449"/>
      <c r="W278" s="449"/>
      <c r="X278" s="450"/>
      <c r="Y278" s="450"/>
      <c r="Z278" s="450"/>
      <c r="AA278" s="450"/>
      <c r="AB278" s="450"/>
      <c r="AC278" s="450"/>
      <c r="AD278" s="450"/>
      <c r="AE278" s="450"/>
      <c r="AF278" s="450"/>
    </row>
    <row r="279" spans="1:32" ht="21" customHeight="1">
      <c r="A279" s="447">
        <v>41903</v>
      </c>
      <c r="B279" s="447"/>
      <c r="C279" s="447"/>
      <c r="D279" s="447"/>
      <c r="E279" s="448"/>
      <c r="F279" s="448"/>
      <c r="G279" s="448"/>
      <c r="H279" s="448"/>
      <c r="I279" s="448"/>
      <c r="J279" s="448"/>
      <c r="K279" s="448"/>
      <c r="L279" s="448"/>
      <c r="M279" s="448"/>
      <c r="N279" s="448"/>
      <c r="O279" s="448"/>
      <c r="P279" s="448"/>
      <c r="Q279" s="448"/>
      <c r="R279" s="448"/>
      <c r="S279" s="448"/>
      <c r="T279" s="448"/>
      <c r="U279" s="449"/>
      <c r="V279" s="449"/>
      <c r="W279" s="449"/>
      <c r="X279" s="450"/>
      <c r="Y279" s="450"/>
      <c r="Z279" s="450"/>
      <c r="AA279" s="450"/>
      <c r="AB279" s="450"/>
      <c r="AC279" s="450"/>
      <c r="AD279" s="450"/>
      <c r="AE279" s="450"/>
      <c r="AF279" s="450"/>
    </row>
    <row r="280" spans="1:32" ht="21" customHeight="1">
      <c r="A280" s="447">
        <v>41904</v>
      </c>
      <c r="B280" s="447"/>
      <c r="C280" s="447"/>
      <c r="D280" s="447"/>
      <c r="E280" s="448"/>
      <c r="F280" s="448"/>
      <c r="G280" s="448"/>
      <c r="H280" s="448"/>
      <c r="I280" s="448"/>
      <c r="J280" s="448"/>
      <c r="K280" s="448"/>
      <c r="L280" s="448"/>
      <c r="M280" s="448"/>
      <c r="N280" s="448"/>
      <c r="O280" s="448"/>
      <c r="P280" s="448"/>
      <c r="Q280" s="448"/>
      <c r="R280" s="448"/>
      <c r="S280" s="448"/>
      <c r="T280" s="448"/>
      <c r="U280" s="449"/>
      <c r="V280" s="449"/>
      <c r="W280" s="449"/>
      <c r="X280" s="450"/>
      <c r="Y280" s="450"/>
      <c r="Z280" s="450"/>
      <c r="AA280" s="450"/>
      <c r="AB280" s="450"/>
      <c r="AC280" s="450"/>
      <c r="AD280" s="450"/>
      <c r="AE280" s="450"/>
      <c r="AF280" s="450"/>
    </row>
    <row r="281" spans="1:32" ht="21" customHeight="1">
      <c r="A281" s="447">
        <v>41905</v>
      </c>
      <c r="B281" s="447"/>
      <c r="C281" s="447"/>
      <c r="D281" s="447"/>
      <c r="E281" s="448"/>
      <c r="F281" s="448"/>
      <c r="G281" s="448"/>
      <c r="H281" s="448"/>
      <c r="I281" s="448"/>
      <c r="J281" s="448"/>
      <c r="K281" s="448"/>
      <c r="L281" s="448"/>
      <c r="M281" s="448"/>
      <c r="N281" s="448"/>
      <c r="O281" s="448"/>
      <c r="P281" s="448"/>
      <c r="Q281" s="448"/>
      <c r="R281" s="448"/>
      <c r="S281" s="448"/>
      <c r="T281" s="448"/>
      <c r="U281" s="449"/>
      <c r="V281" s="449"/>
      <c r="W281" s="449"/>
      <c r="X281" s="450"/>
      <c r="Y281" s="450"/>
      <c r="Z281" s="450"/>
      <c r="AA281" s="450"/>
      <c r="AB281" s="450"/>
      <c r="AC281" s="450"/>
      <c r="AD281" s="450"/>
      <c r="AE281" s="450"/>
      <c r="AF281" s="450"/>
    </row>
    <row r="282" spans="1:32" ht="21" customHeight="1">
      <c r="A282" s="447">
        <v>41906</v>
      </c>
      <c r="B282" s="447"/>
      <c r="C282" s="447"/>
      <c r="D282" s="447"/>
      <c r="E282" s="448"/>
      <c r="F282" s="448"/>
      <c r="G282" s="448"/>
      <c r="H282" s="448"/>
      <c r="I282" s="448"/>
      <c r="J282" s="448"/>
      <c r="K282" s="448"/>
      <c r="L282" s="448"/>
      <c r="M282" s="448"/>
      <c r="N282" s="448"/>
      <c r="O282" s="448"/>
      <c r="P282" s="448"/>
      <c r="Q282" s="448"/>
      <c r="R282" s="448"/>
      <c r="S282" s="448"/>
      <c r="T282" s="448"/>
      <c r="U282" s="449"/>
      <c r="V282" s="449"/>
      <c r="W282" s="449"/>
      <c r="X282" s="450"/>
      <c r="Y282" s="450"/>
      <c r="Z282" s="450"/>
      <c r="AA282" s="450"/>
      <c r="AB282" s="450"/>
      <c r="AC282" s="450"/>
      <c r="AD282" s="450"/>
      <c r="AE282" s="450"/>
      <c r="AF282" s="450"/>
    </row>
    <row r="283" spans="1:32" ht="21" customHeight="1">
      <c r="A283" s="447">
        <v>41907</v>
      </c>
      <c r="B283" s="447"/>
      <c r="C283" s="447"/>
      <c r="D283" s="447"/>
      <c r="E283" s="448"/>
      <c r="F283" s="448"/>
      <c r="G283" s="448"/>
      <c r="H283" s="448"/>
      <c r="I283" s="448"/>
      <c r="J283" s="448"/>
      <c r="K283" s="448"/>
      <c r="L283" s="448"/>
      <c r="M283" s="448"/>
      <c r="N283" s="448"/>
      <c r="O283" s="448"/>
      <c r="P283" s="448"/>
      <c r="Q283" s="448"/>
      <c r="R283" s="448"/>
      <c r="S283" s="448"/>
      <c r="T283" s="448"/>
      <c r="U283" s="449"/>
      <c r="V283" s="449"/>
      <c r="W283" s="449"/>
      <c r="X283" s="450"/>
      <c r="Y283" s="450"/>
      <c r="Z283" s="450"/>
      <c r="AA283" s="450"/>
      <c r="AB283" s="450"/>
      <c r="AC283" s="450"/>
      <c r="AD283" s="450"/>
      <c r="AE283" s="450"/>
      <c r="AF283" s="450"/>
    </row>
    <row r="284" spans="1:32" ht="21" customHeight="1">
      <c r="A284" s="447">
        <v>41908</v>
      </c>
      <c r="B284" s="447"/>
      <c r="C284" s="447"/>
      <c r="D284" s="447"/>
      <c r="E284" s="448"/>
      <c r="F284" s="448"/>
      <c r="G284" s="448"/>
      <c r="H284" s="448"/>
      <c r="I284" s="448"/>
      <c r="J284" s="448"/>
      <c r="K284" s="448"/>
      <c r="L284" s="448"/>
      <c r="M284" s="448"/>
      <c r="N284" s="448"/>
      <c r="O284" s="448"/>
      <c r="P284" s="448"/>
      <c r="Q284" s="448"/>
      <c r="R284" s="448"/>
      <c r="S284" s="448"/>
      <c r="T284" s="448"/>
      <c r="U284" s="449"/>
      <c r="V284" s="449"/>
      <c r="W284" s="449"/>
      <c r="X284" s="450"/>
      <c r="Y284" s="450"/>
      <c r="Z284" s="450"/>
      <c r="AA284" s="450"/>
      <c r="AB284" s="450"/>
      <c r="AC284" s="450"/>
      <c r="AD284" s="450"/>
      <c r="AE284" s="450"/>
      <c r="AF284" s="450"/>
    </row>
    <row r="285" spans="1:32" ht="21" customHeight="1">
      <c r="A285" s="447">
        <v>41909</v>
      </c>
      <c r="B285" s="447"/>
      <c r="C285" s="447"/>
      <c r="D285" s="447"/>
      <c r="E285" s="448"/>
      <c r="F285" s="448"/>
      <c r="G285" s="448"/>
      <c r="H285" s="448"/>
      <c r="I285" s="448"/>
      <c r="J285" s="448"/>
      <c r="K285" s="448"/>
      <c r="L285" s="448"/>
      <c r="M285" s="448"/>
      <c r="N285" s="448"/>
      <c r="O285" s="448"/>
      <c r="P285" s="448"/>
      <c r="Q285" s="448"/>
      <c r="R285" s="448"/>
      <c r="S285" s="448"/>
      <c r="T285" s="448"/>
      <c r="U285" s="449"/>
      <c r="V285" s="449"/>
      <c r="W285" s="449"/>
      <c r="X285" s="450"/>
      <c r="Y285" s="450"/>
      <c r="Z285" s="450"/>
      <c r="AA285" s="450"/>
      <c r="AB285" s="450"/>
      <c r="AC285" s="450"/>
      <c r="AD285" s="450"/>
      <c r="AE285" s="450"/>
      <c r="AF285" s="450"/>
    </row>
    <row r="286" spans="1:32" ht="21" customHeight="1">
      <c r="A286" s="447">
        <v>41910</v>
      </c>
      <c r="B286" s="447"/>
      <c r="C286" s="447"/>
      <c r="D286" s="447"/>
      <c r="E286" s="448"/>
      <c r="F286" s="448"/>
      <c r="G286" s="448"/>
      <c r="H286" s="448"/>
      <c r="I286" s="448"/>
      <c r="J286" s="448"/>
      <c r="K286" s="448"/>
      <c r="L286" s="448"/>
      <c r="M286" s="448"/>
      <c r="N286" s="448"/>
      <c r="O286" s="448"/>
      <c r="P286" s="448"/>
      <c r="Q286" s="448"/>
      <c r="R286" s="448"/>
      <c r="S286" s="448"/>
      <c r="T286" s="448"/>
      <c r="U286" s="449"/>
      <c r="V286" s="449"/>
      <c r="W286" s="449"/>
      <c r="X286" s="450"/>
      <c r="Y286" s="450"/>
      <c r="Z286" s="450"/>
      <c r="AA286" s="450"/>
      <c r="AB286" s="450"/>
      <c r="AC286" s="450"/>
      <c r="AD286" s="450"/>
      <c r="AE286" s="450"/>
      <c r="AF286" s="450"/>
    </row>
    <row r="287" spans="1:32" ht="21" customHeight="1">
      <c r="A287" s="447">
        <v>41911</v>
      </c>
      <c r="B287" s="447"/>
      <c r="C287" s="447"/>
      <c r="D287" s="447"/>
      <c r="E287" s="448"/>
      <c r="F287" s="448"/>
      <c r="G287" s="448"/>
      <c r="H287" s="448"/>
      <c r="I287" s="448"/>
      <c r="J287" s="448"/>
      <c r="K287" s="448"/>
      <c r="L287" s="448"/>
      <c r="M287" s="448"/>
      <c r="N287" s="448"/>
      <c r="O287" s="448"/>
      <c r="P287" s="448"/>
      <c r="Q287" s="448"/>
      <c r="R287" s="448"/>
      <c r="S287" s="448"/>
      <c r="T287" s="448"/>
      <c r="U287" s="449"/>
      <c r="V287" s="449"/>
      <c r="W287" s="449"/>
      <c r="X287" s="450"/>
      <c r="Y287" s="450"/>
      <c r="Z287" s="450"/>
      <c r="AA287" s="450"/>
      <c r="AB287" s="450"/>
      <c r="AC287" s="450"/>
      <c r="AD287" s="450"/>
      <c r="AE287" s="450"/>
      <c r="AF287" s="450"/>
    </row>
    <row r="288" spans="1:32" ht="21" customHeight="1">
      <c r="A288" s="447">
        <v>41912</v>
      </c>
      <c r="B288" s="447"/>
      <c r="C288" s="447"/>
      <c r="D288" s="447"/>
      <c r="E288" s="448"/>
      <c r="F288" s="448"/>
      <c r="G288" s="448"/>
      <c r="H288" s="448"/>
      <c r="I288" s="448"/>
      <c r="J288" s="448"/>
      <c r="K288" s="448"/>
      <c r="L288" s="448"/>
      <c r="M288" s="448"/>
      <c r="N288" s="448"/>
      <c r="O288" s="448"/>
      <c r="P288" s="448"/>
      <c r="Q288" s="448"/>
      <c r="R288" s="448"/>
      <c r="S288" s="448"/>
      <c r="T288" s="448"/>
      <c r="U288" s="449"/>
      <c r="V288" s="449"/>
      <c r="W288" s="449"/>
      <c r="X288" s="450"/>
      <c r="Y288" s="450"/>
      <c r="Z288" s="450"/>
      <c r="AA288" s="450"/>
      <c r="AB288" s="450"/>
      <c r="AC288" s="450"/>
      <c r="AD288" s="450"/>
      <c r="AE288" s="450"/>
      <c r="AF288" s="450"/>
    </row>
    <row r="289" spans="1:33" ht="21" customHeight="1">
      <c r="A289" s="443" t="s">
        <v>198</v>
      </c>
      <c r="B289" s="443"/>
      <c r="C289" s="443"/>
      <c r="D289" s="443"/>
      <c r="E289" s="443"/>
      <c r="F289" s="443"/>
      <c r="G289" s="443"/>
      <c r="H289" s="443"/>
      <c r="I289" s="443"/>
      <c r="J289" s="443"/>
      <c r="K289" s="443"/>
      <c r="L289" s="443"/>
      <c r="M289" s="443"/>
      <c r="N289" s="443"/>
      <c r="O289" s="443"/>
      <c r="P289" s="443"/>
      <c r="Q289" s="443"/>
      <c r="R289" s="443"/>
      <c r="S289" s="443"/>
      <c r="T289" s="443"/>
      <c r="U289" s="444">
        <f>SUM(U259:W288)</f>
        <v>0</v>
      </c>
      <c r="V289" s="444"/>
      <c r="W289" s="444"/>
      <c r="X289" s="445">
        <f>SUM(X259:Z288)</f>
        <v>0</v>
      </c>
      <c r="Y289" s="445"/>
      <c r="Z289" s="445"/>
      <c r="AA289" s="445">
        <f>SUM(AA259:AC288)</f>
        <v>0</v>
      </c>
      <c r="AB289" s="445"/>
      <c r="AC289" s="445"/>
      <c r="AD289" s="446">
        <f>SUM(AD259:AF288)</f>
        <v>0</v>
      </c>
      <c r="AE289" s="446"/>
      <c r="AF289" s="446"/>
      <c r="AG289" s="76" t="s">
        <v>199</v>
      </c>
    </row>
    <row r="290" spans="1:33" ht="21" customHeight="1">
      <c r="A290" s="447">
        <v>41913</v>
      </c>
      <c r="B290" s="447"/>
      <c r="C290" s="447"/>
      <c r="D290" s="447"/>
      <c r="E290" s="448"/>
      <c r="F290" s="448"/>
      <c r="G290" s="448"/>
      <c r="H290" s="448"/>
      <c r="I290" s="448"/>
      <c r="J290" s="448"/>
      <c r="K290" s="448"/>
      <c r="L290" s="448"/>
      <c r="M290" s="448"/>
      <c r="N290" s="448"/>
      <c r="O290" s="448"/>
      <c r="P290" s="448"/>
      <c r="Q290" s="448"/>
      <c r="R290" s="448"/>
      <c r="S290" s="448"/>
      <c r="T290" s="448"/>
      <c r="U290" s="449"/>
      <c r="V290" s="449"/>
      <c r="W290" s="449"/>
      <c r="X290" s="450"/>
      <c r="Y290" s="450"/>
      <c r="Z290" s="450"/>
      <c r="AA290" s="450"/>
      <c r="AB290" s="450"/>
      <c r="AC290" s="450"/>
      <c r="AD290" s="450"/>
      <c r="AE290" s="450"/>
      <c r="AF290" s="450"/>
    </row>
    <row r="291" spans="1:33" ht="21" customHeight="1">
      <c r="A291" s="447">
        <v>41914</v>
      </c>
      <c r="B291" s="447"/>
      <c r="C291" s="447"/>
      <c r="D291" s="447"/>
      <c r="E291" s="448"/>
      <c r="F291" s="448"/>
      <c r="G291" s="448"/>
      <c r="H291" s="448"/>
      <c r="I291" s="448"/>
      <c r="J291" s="448"/>
      <c r="K291" s="448"/>
      <c r="L291" s="448"/>
      <c r="M291" s="448"/>
      <c r="N291" s="448"/>
      <c r="O291" s="448"/>
      <c r="P291" s="448"/>
      <c r="Q291" s="448"/>
      <c r="R291" s="448"/>
      <c r="S291" s="448"/>
      <c r="T291" s="448"/>
      <c r="U291" s="449"/>
      <c r="V291" s="449"/>
      <c r="W291" s="449"/>
      <c r="X291" s="450"/>
      <c r="Y291" s="450"/>
      <c r="Z291" s="450"/>
      <c r="AA291" s="450"/>
      <c r="AB291" s="450"/>
      <c r="AC291" s="450"/>
      <c r="AD291" s="450"/>
      <c r="AE291" s="450"/>
      <c r="AF291" s="450"/>
    </row>
    <row r="292" spans="1:33" ht="21" customHeight="1">
      <c r="A292" s="447">
        <v>41915</v>
      </c>
      <c r="B292" s="447"/>
      <c r="C292" s="447"/>
      <c r="D292" s="447"/>
      <c r="E292" s="448"/>
      <c r="F292" s="448"/>
      <c r="G292" s="448"/>
      <c r="H292" s="448"/>
      <c r="I292" s="448"/>
      <c r="J292" s="448"/>
      <c r="K292" s="448"/>
      <c r="L292" s="448"/>
      <c r="M292" s="448"/>
      <c r="N292" s="448"/>
      <c r="O292" s="448"/>
      <c r="P292" s="448"/>
      <c r="Q292" s="448"/>
      <c r="R292" s="448"/>
      <c r="S292" s="448"/>
      <c r="T292" s="448"/>
      <c r="U292" s="449"/>
      <c r="V292" s="449"/>
      <c r="W292" s="449"/>
      <c r="X292" s="450"/>
      <c r="Y292" s="450"/>
      <c r="Z292" s="450"/>
      <c r="AA292" s="450"/>
      <c r="AB292" s="450"/>
      <c r="AC292" s="450"/>
      <c r="AD292" s="450"/>
      <c r="AE292" s="450"/>
      <c r="AF292" s="450"/>
    </row>
    <row r="293" spans="1:33" ht="21" customHeight="1">
      <c r="A293" s="447">
        <v>41916</v>
      </c>
      <c r="B293" s="447"/>
      <c r="C293" s="447"/>
      <c r="D293" s="447"/>
      <c r="E293" s="448"/>
      <c r="F293" s="448"/>
      <c r="G293" s="448"/>
      <c r="H293" s="448"/>
      <c r="I293" s="448"/>
      <c r="J293" s="448"/>
      <c r="K293" s="448"/>
      <c r="L293" s="448"/>
      <c r="M293" s="448"/>
      <c r="N293" s="448"/>
      <c r="O293" s="448"/>
      <c r="P293" s="448"/>
      <c r="Q293" s="448"/>
      <c r="R293" s="448"/>
      <c r="S293" s="448"/>
      <c r="T293" s="448"/>
      <c r="U293" s="449"/>
      <c r="V293" s="449"/>
      <c r="W293" s="449"/>
      <c r="X293" s="450"/>
      <c r="Y293" s="450"/>
      <c r="Z293" s="450"/>
      <c r="AA293" s="450"/>
      <c r="AB293" s="450"/>
      <c r="AC293" s="450"/>
      <c r="AD293" s="450"/>
      <c r="AE293" s="450"/>
      <c r="AF293" s="450"/>
    </row>
    <row r="294" spans="1:33" ht="21" customHeight="1">
      <c r="A294" s="447">
        <v>41917</v>
      </c>
      <c r="B294" s="447"/>
      <c r="C294" s="447"/>
      <c r="D294" s="447"/>
      <c r="E294" s="448"/>
      <c r="F294" s="448"/>
      <c r="G294" s="448"/>
      <c r="H294" s="448"/>
      <c r="I294" s="448"/>
      <c r="J294" s="448"/>
      <c r="K294" s="448"/>
      <c r="L294" s="448"/>
      <c r="M294" s="448"/>
      <c r="N294" s="448"/>
      <c r="O294" s="448"/>
      <c r="P294" s="448"/>
      <c r="Q294" s="448"/>
      <c r="R294" s="448"/>
      <c r="S294" s="448"/>
      <c r="T294" s="448"/>
      <c r="U294" s="449"/>
      <c r="V294" s="449"/>
      <c r="W294" s="449"/>
      <c r="X294" s="450"/>
      <c r="Y294" s="450"/>
      <c r="Z294" s="450"/>
      <c r="AA294" s="450"/>
      <c r="AB294" s="450"/>
      <c r="AC294" s="450"/>
      <c r="AD294" s="450"/>
      <c r="AE294" s="450"/>
      <c r="AF294" s="450"/>
    </row>
    <row r="295" spans="1:33" ht="21" customHeight="1">
      <c r="A295" s="447">
        <v>41918</v>
      </c>
      <c r="B295" s="447"/>
      <c r="C295" s="447"/>
      <c r="D295" s="447"/>
      <c r="E295" s="448"/>
      <c r="F295" s="448"/>
      <c r="G295" s="448"/>
      <c r="H295" s="448"/>
      <c r="I295" s="448"/>
      <c r="J295" s="448"/>
      <c r="K295" s="448"/>
      <c r="L295" s="448"/>
      <c r="M295" s="448"/>
      <c r="N295" s="448"/>
      <c r="O295" s="448"/>
      <c r="P295" s="448"/>
      <c r="Q295" s="448"/>
      <c r="R295" s="448"/>
      <c r="S295" s="448"/>
      <c r="T295" s="448"/>
      <c r="U295" s="449"/>
      <c r="V295" s="449"/>
      <c r="W295" s="449"/>
      <c r="X295" s="450"/>
      <c r="Y295" s="450"/>
      <c r="Z295" s="450"/>
      <c r="AA295" s="450"/>
      <c r="AB295" s="450"/>
      <c r="AC295" s="450"/>
      <c r="AD295" s="450"/>
      <c r="AE295" s="450"/>
      <c r="AF295" s="450"/>
    </row>
    <row r="296" spans="1:33" ht="21" customHeight="1">
      <c r="A296" s="447">
        <v>41919</v>
      </c>
      <c r="B296" s="447"/>
      <c r="C296" s="447"/>
      <c r="D296" s="447"/>
      <c r="E296" s="448"/>
      <c r="F296" s="448"/>
      <c r="G296" s="448"/>
      <c r="H296" s="448"/>
      <c r="I296" s="448"/>
      <c r="J296" s="448"/>
      <c r="K296" s="448"/>
      <c r="L296" s="448"/>
      <c r="M296" s="448"/>
      <c r="N296" s="448"/>
      <c r="O296" s="448"/>
      <c r="P296" s="448"/>
      <c r="Q296" s="448"/>
      <c r="R296" s="448"/>
      <c r="S296" s="448"/>
      <c r="T296" s="448"/>
      <c r="U296" s="449"/>
      <c r="V296" s="449"/>
      <c r="W296" s="449"/>
      <c r="X296" s="450"/>
      <c r="Y296" s="450"/>
      <c r="Z296" s="450"/>
      <c r="AA296" s="450"/>
      <c r="AB296" s="450"/>
      <c r="AC296" s="450"/>
      <c r="AD296" s="450"/>
      <c r="AE296" s="450"/>
      <c r="AF296" s="450"/>
    </row>
    <row r="297" spans="1:33" ht="21" customHeight="1">
      <c r="A297" s="447">
        <v>41920</v>
      </c>
      <c r="B297" s="447"/>
      <c r="C297" s="447"/>
      <c r="D297" s="447"/>
      <c r="E297" s="448"/>
      <c r="F297" s="448"/>
      <c r="G297" s="448"/>
      <c r="H297" s="448"/>
      <c r="I297" s="448"/>
      <c r="J297" s="448"/>
      <c r="K297" s="448"/>
      <c r="L297" s="448"/>
      <c r="M297" s="448"/>
      <c r="N297" s="448"/>
      <c r="O297" s="448"/>
      <c r="P297" s="448"/>
      <c r="Q297" s="448"/>
      <c r="R297" s="448"/>
      <c r="S297" s="448"/>
      <c r="T297" s="448"/>
      <c r="U297" s="449"/>
      <c r="V297" s="449"/>
      <c r="W297" s="449"/>
      <c r="X297" s="450"/>
      <c r="Y297" s="450"/>
      <c r="Z297" s="450"/>
      <c r="AA297" s="450"/>
      <c r="AB297" s="450"/>
      <c r="AC297" s="450"/>
      <c r="AD297" s="450"/>
      <c r="AE297" s="450"/>
      <c r="AF297" s="450"/>
    </row>
    <row r="298" spans="1:33" ht="21" customHeight="1">
      <c r="A298" s="447">
        <v>41921</v>
      </c>
      <c r="B298" s="447"/>
      <c r="C298" s="447"/>
      <c r="D298" s="447"/>
      <c r="E298" s="448"/>
      <c r="F298" s="448"/>
      <c r="G298" s="448"/>
      <c r="H298" s="448"/>
      <c r="I298" s="448"/>
      <c r="J298" s="448"/>
      <c r="K298" s="448"/>
      <c r="L298" s="448"/>
      <c r="M298" s="448"/>
      <c r="N298" s="448"/>
      <c r="O298" s="448"/>
      <c r="P298" s="448"/>
      <c r="Q298" s="448"/>
      <c r="R298" s="448"/>
      <c r="S298" s="448"/>
      <c r="T298" s="448"/>
      <c r="U298" s="449"/>
      <c r="V298" s="449"/>
      <c r="W298" s="449"/>
      <c r="X298" s="450"/>
      <c r="Y298" s="450"/>
      <c r="Z298" s="450"/>
      <c r="AA298" s="450"/>
      <c r="AB298" s="450"/>
      <c r="AC298" s="450"/>
      <c r="AD298" s="450"/>
      <c r="AE298" s="450"/>
      <c r="AF298" s="450"/>
    </row>
    <row r="299" spans="1:33" ht="21" customHeight="1">
      <c r="A299" s="447">
        <v>41922</v>
      </c>
      <c r="B299" s="447"/>
      <c r="C299" s="447"/>
      <c r="D299" s="447"/>
      <c r="E299" s="448"/>
      <c r="F299" s="448"/>
      <c r="G299" s="448"/>
      <c r="H299" s="448"/>
      <c r="I299" s="448"/>
      <c r="J299" s="448"/>
      <c r="K299" s="448"/>
      <c r="L299" s="448"/>
      <c r="M299" s="448"/>
      <c r="N299" s="448"/>
      <c r="O299" s="448"/>
      <c r="P299" s="448"/>
      <c r="Q299" s="448"/>
      <c r="R299" s="448"/>
      <c r="S299" s="448"/>
      <c r="T299" s="448"/>
      <c r="U299" s="449"/>
      <c r="V299" s="449"/>
      <c r="W299" s="449"/>
      <c r="X299" s="450"/>
      <c r="Y299" s="450"/>
      <c r="Z299" s="450"/>
      <c r="AA299" s="450"/>
      <c r="AB299" s="450"/>
      <c r="AC299" s="450"/>
      <c r="AD299" s="450"/>
      <c r="AE299" s="450"/>
      <c r="AF299" s="450"/>
    </row>
    <row r="300" spans="1:33" ht="21" customHeight="1">
      <c r="A300" s="447">
        <v>41923</v>
      </c>
      <c r="B300" s="447"/>
      <c r="C300" s="447"/>
      <c r="D300" s="447"/>
      <c r="E300" s="448"/>
      <c r="F300" s="448"/>
      <c r="G300" s="448"/>
      <c r="H300" s="448"/>
      <c r="I300" s="448"/>
      <c r="J300" s="448"/>
      <c r="K300" s="448"/>
      <c r="L300" s="448"/>
      <c r="M300" s="448"/>
      <c r="N300" s="448"/>
      <c r="O300" s="448"/>
      <c r="P300" s="448"/>
      <c r="Q300" s="448"/>
      <c r="R300" s="448"/>
      <c r="S300" s="448"/>
      <c r="T300" s="448"/>
      <c r="U300" s="449"/>
      <c r="V300" s="449"/>
      <c r="W300" s="449"/>
      <c r="X300" s="450"/>
      <c r="Y300" s="450"/>
      <c r="Z300" s="450"/>
      <c r="AA300" s="450"/>
      <c r="AB300" s="450"/>
      <c r="AC300" s="450"/>
      <c r="AD300" s="450"/>
      <c r="AE300" s="450"/>
      <c r="AF300" s="450"/>
    </row>
    <row r="301" spans="1:33" ht="21" customHeight="1">
      <c r="A301" s="447">
        <v>41924</v>
      </c>
      <c r="B301" s="447"/>
      <c r="C301" s="447"/>
      <c r="D301" s="447"/>
      <c r="E301" s="448"/>
      <c r="F301" s="448"/>
      <c r="G301" s="448"/>
      <c r="H301" s="448"/>
      <c r="I301" s="448"/>
      <c r="J301" s="448"/>
      <c r="K301" s="448"/>
      <c r="L301" s="448"/>
      <c r="M301" s="448"/>
      <c r="N301" s="448"/>
      <c r="O301" s="448"/>
      <c r="P301" s="448"/>
      <c r="Q301" s="448"/>
      <c r="R301" s="448"/>
      <c r="S301" s="448"/>
      <c r="T301" s="448"/>
      <c r="U301" s="449"/>
      <c r="V301" s="449"/>
      <c r="W301" s="449"/>
      <c r="X301" s="450"/>
      <c r="Y301" s="450"/>
      <c r="Z301" s="450"/>
      <c r="AA301" s="450"/>
      <c r="AB301" s="450"/>
      <c r="AC301" s="450"/>
      <c r="AD301" s="450"/>
      <c r="AE301" s="450"/>
      <c r="AF301" s="450"/>
    </row>
    <row r="302" spans="1:33" ht="21" customHeight="1">
      <c r="A302" s="447">
        <v>41925</v>
      </c>
      <c r="B302" s="447"/>
      <c r="C302" s="447"/>
      <c r="D302" s="447"/>
      <c r="E302" s="448"/>
      <c r="F302" s="448"/>
      <c r="G302" s="448"/>
      <c r="H302" s="448"/>
      <c r="I302" s="448"/>
      <c r="J302" s="448"/>
      <c r="K302" s="448"/>
      <c r="L302" s="448"/>
      <c r="M302" s="448"/>
      <c r="N302" s="448"/>
      <c r="O302" s="448"/>
      <c r="P302" s="448"/>
      <c r="Q302" s="448"/>
      <c r="R302" s="448"/>
      <c r="S302" s="448"/>
      <c r="T302" s="448"/>
      <c r="U302" s="449"/>
      <c r="V302" s="449"/>
      <c r="W302" s="449"/>
      <c r="X302" s="450"/>
      <c r="Y302" s="450"/>
      <c r="Z302" s="450"/>
      <c r="AA302" s="450"/>
      <c r="AB302" s="450"/>
      <c r="AC302" s="450"/>
      <c r="AD302" s="450"/>
      <c r="AE302" s="450"/>
      <c r="AF302" s="450"/>
    </row>
    <row r="303" spans="1:33" ht="21" customHeight="1">
      <c r="A303" s="447">
        <v>41926</v>
      </c>
      <c r="B303" s="447"/>
      <c r="C303" s="447"/>
      <c r="D303" s="447"/>
      <c r="E303" s="448"/>
      <c r="F303" s="448"/>
      <c r="G303" s="448"/>
      <c r="H303" s="448"/>
      <c r="I303" s="448"/>
      <c r="J303" s="448"/>
      <c r="K303" s="448"/>
      <c r="L303" s="448"/>
      <c r="M303" s="448"/>
      <c r="N303" s="448"/>
      <c r="O303" s="448"/>
      <c r="P303" s="448"/>
      <c r="Q303" s="448"/>
      <c r="R303" s="448"/>
      <c r="S303" s="448"/>
      <c r="T303" s="448"/>
      <c r="U303" s="449"/>
      <c r="V303" s="449"/>
      <c r="W303" s="449"/>
      <c r="X303" s="450"/>
      <c r="Y303" s="450"/>
      <c r="Z303" s="450"/>
      <c r="AA303" s="450"/>
      <c r="AB303" s="450"/>
      <c r="AC303" s="450"/>
      <c r="AD303" s="450"/>
      <c r="AE303" s="450"/>
      <c r="AF303" s="450"/>
    </row>
    <row r="304" spans="1:33" ht="21" customHeight="1">
      <c r="A304" s="447">
        <v>41927</v>
      </c>
      <c r="B304" s="447"/>
      <c r="C304" s="447"/>
      <c r="D304" s="447"/>
      <c r="E304" s="448"/>
      <c r="F304" s="448"/>
      <c r="G304" s="448"/>
      <c r="H304" s="448"/>
      <c r="I304" s="448"/>
      <c r="J304" s="448"/>
      <c r="K304" s="448"/>
      <c r="L304" s="448"/>
      <c r="M304" s="448"/>
      <c r="N304" s="448"/>
      <c r="O304" s="448"/>
      <c r="P304" s="448"/>
      <c r="Q304" s="448"/>
      <c r="R304" s="448"/>
      <c r="S304" s="448"/>
      <c r="T304" s="448"/>
      <c r="U304" s="449"/>
      <c r="V304" s="449"/>
      <c r="W304" s="449"/>
      <c r="X304" s="450"/>
      <c r="Y304" s="450"/>
      <c r="Z304" s="450"/>
      <c r="AA304" s="450"/>
      <c r="AB304" s="450"/>
      <c r="AC304" s="450"/>
      <c r="AD304" s="450"/>
      <c r="AE304" s="450"/>
      <c r="AF304" s="450"/>
    </row>
    <row r="305" spans="1:32" ht="21" customHeight="1">
      <c r="A305" s="447">
        <v>41928</v>
      </c>
      <c r="B305" s="447"/>
      <c r="C305" s="447"/>
      <c r="D305" s="447"/>
      <c r="E305" s="448"/>
      <c r="F305" s="448"/>
      <c r="G305" s="448"/>
      <c r="H305" s="448"/>
      <c r="I305" s="448"/>
      <c r="J305" s="448"/>
      <c r="K305" s="448"/>
      <c r="L305" s="448"/>
      <c r="M305" s="448"/>
      <c r="N305" s="448"/>
      <c r="O305" s="448"/>
      <c r="P305" s="448"/>
      <c r="Q305" s="448"/>
      <c r="R305" s="448"/>
      <c r="S305" s="448"/>
      <c r="T305" s="448"/>
      <c r="U305" s="449"/>
      <c r="V305" s="449"/>
      <c r="W305" s="449"/>
      <c r="X305" s="450"/>
      <c r="Y305" s="450"/>
      <c r="Z305" s="450"/>
      <c r="AA305" s="450"/>
      <c r="AB305" s="450"/>
      <c r="AC305" s="450"/>
      <c r="AD305" s="450"/>
      <c r="AE305" s="450"/>
      <c r="AF305" s="450"/>
    </row>
    <row r="306" spans="1:32" ht="21" customHeight="1">
      <c r="A306" s="447">
        <v>41929</v>
      </c>
      <c r="B306" s="447"/>
      <c r="C306" s="447"/>
      <c r="D306" s="447"/>
      <c r="E306" s="448"/>
      <c r="F306" s="448"/>
      <c r="G306" s="448"/>
      <c r="H306" s="448"/>
      <c r="I306" s="448"/>
      <c r="J306" s="448"/>
      <c r="K306" s="448"/>
      <c r="L306" s="448"/>
      <c r="M306" s="448"/>
      <c r="N306" s="448"/>
      <c r="O306" s="448"/>
      <c r="P306" s="448"/>
      <c r="Q306" s="448"/>
      <c r="R306" s="448"/>
      <c r="S306" s="448"/>
      <c r="T306" s="448"/>
      <c r="U306" s="449"/>
      <c r="V306" s="449"/>
      <c r="W306" s="449"/>
      <c r="X306" s="450"/>
      <c r="Y306" s="450"/>
      <c r="Z306" s="450"/>
      <c r="AA306" s="450"/>
      <c r="AB306" s="450"/>
      <c r="AC306" s="450"/>
      <c r="AD306" s="450"/>
      <c r="AE306" s="450"/>
      <c r="AF306" s="450"/>
    </row>
    <row r="307" spans="1:32" ht="21" customHeight="1">
      <c r="A307" s="447">
        <v>41930</v>
      </c>
      <c r="B307" s="447"/>
      <c r="C307" s="447"/>
      <c r="D307" s="447"/>
      <c r="E307" s="448"/>
      <c r="F307" s="448"/>
      <c r="G307" s="448"/>
      <c r="H307" s="448"/>
      <c r="I307" s="448"/>
      <c r="J307" s="448"/>
      <c r="K307" s="448"/>
      <c r="L307" s="448"/>
      <c r="M307" s="448"/>
      <c r="N307" s="448"/>
      <c r="O307" s="448"/>
      <c r="P307" s="448"/>
      <c r="Q307" s="448"/>
      <c r="R307" s="448"/>
      <c r="S307" s="448"/>
      <c r="T307" s="448"/>
      <c r="U307" s="449"/>
      <c r="V307" s="449"/>
      <c r="W307" s="449"/>
      <c r="X307" s="450"/>
      <c r="Y307" s="450"/>
      <c r="Z307" s="450"/>
      <c r="AA307" s="450"/>
      <c r="AB307" s="450"/>
      <c r="AC307" s="450"/>
      <c r="AD307" s="450"/>
      <c r="AE307" s="450"/>
      <c r="AF307" s="450"/>
    </row>
    <row r="308" spans="1:32" ht="21" customHeight="1">
      <c r="A308" s="447">
        <v>41931</v>
      </c>
      <c r="B308" s="447"/>
      <c r="C308" s="447"/>
      <c r="D308" s="447"/>
      <c r="E308" s="448"/>
      <c r="F308" s="448"/>
      <c r="G308" s="448"/>
      <c r="H308" s="448"/>
      <c r="I308" s="448"/>
      <c r="J308" s="448"/>
      <c r="K308" s="448"/>
      <c r="L308" s="448"/>
      <c r="M308" s="448"/>
      <c r="N308" s="448"/>
      <c r="O308" s="448"/>
      <c r="P308" s="448"/>
      <c r="Q308" s="448"/>
      <c r="R308" s="448"/>
      <c r="S308" s="448"/>
      <c r="T308" s="448"/>
      <c r="U308" s="449"/>
      <c r="V308" s="449"/>
      <c r="W308" s="449"/>
      <c r="X308" s="450"/>
      <c r="Y308" s="450"/>
      <c r="Z308" s="450"/>
      <c r="AA308" s="450"/>
      <c r="AB308" s="450"/>
      <c r="AC308" s="450"/>
      <c r="AD308" s="450"/>
      <c r="AE308" s="450"/>
      <c r="AF308" s="450"/>
    </row>
    <row r="309" spans="1:32" ht="21" customHeight="1">
      <c r="A309" s="447">
        <v>41932</v>
      </c>
      <c r="B309" s="447"/>
      <c r="C309" s="447"/>
      <c r="D309" s="447"/>
      <c r="E309" s="448"/>
      <c r="F309" s="448"/>
      <c r="G309" s="448"/>
      <c r="H309" s="448"/>
      <c r="I309" s="448"/>
      <c r="J309" s="448"/>
      <c r="K309" s="448"/>
      <c r="L309" s="448"/>
      <c r="M309" s="448"/>
      <c r="N309" s="448"/>
      <c r="O309" s="448"/>
      <c r="P309" s="448"/>
      <c r="Q309" s="448"/>
      <c r="R309" s="448"/>
      <c r="S309" s="448"/>
      <c r="T309" s="448"/>
      <c r="U309" s="449"/>
      <c r="V309" s="449"/>
      <c r="W309" s="449"/>
      <c r="X309" s="450"/>
      <c r="Y309" s="450"/>
      <c r="Z309" s="450"/>
      <c r="AA309" s="450"/>
      <c r="AB309" s="450"/>
      <c r="AC309" s="450"/>
      <c r="AD309" s="450"/>
      <c r="AE309" s="450"/>
      <c r="AF309" s="450"/>
    </row>
    <row r="310" spans="1:32" ht="21" customHeight="1">
      <c r="A310" s="447">
        <v>41933</v>
      </c>
      <c r="B310" s="447"/>
      <c r="C310" s="447"/>
      <c r="D310" s="447"/>
      <c r="E310" s="448"/>
      <c r="F310" s="448"/>
      <c r="G310" s="448"/>
      <c r="H310" s="448"/>
      <c r="I310" s="448"/>
      <c r="J310" s="448"/>
      <c r="K310" s="448"/>
      <c r="L310" s="448"/>
      <c r="M310" s="448"/>
      <c r="N310" s="448"/>
      <c r="O310" s="448"/>
      <c r="P310" s="448"/>
      <c r="Q310" s="448"/>
      <c r="R310" s="448"/>
      <c r="S310" s="448"/>
      <c r="T310" s="448"/>
      <c r="U310" s="449"/>
      <c r="V310" s="449"/>
      <c r="W310" s="449"/>
      <c r="X310" s="450"/>
      <c r="Y310" s="450"/>
      <c r="Z310" s="450"/>
      <c r="AA310" s="450"/>
      <c r="AB310" s="450"/>
      <c r="AC310" s="450"/>
      <c r="AD310" s="450"/>
      <c r="AE310" s="450"/>
      <c r="AF310" s="450"/>
    </row>
    <row r="311" spans="1:32" ht="21" customHeight="1">
      <c r="A311" s="447">
        <v>41934</v>
      </c>
      <c r="B311" s="447"/>
      <c r="C311" s="447"/>
      <c r="D311" s="447"/>
      <c r="E311" s="448"/>
      <c r="F311" s="448"/>
      <c r="G311" s="448"/>
      <c r="H311" s="448"/>
      <c r="I311" s="448"/>
      <c r="J311" s="448"/>
      <c r="K311" s="448"/>
      <c r="L311" s="448"/>
      <c r="M311" s="448"/>
      <c r="N311" s="448"/>
      <c r="O311" s="448"/>
      <c r="P311" s="448"/>
      <c r="Q311" s="448"/>
      <c r="R311" s="448"/>
      <c r="S311" s="448"/>
      <c r="T311" s="448"/>
      <c r="U311" s="449"/>
      <c r="V311" s="449"/>
      <c r="W311" s="449"/>
      <c r="X311" s="450"/>
      <c r="Y311" s="450"/>
      <c r="Z311" s="450"/>
      <c r="AA311" s="450"/>
      <c r="AB311" s="450"/>
      <c r="AC311" s="450"/>
      <c r="AD311" s="450"/>
      <c r="AE311" s="450"/>
      <c r="AF311" s="450"/>
    </row>
    <row r="312" spans="1:32" ht="21" customHeight="1">
      <c r="A312" s="447">
        <v>41935</v>
      </c>
      <c r="B312" s="447"/>
      <c r="C312" s="447"/>
      <c r="D312" s="447"/>
      <c r="E312" s="448"/>
      <c r="F312" s="448"/>
      <c r="G312" s="448"/>
      <c r="H312" s="448"/>
      <c r="I312" s="448"/>
      <c r="J312" s="448"/>
      <c r="K312" s="448"/>
      <c r="L312" s="448"/>
      <c r="M312" s="448"/>
      <c r="N312" s="448"/>
      <c r="O312" s="448"/>
      <c r="P312" s="448"/>
      <c r="Q312" s="448"/>
      <c r="R312" s="448"/>
      <c r="S312" s="448"/>
      <c r="T312" s="448"/>
      <c r="U312" s="449"/>
      <c r="V312" s="449"/>
      <c r="W312" s="449"/>
      <c r="X312" s="450"/>
      <c r="Y312" s="450"/>
      <c r="Z312" s="450"/>
      <c r="AA312" s="450"/>
      <c r="AB312" s="450"/>
      <c r="AC312" s="450"/>
      <c r="AD312" s="450"/>
      <c r="AE312" s="450"/>
      <c r="AF312" s="450"/>
    </row>
    <row r="313" spans="1:32" ht="21" customHeight="1">
      <c r="A313" s="447">
        <v>41936</v>
      </c>
      <c r="B313" s="447"/>
      <c r="C313" s="447"/>
      <c r="D313" s="447"/>
      <c r="E313" s="448"/>
      <c r="F313" s="448"/>
      <c r="G313" s="448"/>
      <c r="H313" s="448"/>
      <c r="I313" s="448"/>
      <c r="J313" s="448"/>
      <c r="K313" s="448"/>
      <c r="L313" s="448"/>
      <c r="M313" s="448"/>
      <c r="N313" s="448"/>
      <c r="O313" s="448"/>
      <c r="P313" s="448"/>
      <c r="Q313" s="448"/>
      <c r="R313" s="448"/>
      <c r="S313" s="448"/>
      <c r="T313" s="448"/>
      <c r="U313" s="449"/>
      <c r="V313" s="449"/>
      <c r="W313" s="449"/>
      <c r="X313" s="450"/>
      <c r="Y313" s="450"/>
      <c r="Z313" s="450"/>
      <c r="AA313" s="450"/>
      <c r="AB313" s="450"/>
      <c r="AC313" s="450"/>
      <c r="AD313" s="450"/>
      <c r="AE313" s="450"/>
      <c r="AF313" s="450"/>
    </row>
    <row r="314" spans="1:32" ht="21" customHeight="1">
      <c r="A314" s="447">
        <v>41937</v>
      </c>
      <c r="B314" s="447"/>
      <c r="C314" s="447"/>
      <c r="D314" s="447"/>
      <c r="E314" s="448"/>
      <c r="F314" s="448"/>
      <c r="G314" s="448"/>
      <c r="H314" s="448"/>
      <c r="I314" s="448"/>
      <c r="J314" s="448"/>
      <c r="K314" s="448"/>
      <c r="L314" s="448"/>
      <c r="M314" s="448"/>
      <c r="N314" s="448"/>
      <c r="O314" s="448"/>
      <c r="P314" s="448"/>
      <c r="Q314" s="448"/>
      <c r="R314" s="448"/>
      <c r="S314" s="448"/>
      <c r="T314" s="448"/>
      <c r="U314" s="449"/>
      <c r="V314" s="449"/>
      <c r="W314" s="449"/>
      <c r="X314" s="450"/>
      <c r="Y314" s="450"/>
      <c r="Z314" s="450"/>
      <c r="AA314" s="450"/>
      <c r="AB314" s="450"/>
      <c r="AC314" s="450"/>
      <c r="AD314" s="450"/>
      <c r="AE314" s="450"/>
      <c r="AF314" s="450"/>
    </row>
    <row r="315" spans="1:32" ht="21" customHeight="1">
      <c r="A315" s="447">
        <v>41938</v>
      </c>
      <c r="B315" s="447"/>
      <c r="C315" s="447"/>
      <c r="D315" s="447"/>
      <c r="E315" s="448"/>
      <c r="F315" s="448"/>
      <c r="G315" s="448"/>
      <c r="H315" s="448"/>
      <c r="I315" s="448"/>
      <c r="J315" s="448"/>
      <c r="K315" s="448"/>
      <c r="L315" s="448"/>
      <c r="M315" s="448"/>
      <c r="N315" s="448"/>
      <c r="O315" s="448"/>
      <c r="P315" s="448"/>
      <c r="Q315" s="448"/>
      <c r="R315" s="448"/>
      <c r="S315" s="448"/>
      <c r="T315" s="448"/>
      <c r="U315" s="449"/>
      <c r="V315" s="449"/>
      <c r="W315" s="449"/>
      <c r="X315" s="450"/>
      <c r="Y315" s="450"/>
      <c r="Z315" s="450"/>
      <c r="AA315" s="450"/>
      <c r="AB315" s="450"/>
      <c r="AC315" s="450"/>
      <c r="AD315" s="450"/>
      <c r="AE315" s="450"/>
      <c r="AF315" s="450"/>
    </row>
    <row r="316" spans="1:32" ht="21" customHeight="1">
      <c r="A316" s="447">
        <v>41939</v>
      </c>
      <c r="B316" s="447"/>
      <c r="C316" s="447"/>
      <c r="D316" s="447"/>
      <c r="E316" s="448"/>
      <c r="F316" s="448"/>
      <c r="G316" s="448"/>
      <c r="H316" s="448"/>
      <c r="I316" s="448"/>
      <c r="J316" s="448"/>
      <c r="K316" s="448"/>
      <c r="L316" s="448"/>
      <c r="M316" s="448"/>
      <c r="N316" s="448"/>
      <c r="O316" s="448"/>
      <c r="P316" s="448"/>
      <c r="Q316" s="448"/>
      <c r="R316" s="448"/>
      <c r="S316" s="448"/>
      <c r="T316" s="448"/>
      <c r="U316" s="449"/>
      <c r="V316" s="449"/>
      <c r="W316" s="449"/>
      <c r="X316" s="450"/>
      <c r="Y316" s="450"/>
      <c r="Z316" s="450"/>
      <c r="AA316" s="450"/>
      <c r="AB316" s="450"/>
      <c r="AC316" s="450"/>
      <c r="AD316" s="450"/>
      <c r="AE316" s="450"/>
      <c r="AF316" s="450"/>
    </row>
    <row r="317" spans="1:32" ht="21" customHeight="1">
      <c r="A317" s="447">
        <v>41940</v>
      </c>
      <c r="B317" s="447"/>
      <c r="C317" s="447"/>
      <c r="D317" s="447"/>
      <c r="E317" s="448"/>
      <c r="F317" s="448"/>
      <c r="G317" s="448"/>
      <c r="H317" s="448"/>
      <c r="I317" s="448"/>
      <c r="J317" s="448"/>
      <c r="K317" s="448"/>
      <c r="L317" s="448"/>
      <c r="M317" s="448"/>
      <c r="N317" s="448"/>
      <c r="O317" s="448"/>
      <c r="P317" s="448"/>
      <c r="Q317" s="448"/>
      <c r="R317" s="448"/>
      <c r="S317" s="448"/>
      <c r="T317" s="448"/>
      <c r="U317" s="449"/>
      <c r="V317" s="449"/>
      <c r="W317" s="449"/>
      <c r="X317" s="450"/>
      <c r="Y317" s="450"/>
      <c r="Z317" s="450"/>
      <c r="AA317" s="450"/>
      <c r="AB317" s="450"/>
      <c r="AC317" s="450"/>
      <c r="AD317" s="450"/>
      <c r="AE317" s="450"/>
      <c r="AF317" s="450"/>
    </row>
    <row r="318" spans="1:32" ht="21" customHeight="1">
      <c r="A318" s="447">
        <v>41941</v>
      </c>
      <c r="B318" s="447"/>
      <c r="C318" s="447"/>
      <c r="D318" s="447"/>
      <c r="E318" s="448"/>
      <c r="F318" s="448"/>
      <c r="G318" s="448"/>
      <c r="H318" s="448"/>
      <c r="I318" s="448"/>
      <c r="J318" s="448"/>
      <c r="K318" s="448"/>
      <c r="L318" s="448"/>
      <c r="M318" s="448"/>
      <c r="N318" s="448"/>
      <c r="O318" s="448"/>
      <c r="P318" s="448"/>
      <c r="Q318" s="448"/>
      <c r="R318" s="448"/>
      <c r="S318" s="448"/>
      <c r="T318" s="448"/>
      <c r="U318" s="449"/>
      <c r="V318" s="449"/>
      <c r="W318" s="449"/>
      <c r="X318" s="450"/>
      <c r="Y318" s="450"/>
      <c r="Z318" s="450"/>
      <c r="AA318" s="450"/>
      <c r="AB318" s="450"/>
      <c r="AC318" s="450"/>
      <c r="AD318" s="450"/>
      <c r="AE318" s="450"/>
      <c r="AF318" s="450"/>
    </row>
    <row r="319" spans="1:32" ht="21" customHeight="1">
      <c r="A319" s="447">
        <v>41942</v>
      </c>
      <c r="B319" s="447"/>
      <c r="C319" s="447"/>
      <c r="D319" s="447"/>
      <c r="E319" s="448"/>
      <c r="F319" s="448"/>
      <c r="G319" s="448"/>
      <c r="H319" s="448"/>
      <c r="I319" s="448"/>
      <c r="J319" s="448"/>
      <c r="K319" s="448"/>
      <c r="L319" s="448"/>
      <c r="M319" s="448"/>
      <c r="N319" s="448"/>
      <c r="O319" s="448"/>
      <c r="P319" s="448"/>
      <c r="Q319" s="448"/>
      <c r="R319" s="448"/>
      <c r="S319" s="448"/>
      <c r="T319" s="448"/>
      <c r="U319" s="449"/>
      <c r="V319" s="449"/>
      <c r="W319" s="449"/>
      <c r="X319" s="450"/>
      <c r="Y319" s="450"/>
      <c r="Z319" s="450"/>
      <c r="AA319" s="450"/>
      <c r="AB319" s="450"/>
      <c r="AC319" s="450"/>
      <c r="AD319" s="450"/>
      <c r="AE319" s="450"/>
      <c r="AF319" s="450"/>
    </row>
    <row r="320" spans="1:32" ht="21" customHeight="1">
      <c r="A320" s="447">
        <v>41943</v>
      </c>
      <c r="B320" s="447"/>
      <c r="C320" s="447"/>
      <c r="D320" s="447"/>
      <c r="E320" s="448"/>
      <c r="F320" s="448"/>
      <c r="G320" s="448"/>
      <c r="H320" s="448"/>
      <c r="I320" s="448"/>
      <c r="J320" s="448"/>
      <c r="K320" s="448"/>
      <c r="L320" s="448"/>
      <c r="M320" s="448"/>
      <c r="N320" s="448"/>
      <c r="O320" s="448"/>
      <c r="P320" s="448"/>
      <c r="Q320" s="448"/>
      <c r="R320" s="448"/>
      <c r="S320" s="448"/>
      <c r="T320" s="448"/>
      <c r="U320" s="449"/>
      <c r="V320" s="449"/>
      <c r="W320" s="449"/>
      <c r="X320" s="450"/>
      <c r="Y320" s="450"/>
      <c r="Z320" s="450"/>
      <c r="AA320" s="450"/>
      <c r="AB320" s="450"/>
      <c r="AC320" s="450"/>
      <c r="AD320" s="450"/>
      <c r="AE320" s="450"/>
      <c r="AF320" s="450"/>
    </row>
    <row r="321" spans="1:33" ht="21" customHeight="1">
      <c r="A321" s="443" t="s">
        <v>198</v>
      </c>
      <c r="B321" s="443"/>
      <c r="C321" s="443"/>
      <c r="D321" s="443"/>
      <c r="E321" s="443"/>
      <c r="F321" s="443"/>
      <c r="G321" s="443"/>
      <c r="H321" s="443"/>
      <c r="I321" s="443"/>
      <c r="J321" s="443"/>
      <c r="K321" s="443"/>
      <c r="L321" s="443"/>
      <c r="M321" s="443"/>
      <c r="N321" s="443"/>
      <c r="O321" s="443"/>
      <c r="P321" s="443"/>
      <c r="Q321" s="443"/>
      <c r="R321" s="443"/>
      <c r="S321" s="443"/>
      <c r="T321" s="443"/>
      <c r="U321" s="444">
        <f>SUM(U290:W320)</f>
        <v>0</v>
      </c>
      <c r="V321" s="444"/>
      <c r="W321" s="444"/>
      <c r="X321" s="445">
        <f>SUM(X290:Z320)</f>
        <v>0</v>
      </c>
      <c r="Y321" s="445"/>
      <c r="Z321" s="445"/>
      <c r="AA321" s="445">
        <f>SUM(AA290:AC320)</f>
        <v>0</v>
      </c>
      <c r="AB321" s="445"/>
      <c r="AC321" s="445"/>
      <c r="AD321" s="446">
        <f>SUM(AD290:AF320)</f>
        <v>0</v>
      </c>
      <c r="AE321" s="446"/>
      <c r="AF321" s="446"/>
      <c r="AG321" s="76" t="s">
        <v>199</v>
      </c>
    </row>
    <row r="322" spans="1:33" ht="21" customHeight="1">
      <c r="A322" s="447">
        <v>41944</v>
      </c>
      <c r="B322" s="447"/>
      <c r="C322" s="447"/>
      <c r="D322" s="447"/>
      <c r="E322" s="448"/>
      <c r="F322" s="448"/>
      <c r="G322" s="448"/>
      <c r="H322" s="448"/>
      <c r="I322" s="448"/>
      <c r="J322" s="448"/>
      <c r="K322" s="448"/>
      <c r="L322" s="448"/>
      <c r="M322" s="448"/>
      <c r="N322" s="448"/>
      <c r="O322" s="448"/>
      <c r="P322" s="448"/>
      <c r="Q322" s="448"/>
      <c r="R322" s="448"/>
      <c r="S322" s="448"/>
      <c r="T322" s="448"/>
      <c r="U322" s="449"/>
      <c r="V322" s="449"/>
      <c r="W322" s="449"/>
      <c r="X322" s="450"/>
      <c r="Y322" s="450"/>
      <c r="Z322" s="450"/>
      <c r="AA322" s="450"/>
      <c r="AB322" s="450"/>
      <c r="AC322" s="450"/>
      <c r="AD322" s="450"/>
      <c r="AE322" s="450"/>
      <c r="AF322" s="450"/>
    </row>
    <row r="323" spans="1:33" ht="21" customHeight="1">
      <c r="A323" s="447">
        <v>41945</v>
      </c>
      <c r="B323" s="447"/>
      <c r="C323" s="447"/>
      <c r="D323" s="447"/>
      <c r="E323" s="448"/>
      <c r="F323" s="448"/>
      <c r="G323" s="448"/>
      <c r="H323" s="448"/>
      <c r="I323" s="448"/>
      <c r="J323" s="448"/>
      <c r="K323" s="448"/>
      <c r="L323" s="448"/>
      <c r="M323" s="448"/>
      <c r="N323" s="448"/>
      <c r="O323" s="448"/>
      <c r="P323" s="448"/>
      <c r="Q323" s="448"/>
      <c r="R323" s="448"/>
      <c r="S323" s="448"/>
      <c r="T323" s="448"/>
      <c r="U323" s="449"/>
      <c r="V323" s="449"/>
      <c r="W323" s="449"/>
      <c r="X323" s="450"/>
      <c r="Y323" s="450"/>
      <c r="Z323" s="450"/>
      <c r="AA323" s="450"/>
      <c r="AB323" s="450"/>
      <c r="AC323" s="450"/>
      <c r="AD323" s="450"/>
      <c r="AE323" s="450"/>
      <c r="AF323" s="450"/>
    </row>
    <row r="324" spans="1:33" ht="21" customHeight="1">
      <c r="A324" s="447">
        <v>41946</v>
      </c>
      <c r="B324" s="447"/>
      <c r="C324" s="447"/>
      <c r="D324" s="447"/>
      <c r="E324" s="448"/>
      <c r="F324" s="448"/>
      <c r="G324" s="448"/>
      <c r="H324" s="448"/>
      <c r="I324" s="448"/>
      <c r="J324" s="448"/>
      <c r="K324" s="448"/>
      <c r="L324" s="448"/>
      <c r="M324" s="448"/>
      <c r="N324" s="448"/>
      <c r="O324" s="448"/>
      <c r="P324" s="448"/>
      <c r="Q324" s="448"/>
      <c r="R324" s="448"/>
      <c r="S324" s="448"/>
      <c r="T324" s="448"/>
      <c r="U324" s="449"/>
      <c r="V324" s="449"/>
      <c r="W324" s="449"/>
      <c r="X324" s="450"/>
      <c r="Y324" s="450"/>
      <c r="Z324" s="450"/>
      <c r="AA324" s="450"/>
      <c r="AB324" s="450"/>
      <c r="AC324" s="450"/>
      <c r="AD324" s="450"/>
      <c r="AE324" s="450"/>
      <c r="AF324" s="450"/>
    </row>
    <row r="325" spans="1:33" ht="21" customHeight="1">
      <c r="A325" s="447">
        <v>41947</v>
      </c>
      <c r="B325" s="447"/>
      <c r="C325" s="447"/>
      <c r="D325" s="447"/>
      <c r="E325" s="448"/>
      <c r="F325" s="448"/>
      <c r="G325" s="448"/>
      <c r="H325" s="448"/>
      <c r="I325" s="448"/>
      <c r="J325" s="448"/>
      <c r="K325" s="448"/>
      <c r="L325" s="448"/>
      <c r="M325" s="448"/>
      <c r="N325" s="448"/>
      <c r="O325" s="448"/>
      <c r="P325" s="448"/>
      <c r="Q325" s="448"/>
      <c r="R325" s="448"/>
      <c r="S325" s="448"/>
      <c r="T325" s="448"/>
      <c r="U325" s="449"/>
      <c r="V325" s="449"/>
      <c r="W325" s="449"/>
      <c r="X325" s="450"/>
      <c r="Y325" s="450"/>
      <c r="Z325" s="450"/>
      <c r="AA325" s="450"/>
      <c r="AB325" s="450"/>
      <c r="AC325" s="450"/>
      <c r="AD325" s="450"/>
      <c r="AE325" s="450"/>
      <c r="AF325" s="450"/>
    </row>
    <row r="326" spans="1:33" ht="21" customHeight="1">
      <c r="A326" s="447">
        <v>41948</v>
      </c>
      <c r="B326" s="447"/>
      <c r="C326" s="447"/>
      <c r="D326" s="447"/>
      <c r="E326" s="448"/>
      <c r="F326" s="448"/>
      <c r="G326" s="448"/>
      <c r="H326" s="448"/>
      <c r="I326" s="448"/>
      <c r="J326" s="448"/>
      <c r="K326" s="448"/>
      <c r="L326" s="448"/>
      <c r="M326" s="448"/>
      <c r="N326" s="448"/>
      <c r="O326" s="448"/>
      <c r="P326" s="448"/>
      <c r="Q326" s="448"/>
      <c r="R326" s="448"/>
      <c r="S326" s="448"/>
      <c r="T326" s="448"/>
      <c r="U326" s="449"/>
      <c r="V326" s="449"/>
      <c r="W326" s="449"/>
      <c r="X326" s="450"/>
      <c r="Y326" s="450"/>
      <c r="Z326" s="450"/>
      <c r="AA326" s="450"/>
      <c r="AB326" s="450"/>
      <c r="AC326" s="450"/>
      <c r="AD326" s="450"/>
      <c r="AE326" s="450"/>
      <c r="AF326" s="450"/>
    </row>
    <row r="327" spans="1:33" ht="21" customHeight="1">
      <c r="A327" s="447">
        <v>41949</v>
      </c>
      <c r="B327" s="447"/>
      <c r="C327" s="447"/>
      <c r="D327" s="447"/>
      <c r="E327" s="448"/>
      <c r="F327" s="448"/>
      <c r="G327" s="448"/>
      <c r="H327" s="448"/>
      <c r="I327" s="448"/>
      <c r="J327" s="448"/>
      <c r="K327" s="448"/>
      <c r="L327" s="448"/>
      <c r="M327" s="448"/>
      <c r="N327" s="448"/>
      <c r="O327" s="448"/>
      <c r="P327" s="448"/>
      <c r="Q327" s="448"/>
      <c r="R327" s="448"/>
      <c r="S327" s="448"/>
      <c r="T327" s="448"/>
      <c r="U327" s="449"/>
      <c r="V327" s="449"/>
      <c r="W327" s="449"/>
      <c r="X327" s="450"/>
      <c r="Y327" s="450"/>
      <c r="Z327" s="450"/>
      <c r="AA327" s="450"/>
      <c r="AB327" s="450"/>
      <c r="AC327" s="450"/>
      <c r="AD327" s="450"/>
      <c r="AE327" s="450"/>
      <c r="AF327" s="450"/>
    </row>
    <row r="328" spans="1:33" ht="21" customHeight="1">
      <c r="A328" s="447">
        <v>41950</v>
      </c>
      <c r="B328" s="447"/>
      <c r="C328" s="447"/>
      <c r="D328" s="447"/>
      <c r="E328" s="448"/>
      <c r="F328" s="448"/>
      <c r="G328" s="448"/>
      <c r="H328" s="448"/>
      <c r="I328" s="448"/>
      <c r="J328" s="448"/>
      <c r="K328" s="448"/>
      <c r="L328" s="448"/>
      <c r="M328" s="448"/>
      <c r="N328" s="448"/>
      <c r="O328" s="448"/>
      <c r="P328" s="448"/>
      <c r="Q328" s="448"/>
      <c r="R328" s="448"/>
      <c r="S328" s="448"/>
      <c r="T328" s="448"/>
      <c r="U328" s="449"/>
      <c r="V328" s="449"/>
      <c r="W328" s="449"/>
      <c r="X328" s="450"/>
      <c r="Y328" s="450"/>
      <c r="Z328" s="450"/>
      <c r="AA328" s="450"/>
      <c r="AB328" s="450"/>
      <c r="AC328" s="450"/>
      <c r="AD328" s="450"/>
      <c r="AE328" s="450"/>
      <c r="AF328" s="450"/>
    </row>
    <row r="329" spans="1:33" ht="21" customHeight="1">
      <c r="A329" s="447">
        <v>41951</v>
      </c>
      <c r="B329" s="447"/>
      <c r="C329" s="447"/>
      <c r="D329" s="447"/>
      <c r="E329" s="448"/>
      <c r="F329" s="448"/>
      <c r="G329" s="448"/>
      <c r="H329" s="448"/>
      <c r="I329" s="448"/>
      <c r="J329" s="448"/>
      <c r="K329" s="448"/>
      <c r="L329" s="448"/>
      <c r="M329" s="448"/>
      <c r="N329" s="448"/>
      <c r="O329" s="448"/>
      <c r="P329" s="448"/>
      <c r="Q329" s="448"/>
      <c r="R329" s="448"/>
      <c r="S329" s="448"/>
      <c r="T329" s="448"/>
      <c r="U329" s="449"/>
      <c r="V329" s="449"/>
      <c r="W329" s="449"/>
      <c r="X329" s="450"/>
      <c r="Y329" s="450"/>
      <c r="Z329" s="450"/>
      <c r="AA329" s="450"/>
      <c r="AB329" s="450"/>
      <c r="AC329" s="450"/>
      <c r="AD329" s="450"/>
      <c r="AE329" s="450"/>
      <c r="AF329" s="450"/>
    </row>
    <row r="330" spans="1:33" ht="21" customHeight="1">
      <c r="A330" s="447">
        <v>41952</v>
      </c>
      <c r="B330" s="447"/>
      <c r="C330" s="447"/>
      <c r="D330" s="447"/>
      <c r="E330" s="448"/>
      <c r="F330" s="448"/>
      <c r="G330" s="448"/>
      <c r="H330" s="448"/>
      <c r="I330" s="448"/>
      <c r="J330" s="448"/>
      <c r="K330" s="448"/>
      <c r="L330" s="448"/>
      <c r="M330" s="448"/>
      <c r="N330" s="448"/>
      <c r="O330" s="448"/>
      <c r="P330" s="448"/>
      <c r="Q330" s="448"/>
      <c r="R330" s="448"/>
      <c r="S330" s="448"/>
      <c r="T330" s="448"/>
      <c r="U330" s="449"/>
      <c r="V330" s="449"/>
      <c r="W330" s="449"/>
      <c r="X330" s="450"/>
      <c r="Y330" s="450"/>
      <c r="Z330" s="450"/>
      <c r="AA330" s="450"/>
      <c r="AB330" s="450"/>
      <c r="AC330" s="450"/>
      <c r="AD330" s="450"/>
      <c r="AE330" s="450"/>
      <c r="AF330" s="450"/>
    </row>
    <row r="331" spans="1:33" ht="21" customHeight="1">
      <c r="A331" s="447">
        <v>41953</v>
      </c>
      <c r="B331" s="447"/>
      <c r="C331" s="447"/>
      <c r="D331" s="447"/>
      <c r="E331" s="448"/>
      <c r="F331" s="448"/>
      <c r="G331" s="448"/>
      <c r="H331" s="448"/>
      <c r="I331" s="448"/>
      <c r="J331" s="448"/>
      <c r="K331" s="448"/>
      <c r="L331" s="448"/>
      <c r="M331" s="448"/>
      <c r="N331" s="448"/>
      <c r="O331" s="448"/>
      <c r="P331" s="448"/>
      <c r="Q331" s="448"/>
      <c r="R331" s="448"/>
      <c r="S331" s="448"/>
      <c r="T331" s="448"/>
      <c r="U331" s="449"/>
      <c r="V331" s="449"/>
      <c r="W331" s="449"/>
      <c r="X331" s="450"/>
      <c r="Y331" s="450"/>
      <c r="Z331" s="450"/>
      <c r="AA331" s="450"/>
      <c r="AB331" s="450"/>
      <c r="AC331" s="450"/>
      <c r="AD331" s="450"/>
      <c r="AE331" s="450"/>
      <c r="AF331" s="450"/>
    </row>
    <row r="332" spans="1:33" ht="21" customHeight="1">
      <c r="A332" s="447">
        <v>41954</v>
      </c>
      <c r="B332" s="447"/>
      <c r="C332" s="447"/>
      <c r="D332" s="447"/>
      <c r="E332" s="448"/>
      <c r="F332" s="448"/>
      <c r="G332" s="448"/>
      <c r="H332" s="448"/>
      <c r="I332" s="448"/>
      <c r="J332" s="448"/>
      <c r="K332" s="448"/>
      <c r="L332" s="448"/>
      <c r="M332" s="448"/>
      <c r="N332" s="448"/>
      <c r="O332" s="448"/>
      <c r="P332" s="448"/>
      <c r="Q332" s="448"/>
      <c r="R332" s="448"/>
      <c r="S332" s="448"/>
      <c r="T332" s="448"/>
      <c r="U332" s="449"/>
      <c r="V332" s="449"/>
      <c r="W332" s="449"/>
      <c r="X332" s="450"/>
      <c r="Y332" s="450"/>
      <c r="Z332" s="450"/>
      <c r="AA332" s="450"/>
      <c r="AB332" s="450"/>
      <c r="AC332" s="450"/>
      <c r="AD332" s="450"/>
      <c r="AE332" s="450"/>
      <c r="AF332" s="450"/>
    </row>
    <row r="333" spans="1:33" ht="21" customHeight="1">
      <c r="A333" s="447">
        <v>41955</v>
      </c>
      <c r="B333" s="447"/>
      <c r="C333" s="447"/>
      <c r="D333" s="447"/>
      <c r="E333" s="448"/>
      <c r="F333" s="448"/>
      <c r="G333" s="448"/>
      <c r="H333" s="448"/>
      <c r="I333" s="448"/>
      <c r="J333" s="448"/>
      <c r="K333" s="448"/>
      <c r="L333" s="448"/>
      <c r="M333" s="448"/>
      <c r="N333" s="448"/>
      <c r="O333" s="448"/>
      <c r="P333" s="448"/>
      <c r="Q333" s="448"/>
      <c r="R333" s="448"/>
      <c r="S333" s="448"/>
      <c r="T333" s="448"/>
      <c r="U333" s="449"/>
      <c r="V333" s="449"/>
      <c r="W333" s="449"/>
      <c r="X333" s="450"/>
      <c r="Y333" s="450"/>
      <c r="Z333" s="450"/>
      <c r="AA333" s="450"/>
      <c r="AB333" s="450"/>
      <c r="AC333" s="450"/>
      <c r="AD333" s="450"/>
      <c r="AE333" s="450"/>
      <c r="AF333" s="450"/>
    </row>
    <row r="334" spans="1:33" ht="21" customHeight="1">
      <c r="A334" s="447">
        <v>41956</v>
      </c>
      <c r="B334" s="447"/>
      <c r="C334" s="447"/>
      <c r="D334" s="447"/>
      <c r="E334" s="448"/>
      <c r="F334" s="448"/>
      <c r="G334" s="448"/>
      <c r="H334" s="448"/>
      <c r="I334" s="448"/>
      <c r="J334" s="448"/>
      <c r="K334" s="448"/>
      <c r="L334" s="448"/>
      <c r="M334" s="448"/>
      <c r="N334" s="448"/>
      <c r="O334" s="448"/>
      <c r="P334" s="448"/>
      <c r="Q334" s="448"/>
      <c r="R334" s="448"/>
      <c r="S334" s="448"/>
      <c r="T334" s="448"/>
      <c r="U334" s="449"/>
      <c r="V334" s="449"/>
      <c r="W334" s="449"/>
      <c r="X334" s="450"/>
      <c r="Y334" s="450"/>
      <c r="Z334" s="450"/>
      <c r="AA334" s="450"/>
      <c r="AB334" s="450"/>
      <c r="AC334" s="450"/>
      <c r="AD334" s="450"/>
      <c r="AE334" s="450"/>
      <c r="AF334" s="450"/>
    </row>
    <row r="335" spans="1:33" ht="21" customHeight="1">
      <c r="A335" s="447">
        <v>41957</v>
      </c>
      <c r="B335" s="447"/>
      <c r="C335" s="447"/>
      <c r="D335" s="447"/>
      <c r="E335" s="448"/>
      <c r="F335" s="448"/>
      <c r="G335" s="448"/>
      <c r="H335" s="448"/>
      <c r="I335" s="448"/>
      <c r="J335" s="448"/>
      <c r="K335" s="448"/>
      <c r="L335" s="448"/>
      <c r="M335" s="448"/>
      <c r="N335" s="448"/>
      <c r="O335" s="448"/>
      <c r="P335" s="448"/>
      <c r="Q335" s="448"/>
      <c r="R335" s="448"/>
      <c r="S335" s="448"/>
      <c r="T335" s="448"/>
      <c r="U335" s="449"/>
      <c r="V335" s="449"/>
      <c r="W335" s="449"/>
      <c r="X335" s="450"/>
      <c r="Y335" s="450"/>
      <c r="Z335" s="450"/>
      <c r="AA335" s="450"/>
      <c r="AB335" s="450"/>
      <c r="AC335" s="450"/>
      <c r="AD335" s="450"/>
      <c r="AE335" s="450"/>
      <c r="AF335" s="450"/>
    </row>
    <row r="336" spans="1:33" ht="21" customHeight="1">
      <c r="A336" s="447">
        <v>41958</v>
      </c>
      <c r="B336" s="447"/>
      <c r="C336" s="447"/>
      <c r="D336" s="447"/>
      <c r="E336" s="448"/>
      <c r="F336" s="448"/>
      <c r="G336" s="448"/>
      <c r="H336" s="448"/>
      <c r="I336" s="448"/>
      <c r="J336" s="448"/>
      <c r="K336" s="448"/>
      <c r="L336" s="448"/>
      <c r="M336" s="448"/>
      <c r="N336" s="448"/>
      <c r="O336" s="448"/>
      <c r="P336" s="448"/>
      <c r="Q336" s="448"/>
      <c r="R336" s="448"/>
      <c r="S336" s="448"/>
      <c r="T336" s="448"/>
      <c r="U336" s="449"/>
      <c r="V336" s="449"/>
      <c r="W336" s="449"/>
      <c r="X336" s="450"/>
      <c r="Y336" s="450"/>
      <c r="Z336" s="450"/>
      <c r="AA336" s="450"/>
      <c r="AB336" s="450"/>
      <c r="AC336" s="450"/>
      <c r="AD336" s="450"/>
      <c r="AE336" s="450"/>
      <c r="AF336" s="450"/>
    </row>
    <row r="337" spans="1:33" ht="21" customHeight="1">
      <c r="A337" s="447">
        <v>41959</v>
      </c>
      <c r="B337" s="447"/>
      <c r="C337" s="447"/>
      <c r="D337" s="447"/>
      <c r="E337" s="448"/>
      <c r="F337" s="448"/>
      <c r="G337" s="448"/>
      <c r="H337" s="448"/>
      <c r="I337" s="448"/>
      <c r="J337" s="448"/>
      <c r="K337" s="448"/>
      <c r="L337" s="448"/>
      <c r="M337" s="448"/>
      <c r="N337" s="448"/>
      <c r="O337" s="448"/>
      <c r="P337" s="448"/>
      <c r="Q337" s="448"/>
      <c r="R337" s="448"/>
      <c r="S337" s="448"/>
      <c r="T337" s="448"/>
      <c r="U337" s="449"/>
      <c r="V337" s="449"/>
      <c r="W337" s="449"/>
      <c r="X337" s="450"/>
      <c r="Y337" s="450"/>
      <c r="Z337" s="450"/>
      <c r="AA337" s="450"/>
      <c r="AB337" s="450"/>
      <c r="AC337" s="450"/>
      <c r="AD337" s="450"/>
      <c r="AE337" s="450"/>
      <c r="AF337" s="450"/>
    </row>
    <row r="338" spans="1:33" ht="21" customHeight="1">
      <c r="A338" s="447">
        <v>41960</v>
      </c>
      <c r="B338" s="447"/>
      <c r="C338" s="447"/>
      <c r="D338" s="447"/>
      <c r="E338" s="448"/>
      <c r="F338" s="448"/>
      <c r="G338" s="448"/>
      <c r="H338" s="448"/>
      <c r="I338" s="448"/>
      <c r="J338" s="448"/>
      <c r="K338" s="448"/>
      <c r="L338" s="448"/>
      <c r="M338" s="448"/>
      <c r="N338" s="448"/>
      <c r="O338" s="448"/>
      <c r="P338" s="448"/>
      <c r="Q338" s="448"/>
      <c r="R338" s="448"/>
      <c r="S338" s="448"/>
      <c r="T338" s="448"/>
      <c r="U338" s="449"/>
      <c r="V338" s="449"/>
      <c r="W338" s="449"/>
      <c r="X338" s="450"/>
      <c r="Y338" s="450"/>
      <c r="Z338" s="450"/>
      <c r="AA338" s="450"/>
      <c r="AB338" s="450"/>
      <c r="AC338" s="450"/>
      <c r="AD338" s="450"/>
      <c r="AE338" s="450"/>
      <c r="AF338" s="450"/>
    </row>
    <row r="339" spans="1:33" ht="21" customHeight="1">
      <c r="A339" s="447">
        <v>41961</v>
      </c>
      <c r="B339" s="447"/>
      <c r="C339" s="447"/>
      <c r="D339" s="447"/>
      <c r="E339" s="448"/>
      <c r="F339" s="448"/>
      <c r="G339" s="448"/>
      <c r="H339" s="448"/>
      <c r="I339" s="448"/>
      <c r="J339" s="448"/>
      <c r="K339" s="448"/>
      <c r="L339" s="448"/>
      <c r="M339" s="448"/>
      <c r="N339" s="448"/>
      <c r="O339" s="448"/>
      <c r="P339" s="448"/>
      <c r="Q339" s="448"/>
      <c r="R339" s="448"/>
      <c r="S339" s="448"/>
      <c r="T339" s="448"/>
      <c r="U339" s="449"/>
      <c r="V339" s="449"/>
      <c r="W339" s="449"/>
      <c r="X339" s="450"/>
      <c r="Y339" s="450"/>
      <c r="Z339" s="450"/>
      <c r="AA339" s="450"/>
      <c r="AB339" s="450"/>
      <c r="AC339" s="450"/>
      <c r="AD339" s="450"/>
      <c r="AE339" s="450"/>
      <c r="AF339" s="450"/>
    </row>
    <row r="340" spans="1:33" ht="21" customHeight="1">
      <c r="A340" s="447">
        <v>41962</v>
      </c>
      <c r="B340" s="447"/>
      <c r="C340" s="447"/>
      <c r="D340" s="447"/>
      <c r="E340" s="448"/>
      <c r="F340" s="448"/>
      <c r="G340" s="448"/>
      <c r="H340" s="448"/>
      <c r="I340" s="448"/>
      <c r="J340" s="448"/>
      <c r="K340" s="448"/>
      <c r="L340" s="448"/>
      <c r="M340" s="448"/>
      <c r="N340" s="448"/>
      <c r="O340" s="448"/>
      <c r="P340" s="448"/>
      <c r="Q340" s="448"/>
      <c r="R340" s="448"/>
      <c r="S340" s="448"/>
      <c r="T340" s="448"/>
      <c r="U340" s="449"/>
      <c r="V340" s="449"/>
      <c r="W340" s="449"/>
      <c r="X340" s="450"/>
      <c r="Y340" s="450"/>
      <c r="Z340" s="450"/>
      <c r="AA340" s="450"/>
      <c r="AB340" s="450"/>
      <c r="AC340" s="450"/>
      <c r="AD340" s="450"/>
      <c r="AE340" s="450"/>
      <c r="AF340" s="450"/>
    </row>
    <row r="341" spans="1:33" ht="21" customHeight="1">
      <c r="A341" s="447">
        <v>41963</v>
      </c>
      <c r="B341" s="447"/>
      <c r="C341" s="447"/>
      <c r="D341" s="447"/>
      <c r="E341" s="448"/>
      <c r="F341" s="448"/>
      <c r="G341" s="448"/>
      <c r="H341" s="448"/>
      <c r="I341" s="448"/>
      <c r="J341" s="448"/>
      <c r="K341" s="448"/>
      <c r="L341" s="448"/>
      <c r="M341" s="448"/>
      <c r="N341" s="448"/>
      <c r="O341" s="448"/>
      <c r="P341" s="448"/>
      <c r="Q341" s="448"/>
      <c r="R341" s="448"/>
      <c r="S341" s="448"/>
      <c r="T341" s="448"/>
      <c r="U341" s="449"/>
      <c r="V341" s="449"/>
      <c r="W341" s="449"/>
      <c r="X341" s="450"/>
      <c r="Y341" s="450"/>
      <c r="Z341" s="450"/>
      <c r="AA341" s="450"/>
      <c r="AB341" s="450"/>
      <c r="AC341" s="450"/>
      <c r="AD341" s="450"/>
      <c r="AE341" s="450"/>
      <c r="AF341" s="450"/>
    </row>
    <row r="342" spans="1:33" ht="21" customHeight="1">
      <c r="A342" s="447">
        <v>41964</v>
      </c>
      <c r="B342" s="447"/>
      <c r="C342" s="447"/>
      <c r="D342" s="447"/>
      <c r="E342" s="448"/>
      <c r="F342" s="448"/>
      <c r="G342" s="448"/>
      <c r="H342" s="448"/>
      <c r="I342" s="448"/>
      <c r="J342" s="448"/>
      <c r="K342" s="448"/>
      <c r="L342" s="448"/>
      <c r="M342" s="448"/>
      <c r="N342" s="448"/>
      <c r="O342" s="448"/>
      <c r="P342" s="448"/>
      <c r="Q342" s="448"/>
      <c r="R342" s="448"/>
      <c r="S342" s="448"/>
      <c r="T342" s="448"/>
      <c r="U342" s="449"/>
      <c r="V342" s="449"/>
      <c r="W342" s="449"/>
      <c r="X342" s="450"/>
      <c r="Y342" s="450"/>
      <c r="Z342" s="450"/>
      <c r="AA342" s="450"/>
      <c r="AB342" s="450"/>
      <c r="AC342" s="450"/>
      <c r="AD342" s="450"/>
      <c r="AE342" s="450"/>
      <c r="AF342" s="450"/>
    </row>
    <row r="343" spans="1:33" ht="21" customHeight="1">
      <c r="A343" s="447">
        <v>41965</v>
      </c>
      <c r="B343" s="447"/>
      <c r="C343" s="447"/>
      <c r="D343" s="447"/>
      <c r="E343" s="448"/>
      <c r="F343" s="448"/>
      <c r="G343" s="448"/>
      <c r="H343" s="448"/>
      <c r="I343" s="448"/>
      <c r="J343" s="448"/>
      <c r="K343" s="448"/>
      <c r="L343" s="448"/>
      <c r="M343" s="448"/>
      <c r="N343" s="448"/>
      <c r="O343" s="448"/>
      <c r="P343" s="448"/>
      <c r="Q343" s="448"/>
      <c r="R343" s="448"/>
      <c r="S343" s="448"/>
      <c r="T343" s="448"/>
      <c r="U343" s="449"/>
      <c r="V343" s="449"/>
      <c r="W343" s="449"/>
      <c r="X343" s="450"/>
      <c r="Y343" s="450"/>
      <c r="Z343" s="450"/>
      <c r="AA343" s="450"/>
      <c r="AB343" s="450"/>
      <c r="AC343" s="450"/>
      <c r="AD343" s="450"/>
      <c r="AE343" s="450"/>
      <c r="AF343" s="450"/>
    </row>
    <row r="344" spans="1:33" ht="21" customHeight="1">
      <c r="A344" s="447">
        <v>41966</v>
      </c>
      <c r="B344" s="447"/>
      <c r="C344" s="447"/>
      <c r="D344" s="447"/>
      <c r="E344" s="448"/>
      <c r="F344" s="448"/>
      <c r="G344" s="448"/>
      <c r="H344" s="448"/>
      <c r="I344" s="448"/>
      <c r="J344" s="448"/>
      <c r="K344" s="448"/>
      <c r="L344" s="448"/>
      <c r="M344" s="448"/>
      <c r="N344" s="448"/>
      <c r="O344" s="448"/>
      <c r="P344" s="448"/>
      <c r="Q344" s="448"/>
      <c r="R344" s="448"/>
      <c r="S344" s="448"/>
      <c r="T344" s="448"/>
      <c r="U344" s="449"/>
      <c r="V344" s="449"/>
      <c r="W344" s="449"/>
      <c r="X344" s="450"/>
      <c r="Y344" s="450"/>
      <c r="Z344" s="450"/>
      <c r="AA344" s="450"/>
      <c r="AB344" s="450"/>
      <c r="AC344" s="450"/>
      <c r="AD344" s="450"/>
      <c r="AE344" s="450"/>
      <c r="AF344" s="450"/>
    </row>
    <row r="345" spans="1:33" ht="21" customHeight="1">
      <c r="A345" s="447">
        <v>41967</v>
      </c>
      <c r="B345" s="447"/>
      <c r="C345" s="447"/>
      <c r="D345" s="447"/>
      <c r="E345" s="448"/>
      <c r="F345" s="448"/>
      <c r="G345" s="448"/>
      <c r="H345" s="448"/>
      <c r="I345" s="448"/>
      <c r="J345" s="448"/>
      <c r="K345" s="448"/>
      <c r="L345" s="448"/>
      <c r="M345" s="448"/>
      <c r="N345" s="448"/>
      <c r="O345" s="448"/>
      <c r="P345" s="448"/>
      <c r="Q345" s="448"/>
      <c r="R345" s="448"/>
      <c r="S345" s="448"/>
      <c r="T345" s="448"/>
      <c r="U345" s="449"/>
      <c r="V345" s="449"/>
      <c r="W345" s="449"/>
      <c r="X345" s="450"/>
      <c r="Y345" s="450"/>
      <c r="Z345" s="450"/>
      <c r="AA345" s="450"/>
      <c r="AB345" s="450"/>
      <c r="AC345" s="450"/>
      <c r="AD345" s="450"/>
      <c r="AE345" s="450"/>
      <c r="AF345" s="450"/>
    </row>
    <row r="346" spans="1:33" ht="21" customHeight="1">
      <c r="A346" s="447">
        <v>41968</v>
      </c>
      <c r="B346" s="447"/>
      <c r="C346" s="447"/>
      <c r="D346" s="447"/>
      <c r="E346" s="448"/>
      <c r="F346" s="448"/>
      <c r="G346" s="448"/>
      <c r="H346" s="448"/>
      <c r="I346" s="448"/>
      <c r="J346" s="448"/>
      <c r="K346" s="448"/>
      <c r="L346" s="448"/>
      <c r="M346" s="448"/>
      <c r="N346" s="448"/>
      <c r="O346" s="448"/>
      <c r="P346" s="448"/>
      <c r="Q346" s="448"/>
      <c r="R346" s="448"/>
      <c r="S346" s="448"/>
      <c r="T346" s="448"/>
      <c r="U346" s="449"/>
      <c r="V346" s="449"/>
      <c r="W346" s="449"/>
      <c r="X346" s="450"/>
      <c r="Y346" s="450"/>
      <c r="Z346" s="450"/>
      <c r="AA346" s="450"/>
      <c r="AB346" s="450"/>
      <c r="AC346" s="450"/>
      <c r="AD346" s="450"/>
      <c r="AE346" s="450"/>
      <c r="AF346" s="450"/>
    </row>
    <row r="347" spans="1:33" ht="21" customHeight="1">
      <c r="A347" s="447">
        <v>41969</v>
      </c>
      <c r="B347" s="447"/>
      <c r="C347" s="447"/>
      <c r="D347" s="447"/>
      <c r="E347" s="448"/>
      <c r="F347" s="448"/>
      <c r="G347" s="448"/>
      <c r="H347" s="448"/>
      <c r="I347" s="448"/>
      <c r="J347" s="448"/>
      <c r="K347" s="448"/>
      <c r="L347" s="448"/>
      <c r="M347" s="448"/>
      <c r="N347" s="448"/>
      <c r="O347" s="448"/>
      <c r="P347" s="448"/>
      <c r="Q347" s="448"/>
      <c r="R347" s="448"/>
      <c r="S347" s="448"/>
      <c r="T347" s="448"/>
      <c r="U347" s="449"/>
      <c r="V347" s="449"/>
      <c r="W347" s="449"/>
      <c r="X347" s="450"/>
      <c r="Y347" s="450"/>
      <c r="Z347" s="450"/>
      <c r="AA347" s="450"/>
      <c r="AB347" s="450"/>
      <c r="AC347" s="450"/>
      <c r="AD347" s="450"/>
      <c r="AE347" s="450"/>
      <c r="AF347" s="450"/>
    </row>
    <row r="348" spans="1:33" ht="21" customHeight="1">
      <c r="A348" s="447">
        <v>41970</v>
      </c>
      <c r="B348" s="447"/>
      <c r="C348" s="447"/>
      <c r="D348" s="447"/>
      <c r="E348" s="448"/>
      <c r="F348" s="448"/>
      <c r="G348" s="448"/>
      <c r="H348" s="448"/>
      <c r="I348" s="448"/>
      <c r="J348" s="448"/>
      <c r="K348" s="448"/>
      <c r="L348" s="448"/>
      <c r="M348" s="448"/>
      <c r="N348" s="448"/>
      <c r="O348" s="448"/>
      <c r="P348" s="448"/>
      <c r="Q348" s="448"/>
      <c r="R348" s="448"/>
      <c r="S348" s="448"/>
      <c r="T348" s="448"/>
      <c r="U348" s="449"/>
      <c r="V348" s="449"/>
      <c r="W348" s="449"/>
      <c r="X348" s="450"/>
      <c r="Y348" s="450"/>
      <c r="Z348" s="450"/>
      <c r="AA348" s="450"/>
      <c r="AB348" s="450"/>
      <c r="AC348" s="450"/>
      <c r="AD348" s="450"/>
      <c r="AE348" s="450"/>
      <c r="AF348" s="450"/>
    </row>
    <row r="349" spans="1:33" ht="21" customHeight="1">
      <c r="A349" s="447">
        <v>41971</v>
      </c>
      <c r="B349" s="447"/>
      <c r="C349" s="447"/>
      <c r="D349" s="447"/>
      <c r="E349" s="448"/>
      <c r="F349" s="448"/>
      <c r="G349" s="448"/>
      <c r="H349" s="448"/>
      <c r="I349" s="448"/>
      <c r="J349" s="448"/>
      <c r="K349" s="448"/>
      <c r="L349" s="448"/>
      <c r="M349" s="448"/>
      <c r="N349" s="448"/>
      <c r="O349" s="448"/>
      <c r="P349" s="448"/>
      <c r="Q349" s="448"/>
      <c r="R349" s="448"/>
      <c r="S349" s="448"/>
      <c r="T349" s="448"/>
      <c r="U349" s="449"/>
      <c r="V349" s="449"/>
      <c r="W349" s="449"/>
      <c r="X349" s="450"/>
      <c r="Y349" s="450"/>
      <c r="Z349" s="450"/>
      <c r="AA349" s="450"/>
      <c r="AB349" s="450"/>
      <c r="AC349" s="450"/>
      <c r="AD349" s="450"/>
      <c r="AE349" s="450"/>
      <c r="AF349" s="450"/>
    </row>
    <row r="350" spans="1:33" ht="21" customHeight="1">
      <c r="A350" s="447">
        <v>41972</v>
      </c>
      <c r="B350" s="447"/>
      <c r="C350" s="447"/>
      <c r="D350" s="447"/>
      <c r="E350" s="448"/>
      <c r="F350" s="448"/>
      <c r="G350" s="448"/>
      <c r="H350" s="448"/>
      <c r="I350" s="448"/>
      <c r="J350" s="448"/>
      <c r="K350" s="448"/>
      <c r="L350" s="448"/>
      <c r="M350" s="448"/>
      <c r="N350" s="448"/>
      <c r="O350" s="448"/>
      <c r="P350" s="448"/>
      <c r="Q350" s="448"/>
      <c r="R350" s="448"/>
      <c r="S350" s="448"/>
      <c r="T350" s="448"/>
      <c r="U350" s="449"/>
      <c r="V350" s="449"/>
      <c r="W350" s="449"/>
      <c r="X350" s="450"/>
      <c r="Y350" s="450"/>
      <c r="Z350" s="450"/>
      <c r="AA350" s="450"/>
      <c r="AB350" s="450"/>
      <c r="AC350" s="450"/>
      <c r="AD350" s="450"/>
      <c r="AE350" s="450"/>
      <c r="AF350" s="450"/>
    </row>
    <row r="351" spans="1:33" ht="21" customHeight="1">
      <c r="A351" s="447">
        <v>41973</v>
      </c>
      <c r="B351" s="447"/>
      <c r="C351" s="447"/>
      <c r="D351" s="447"/>
      <c r="E351" s="448"/>
      <c r="F351" s="448"/>
      <c r="G351" s="448"/>
      <c r="H351" s="448"/>
      <c r="I351" s="448"/>
      <c r="J351" s="448"/>
      <c r="K351" s="448"/>
      <c r="L351" s="448"/>
      <c r="M351" s="448"/>
      <c r="N351" s="448"/>
      <c r="O351" s="448"/>
      <c r="P351" s="448"/>
      <c r="Q351" s="448"/>
      <c r="R351" s="448"/>
      <c r="S351" s="448"/>
      <c r="T351" s="448"/>
      <c r="U351" s="449"/>
      <c r="V351" s="449"/>
      <c r="W351" s="449"/>
      <c r="X351" s="450"/>
      <c r="Y351" s="450"/>
      <c r="Z351" s="450"/>
      <c r="AA351" s="450"/>
      <c r="AB351" s="450"/>
      <c r="AC351" s="450"/>
      <c r="AD351" s="450"/>
      <c r="AE351" s="450"/>
      <c r="AF351" s="450"/>
    </row>
    <row r="352" spans="1:33" ht="21" customHeight="1">
      <c r="A352" s="443" t="s">
        <v>198</v>
      </c>
      <c r="B352" s="443"/>
      <c r="C352" s="443"/>
      <c r="D352" s="443"/>
      <c r="E352" s="443"/>
      <c r="F352" s="443"/>
      <c r="G352" s="443"/>
      <c r="H352" s="443"/>
      <c r="I352" s="443"/>
      <c r="J352" s="443"/>
      <c r="K352" s="443"/>
      <c r="L352" s="443"/>
      <c r="M352" s="443"/>
      <c r="N352" s="443"/>
      <c r="O352" s="443"/>
      <c r="P352" s="443"/>
      <c r="Q352" s="443"/>
      <c r="R352" s="443"/>
      <c r="S352" s="443"/>
      <c r="T352" s="443"/>
      <c r="U352" s="444">
        <f>SUM(U322:W351)</f>
        <v>0</v>
      </c>
      <c r="V352" s="444"/>
      <c r="W352" s="444"/>
      <c r="X352" s="445">
        <f>SUM(X322:Z351)</f>
        <v>0</v>
      </c>
      <c r="Y352" s="445"/>
      <c r="Z352" s="445"/>
      <c r="AA352" s="445">
        <f>SUM(AA322:AC351)</f>
        <v>0</v>
      </c>
      <c r="AB352" s="445"/>
      <c r="AC352" s="445"/>
      <c r="AD352" s="446">
        <f>SUM(AD322:AF351)</f>
        <v>0</v>
      </c>
      <c r="AE352" s="446"/>
      <c r="AF352" s="446"/>
      <c r="AG352" s="76" t="s">
        <v>199</v>
      </c>
    </row>
    <row r="353" spans="1:32" ht="21" customHeight="1">
      <c r="A353" s="447">
        <v>41974</v>
      </c>
      <c r="B353" s="447"/>
      <c r="C353" s="447"/>
      <c r="D353" s="447"/>
      <c r="E353" s="448"/>
      <c r="F353" s="448"/>
      <c r="G353" s="448"/>
      <c r="H353" s="448"/>
      <c r="I353" s="448"/>
      <c r="J353" s="448"/>
      <c r="K353" s="448"/>
      <c r="L353" s="448"/>
      <c r="M353" s="448"/>
      <c r="N353" s="448"/>
      <c r="O353" s="448"/>
      <c r="P353" s="448"/>
      <c r="Q353" s="448"/>
      <c r="R353" s="448"/>
      <c r="S353" s="448"/>
      <c r="T353" s="448"/>
      <c r="U353" s="449"/>
      <c r="V353" s="449"/>
      <c r="W353" s="449"/>
      <c r="X353" s="450"/>
      <c r="Y353" s="450"/>
      <c r="Z353" s="450"/>
      <c r="AA353" s="450"/>
      <c r="AB353" s="450"/>
      <c r="AC353" s="450"/>
      <c r="AD353" s="450"/>
      <c r="AE353" s="450"/>
      <c r="AF353" s="450"/>
    </row>
    <row r="354" spans="1:32" ht="21" customHeight="1">
      <c r="A354" s="447">
        <v>41975</v>
      </c>
      <c r="B354" s="447"/>
      <c r="C354" s="447"/>
      <c r="D354" s="447"/>
      <c r="E354" s="448"/>
      <c r="F354" s="448"/>
      <c r="G354" s="448"/>
      <c r="H354" s="448"/>
      <c r="I354" s="448"/>
      <c r="J354" s="448"/>
      <c r="K354" s="448"/>
      <c r="L354" s="448"/>
      <c r="M354" s="448"/>
      <c r="N354" s="448"/>
      <c r="O354" s="448"/>
      <c r="P354" s="448"/>
      <c r="Q354" s="448"/>
      <c r="R354" s="448"/>
      <c r="S354" s="448"/>
      <c r="T354" s="448"/>
      <c r="U354" s="449"/>
      <c r="V354" s="449"/>
      <c r="W354" s="449"/>
      <c r="X354" s="450"/>
      <c r="Y354" s="450"/>
      <c r="Z354" s="450"/>
      <c r="AA354" s="450"/>
      <c r="AB354" s="450"/>
      <c r="AC354" s="450"/>
      <c r="AD354" s="450"/>
      <c r="AE354" s="450"/>
      <c r="AF354" s="450"/>
    </row>
    <row r="355" spans="1:32" ht="21" customHeight="1">
      <c r="A355" s="447">
        <v>41976</v>
      </c>
      <c r="B355" s="447"/>
      <c r="C355" s="447"/>
      <c r="D355" s="447"/>
      <c r="E355" s="448"/>
      <c r="F355" s="448"/>
      <c r="G355" s="448"/>
      <c r="H355" s="448"/>
      <c r="I355" s="448"/>
      <c r="J355" s="448"/>
      <c r="K355" s="448"/>
      <c r="L355" s="448"/>
      <c r="M355" s="448"/>
      <c r="N355" s="448"/>
      <c r="O355" s="448"/>
      <c r="P355" s="448"/>
      <c r="Q355" s="448"/>
      <c r="R355" s="448"/>
      <c r="S355" s="448"/>
      <c r="T355" s="448"/>
      <c r="U355" s="449"/>
      <c r="V355" s="449"/>
      <c r="W355" s="449"/>
      <c r="X355" s="450"/>
      <c r="Y355" s="450"/>
      <c r="Z355" s="450"/>
      <c r="AA355" s="450"/>
      <c r="AB355" s="450"/>
      <c r="AC355" s="450"/>
      <c r="AD355" s="450"/>
      <c r="AE355" s="450"/>
      <c r="AF355" s="450"/>
    </row>
    <row r="356" spans="1:32" ht="21" customHeight="1">
      <c r="A356" s="447">
        <v>41977</v>
      </c>
      <c r="B356" s="447"/>
      <c r="C356" s="447"/>
      <c r="D356" s="447"/>
      <c r="E356" s="448"/>
      <c r="F356" s="448"/>
      <c r="G356" s="448"/>
      <c r="H356" s="448"/>
      <c r="I356" s="448"/>
      <c r="J356" s="448"/>
      <c r="K356" s="448"/>
      <c r="L356" s="448"/>
      <c r="M356" s="448"/>
      <c r="N356" s="448"/>
      <c r="O356" s="448"/>
      <c r="P356" s="448"/>
      <c r="Q356" s="448"/>
      <c r="R356" s="448"/>
      <c r="S356" s="448"/>
      <c r="T356" s="448"/>
      <c r="U356" s="449"/>
      <c r="V356" s="449"/>
      <c r="W356" s="449"/>
      <c r="X356" s="450"/>
      <c r="Y356" s="450"/>
      <c r="Z356" s="450"/>
      <c r="AA356" s="450"/>
      <c r="AB356" s="450"/>
      <c r="AC356" s="450"/>
      <c r="AD356" s="450"/>
      <c r="AE356" s="450"/>
      <c r="AF356" s="450"/>
    </row>
    <row r="357" spans="1:32" ht="21" customHeight="1">
      <c r="A357" s="447">
        <v>41978</v>
      </c>
      <c r="B357" s="447"/>
      <c r="C357" s="447"/>
      <c r="D357" s="447"/>
      <c r="E357" s="448"/>
      <c r="F357" s="448"/>
      <c r="G357" s="448"/>
      <c r="H357" s="448"/>
      <c r="I357" s="448"/>
      <c r="J357" s="448"/>
      <c r="K357" s="448"/>
      <c r="L357" s="448"/>
      <c r="M357" s="448"/>
      <c r="N357" s="448"/>
      <c r="O357" s="448"/>
      <c r="P357" s="448"/>
      <c r="Q357" s="448"/>
      <c r="R357" s="448"/>
      <c r="S357" s="448"/>
      <c r="T357" s="448"/>
      <c r="U357" s="449"/>
      <c r="V357" s="449"/>
      <c r="W357" s="449"/>
      <c r="X357" s="450"/>
      <c r="Y357" s="450"/>
      <c r="Z357" s="450"/>
      <c r="AA357" s="450"/>
      <c r="AB357" s="450"/>
      <c r="AC357" s="450"/>
      <c r="AD357" s="450"/>
      <c r="AE357" s="450"/>
      <c r="AF357" s="450"/>
    </row>
    <row r="358" spans="1:32" ht="21" customHeight="1">
      <c r="A358" s="447">
        <v>41979</v>
      </c>
      <c r="B358" s="447"/>
      <c r="C358" s="447"/>
      <c r="D358" s="447"/>
      <c r="E358" s="448"/>
      <c r="F358" s="448"/>
      <c r="G358" s="448"/>
      <c r="H358" s="448"/>
      <c r="I358" s="448"/>
      <c r="J358" s="448"/>
      <c r="K358" s="448"/>
      <c r="L358" s="448"/>
      <c r="M358" s="448"/>
      <c r="N358" s="448"/>
      <c r="O358" s="448"/>
      <c r="P358" s="448"/>
      <c r="Q358" s="448"/>
      <c r="R358" s="448"/>
      <c r="S358" s="448"/>
      <c r="T358" s="448"/>
      <c r="U358" s="449"/>
      <c r="V358" s="449"/>
      <c r="W358" s="449"/>
      <c r="X358" s="450"/>
      <c r="Y358" s="450"/>
      <c r="Z358" s="450"/>
      <c r="AA358" s="450"/>
      <c r="AB358" s="450"/>
      <c r="AC358" s="450"/>
      <c r="AD358" s="450"/>
      <c r="AE358" s="450"/>
      <c r="AF358" s="450"/>
    </row>
    <row r="359" spans="1:32" ht="21" customHeight="1">
      <c r="A359" s="447">
        <v>41980</v>
      </c>
      <c r="B359" s="447"/>
      <c r="C359" s="447"/>
      <c r="D359" s="447"/>
      <c r="E359" s="448"/>
      <c r="F359" s="448"/>
      <c r="G359" s="448"/>
      <c r="H359" s="448"/>
      <c r="I359" s="448"/>
      <c r="J359" s="448"/>
      <c r="K359" s="448"/>
      <c r="L359" s="448"/>
      <c r="M359" s="448"/>
      <c r="N359" s="448"/>
      <c r="O359" s="448"/>
      <c r="P359" s="448"/>
      <c r="Q359" s="448"/>
      <c r="R359" s="448"/>
      <c r="S359" s="448"/>
      <c r="T359" s="448"/>
      <c r="U359" s="449"/>
      <c r="V359" s="449"/>
      <c r="W359" s="449"/>
      <c r="X359" s="450"/>
      <c r="Y359" s="450"/>
      <c r="Z359" s="450"/>
      <c r="AA359" s="450"/>
      <c r="AB359" s="450"/>
      <c r="AC359" s="450"/>
      <c r="AD359" s="450"/>
      <c r="AE359" s="450"/>
      <c r="AF359" s="450"/>
    </row>
    <row r="360" spans="1:32" ht="21" customHeight="1">
      <c r="A360" s="447">
        <v>41981</v>
      </c>
      <c r="B360" s="447"/>
      <c r="C360" s="447"/>
      <c r="D360" s="447"/>
      <c r="E360" s="448"/>
      <c r="F360" s="448"/>
      <c r="G360" s="448"/>
      <c r="H360" s="448"/>
      <c r="I360" s="448"/>
      <c r="J360" s="448"/>
      <c r="K360" s="448"/>
      <c r="L360" s="448"/>
      <c r="M360" s="448"/>
      <c r="N360" s="448"/>
      <c r="O360" s="448"/>
      <c r="P360" s="448"/>
      <c r="Q360" s="448"/>
      <c r="R360" s="448"/>
      <c r="S360" s="448"/>
      <c r="T360" s="448"/>
      <c r="U360" s="449"/>
      <c r="V360" s="449"/>
      <c r="W360" s="449"/>
      <c r="X360" s="450"/>
      <c r="Y360" s="450"/>
      <c r="Z360" s="450"/>
      <c r="AA360" s="450"/>
      <c r="AB360" s="450"/>
      <c r="AC360" s="450"/>
      <c r="AD360" s="450"/>
      <c r="AE360" s="450"/>
      <c r="AF360" s="450"/>
    </row>
    <row r="361" spans="1:32" ht="21" customHeight="1">
      <c r="A361" s="447">
        <v>41982</v>
      </c>
      <c r="B361" s="447"/>
      <c r="C361" s="447"/>
      <c r="D361" s="447"/>
      <c r="E361" s="448"/>
      <c r="F361" s="448"/>
      <c r="G361" s="448"/>
      <c r="H361" s="448"/>
      <c r="I361" s="448"/>
      <c r="J361" s="448"/>
      <c r="K361" s="448"/>
      <c r="L361" s="448"/>
      <c r="M361" s="448"/>
      <c r="N361" s="448"/>
      <c r="O361" s="448"/>
      <c r="P361" s="448"/>
      <c r="Q361" s="448"/>
      <c r="R361" s="448"/>
      <c r="S361" s="448"/>
      <c r="T361" s="448"/>
      <c r="U361" s="449"/>
      <c r="V361" s="449"/>
      <c r="W361" s="449"/>
      <c r="X361" s="450"/>
      <c r="Y361" s="450"/>
      <c r="Z361" s="450"/>
      <c r="AA361" s="450"/>
      <c r="AB361" s="450"/>
      <c r="AC361" s="450"/>
      <c r="AD361" s="450"/>
      <c r="AE361" s="450"/>
      <c r="AF361" s="450"/>
    </row>
    <row r="362" spans="1:32" ht="21" customHeight="1">
      <c r="A362" s="447">
        <v>41983</v>
      </c>
      <c r="B362" s="447"/>
      <c r="C362" s="447"/>
      <c r="D362" s="447"/>
      <c r="E362" s="448"/>
      <c r="F362" s="448"/>
      <c r="G362" s="448"/>
      <c r="H362" s="448"/>
      <c r="I362" s="448"/>
      <c r="J362" s="448"/>
      <c r="K362" s="448"/>
      <c r="L362" s="448"/>
      <c r="M362" s="448"/>
      <c r="N362" s="448"/>
      <c r="O362" s="448"/>
      <c r="P362" s="448"/>
      <c r="Q362" s="448"/>
      <c r="R362" s="448"/>
      <c r="S362" s="448"/>
      <c r="T362" s="448"/>
      <c r="U362" s="449"/>
      <c r="V362" s="449"/>
      <c r="W362" s="449"/>
      <c r="X362" s="450"/>
      <c r="Y362" s="450"/>
      <c r="Z362" s="450"/>
      <c r="AA362" s="450"/>
      <c r="AB362" s="450"/>
      <c r="AC362" s="450"/>
      <c r="AD362" s="450"/>
      <c r="AE362" s="450"/>
      <c r="AF362" s="450"/>
    </row>
    <row r="363" spans="1:32" ht="21" customHeight="1">
      <c r="A363" s="447">
        <v>41984</v>
      </c>
      <c r="B363" s="447"/>
      <c r="C363" s="447"/>
      <c r="D363" s="447"/>
      <c r="E363" s="448"/>
      <c r="F363" s="448"/>
      <c r="G363" s="448"/>
      <c r="H363" s="448"/>
      <c r="I363" s="448"/>
      <c r="J363" s="448"/>
      <c r="K363" s="448"/>
      <c r="L363" s="448"/>
      <c r="M363" s="448"/>
      <c r="N363" s="448"/>
      <c r="O363" s="448"/>
      <c r="P363" s="448"/>
      <c r="Q363" s="448"/>
      <c r="R363" s="448"/>
      <c r="S363" s="448"/>
      <c r="T363" s="448"/>
      <c r="U363" s="449"/>
      <c r="V363" s="449"/>
      <c r="W363" s="449"/>
      <c r="X363" s="450"/>
      <c r="Y363" s="450"/>
      <c r="Z363" s="450"/>
      <c r="AA363" s="450"/>
      <c r="AB363" s="450"/>
      <c r="AC363" s="450"/>
      <c r="AD363" s="450"/>
      <c r="AE363" s="450"/>
      <c r="AF363" s="450"/>
    </row>
    <row r="364" spans="1:32" ht="21" customHeight="1">
      <c r="A364" s="447">
        <v>41985</v>
      </c>
      <c r="B364" s="447"/>
      <c r="C364" s="447"/>
      <c r="D364" s="447"/>
      <c r="E364" s="448"/>
      <c r="F364" s="448"/>
      <c r="G364" s="448"/>
      <c r="H364" s="448"/>
      <c r="I364" s="448"/>
      <c r="J364" s="448"/>
      <c r="K364" s="448"/>
      <c r="L364" s="448"/>
      <c r="M364" s="448"/>
      <c r="N364" s="448"/>
      <c r="O364" s="448"/>
      <c r="P364" s="448"/>
      <c r="Q364" s="448"/>
      <c r="R364" s="448"/>
      <c r="S364" s="448"/>
      <c r="T364" s="448"/>
      <c r="U364" s="449"/>
      <c r="V364" s="449"/>
      <c r="W364" s="449"/>
      <c r="X364" s="450"/>
      <c r="Y364" s="450"/>
      <c r="Z364" s="450"/>
      <c r="AA364" s="450"/>
      <c r="AB364" s="450"/>
      <c r="AC364" s="450"/>
      <c r="AD364" s="450"/>
      <c r="AE364" s="450"/>
      <c r="AF364" s="450"/>
    </row>
    <row r="365" spans="1:32" ht="21" customHeight="1">
      <c r="A365" s="447">
        <v>41986</v>
      </c>
      <c r="B365" s="447"/>
      <c r="C365" s="447"/>
      <c r="D365" s="447"/>
      <c r="E365" s="448"/>
      <c r="F365" s="448"/>
      <c r="G365" s="448"/>
      <c r="H365" s="448"/>
      <c r="I365" s="448"/>
      <c r="J365" s="448"/>
      <c r="K365" s="448"/>
      <c r="L365" s="448"/>
      <c r="M365" s="448"/>
      <c r="N365" s="448"/>
      <c r="O365" s="448"/>
      <c r="P365" s="448"/>
      <c r="Q365" s="448"/>
      <c r="R365" s="448"/>
      <c r="S365" s="448"/>
      <c r="T365" s="448"/>
      <c r="U365" s="449"/>
      <c r="V365" s="449"/>
      <c r="W365" s="449"/>
      <c r="X365" s="450"/>
      <c r="Y365" s="450"/>
      <c r="Z365" s="450"/>
      <c r="AA365" s="450"/>
      <c r="AB365" s="450"/>
      <c r="AC365" s="450"/>
      <c r="AD365" s="450"/>
      <c r="AE365" s="450"/>
      <c r="AF365" s="450"/>
    </row>
    <row r="366" spans="1:32" ht="21" customHeight="1">
      <c r="A366" s="447">
        <v>41987</v>
      </c>
      <c r="B366" s="447"/>
      <c r="C366" s="447"/>
      <c r="D366" s="447"/>
      <c r="E366" s="448"/>
      <c r="F366" s="448"/>
      <c r="G366" s="448"/>
      <c r="H366" s="448"/>
      <c r="I366" s="448"/>
      <c r="J366" s="448"/>
      <c r="K366" s="448"/>
      <c r="L366" s="448"/>
      <c r="M366" s="448"/>
      <c r="N366" s="448"/>
      <c r="O366" s="448"/>
      <c r="P366" s="448"/>
      <c r="Q366" s="448"/>
      <c r="R366" s="448"/>
      <c r="S366" s="448"/>
      <c r="T366" s="448"/>
      <c r="U366" s="449"/>
      <c r="V366" s="449"/>
      <c r="W366" s="449"/>
      <c r="X366" s="450"/>
      <c r="Y366" s="450"/>
      <c r="Z366" s="450"/>
      <c r="AA366" s="450"/>
      <c r="AB366" s="450"/>
      <c r="AC366" s="450"/>
      <c r="AD366" s="450"/>
      <c r="AE366" s="450"/>
      <c r="AF366" s="450"/>
    </row>
    <row r="367" spans="1:32" ht="21" customHeight="1">
      <c r="A367" s="447">
        <v>41988</v>
      </c>
      <c r="B367" s="447"/>
      <c r="C367" s="447"/>
      <c r="D367" s="447"/>
      <c r="E367" s="448"/>
      <c r="F367" s="448"/>
      <c r="G367" s="448"/>
      <c r="H367" s="448"/>
      <c r="I367" s="448"/>
      <c r="J367" s="448"/>
      <c r="K367" s="448"/>
      <c r="L367" s="448"/>
      <c r="M367" s="448"/>
      <c r="N367" s="448"/>
      <c r="O367" s="448"/>
      <c r="P367" s="448"/>
      <c r="Q367" s="448"/>
      <c r="R367" s="448"/>
      <c r="S367" s="448"/>
      <c r="T367" s="448"/>
      <c r="U367" s="449"/>
      <c r="V367" s="449"/>
      <c r="W367" s="449"/>
      <c r="X367" s="450"/>
      <c r="Y367" s="450"/>
      <c r="Z367" s="450"/>
      <c r="AA367" s="450"/>
      <c r="AB367" s="450"/>
      <c r="AC367" s="450"/>
      <c r="AD367" s="450"/>
      <c r="AE367" s="450"/>
      <c r="AF367" s="450"/>
    </row>
    <row r="368" spans="1:32" ht="21" customHeight="1">
      <c r="A368" s="447">
        <v>41989</v>
      </c>
      <c r="B368" s="447"/>
      <c r="C368" s="447"/>
      <c r="D368" s="447"/>
      <c r="E368" s="448"/>
      <c r="F368" s="448"/>
      <c r="G368" s="448"/>
      <c r="H368" s="448"/>
      <c r="I368" s="448"/>
      <c r="J368" s="448"/>
      <c r="K368" s="448"/>
      <c r="L368" s="448"/>
      <c r="M368" s="448"/>
      <c r="N368" s="448"/>
      <c r="O368" s="448"/>
      <c r="P368" s="448"/>
      <c r="Q368" s="448"/>
      <c r="R368" s="448"/>
      <c r="S368" s="448"/>
      <c r="T368" s="448"/>
      <c r="U368" s="449"/>
      <c r="V368" s="449"/>
      <c r="W368" s="449"/>
      <c r="X368" s="450"/>
      <c r="Y368" s="450"/>
      <c r="Z368" s="450"/>
      <c r="AA368" s="450"/>
      <c r="AB368" s="450"/>
      <c r="AC368" s="450"/>
      <c r="AD368" s="450"/>
      <c r="AE368" s="450"/>
      <c r="AF368" s="450"/>
    </row>
    <row r="369" spans="1:40" ht="21" customHeight="1">
      <c r="A369" s="447">
        <v>41990</v>
      </c>
      <c r="B369" s="447"/>
      <c r="C369" s="447"/>
      <c r="D369" s="447"/>
      <c r="E369" s="448"/>
      <c r="F369" s="448"/>
      <c r="G369" s="448"/>
      <c r="H369" s="448"/>
      <c r="I369" s="448"/>
      <c r="J369" s="448"/>
      <c r="K369" s="448"/>
      <c r="L369" s="448"/>
      <c r="M369" s="448"/>
      <c r="N369" s="448"/>
      <c r="O369" s="448"/>
      <c r="P369" s="448"/>
      <c r="Q369" s="448"/>
      <c r="R369" s="448"/>
      <c r="S369" s="448"/>
      <c r="T369" s="448"/>
      <c r="U369" s="449"/>
      <c r="V369" s="449"/>
      <c r="W369" s="449"/>
      <c r="X369" s="450"/>
      <c r="Y369" s="450"/>
      <c r="Z369" s="450"/>
      <c r="AA369" s="450"/>
      <c r="AB369" s="450"/>
      <c r="AC369" s="450"/>
      <c r="AD369" s="450"/>
      <c r="AE369" s="450"/>
      <c r="AF369" s="450"/>
    </row>
    <row r="370" spans="1:40" ht="21" customHeight="1">
      <c r="A370" s="447">
        <v>41991</v>
      </c>
      <c r="B370" s="447"/>
      <c r="C370" s="447"/>
      <c r="D370" s="447"/>
      <c r="E370" s="448"/>
      <c r="F370" s="448"/>
      <c r="G370" s="448"/>
      <c r="H370" s="448"/>
      <c r="I370" s="448"/>
      <c r="J370" s="448"/>
      <c r="K370" s="448"/>
      <c r="L370" s="448"/>
      <c r="M370" s="448"/>
      <c r="N370" s="448"/>
      <c r="O370" s="448"/>
      <c r="P370" s="448"/>
      <c r="Q370" s="448"/>
      <c r="R370" s="448"/>
      <c r="S370" s="448"/>
      <c r="T370" s="448"/>
      <c r="U370" s="449"/>
      <c r="V370" s="449"/>
      <c r="W370" s="449"/>
      <c r="X370" s="450"/>
      <c r="Y370" s="450"/>
      <c r="Z370" s="450"/>
      <c r="AA370" s="450"/>
      <c r="AB370" s="450"/>
      <c r="AC370" s="450"/>
      <c r="AD370" s="450"/>
      <c r="AE370" s="450"/>
      <c r="AF370" s="450"/>
    </row>
    <row r="371" spans="1:40" ht="21" customHeight="1">
      <c r="A371" s="447">
        <v>41992</v>
      </c>
      <c r="B371" s="447"/>
      <c r="C371" s="447"/>
      <c r="D371" s="447"/>
      <c r="E371" s="448"/>
      <c r="F371" s="448"/>
      <c r="G371" s="448"/>
      <c r="H371" s="448"/>
      <c r="I371" s="448"/>
      <c r="J371" s="448"/>
      <c r="K371" s="448"/>
      <c r="L371" s="448"/>
      <c r="M371" s="448"/>
      <c r="N371" s="448"/>
      <c r="O371" s="448"/>
      <c r="P371" s="448"/>
      <c r="Q371" s="448"/>
      <c r="R371" s="448"/>
      <c r="S371" s="448"/>
      <c r="T371" s="448"/>
      <c r="U371" s="449"/>
      <c r="V371" s="449"/>
      <c r="W371" s="449"/>
      <c r="X371" s="450"/>
      <c r="Y371" s="450"/>
      <c r="Z371" s="450"/>
      <c r="AA371" s="450"/>
      <c r="AB371" s="450"/>
      <c r="AC371" s="450"/>
      <c r="AD371" s="450"/>
      <c r="AE371" s="450"/>
      <c r="AF371" s="450"/>
    </row>
    <row r="372" spans="1:40" ht="21" customHeight="1">
      <c r="A372" s="447">
        <v>41993</v>
      </c>
      <c r="B372" s="447"/>
      <c r="C372" s="447"/>
      <c r="D372" s="447"/>
      <c r="E372" s="448"/>
      <c r="F372" s="448"/>
      <c r="G372" s="448"/>
      <c r="H372" s="448"/>
      <c r="I372" s="448"/>
      <c r="J372" s="448"/>
      <c r="K372" s="448"/>
      <c r="L372" s="448"/>
      <c r="M372" s="448"/>
      <c r="N372" s="448"/>
      <c r="O372" s="448"/>
      <c r="P372" s="448"/>
      <c r="Q372" s="448"/>
      <c r="R372" s="448"/>
      <c r="S372" s="448"/>
      <c r="T372" s="448"/>
      <c r="U372" s="449"/>
      <c r="V372" s="449"/>
      <c r="W372" s="449"/>
      <c r="X372" s="450"/>
      <c r="Y372" s="450"/>
      <c r="Z372" s="450"/>
      <c r="AA372" s="450"/>
      <c r="AB372" s="450"/>
      <c r="AC372" s="450"/>
      <c r="AD372" s="450"/>
      <c r="AE372" s="450"/>
      <c r="AF372" s="450"/>
    </row>
    <row r="373" spans="1:40" ht="21" customHeight="1">
      <c r="A373" s="447">
        <v>41994</v>
      </c>
      <c r="B373" s="447"/>
      <c r="C373" s="447"/>
      <c r="D373" s="447"/>
      <c r="E373" s="448"/>
      <c r="F373" s="448"/>
      <c r="G373" s="448"/>
      <c r="H373" s="448"/>
      <c r="I373" s="448"/>
      <c r="J373" s="448"/>
      <c r="K373" s="448"/>
      <c r="L373" s="448"/>
      <c r="M373" s="448"/>
      <c r="N373" s="448"/>
      <c r="O373" s="448"/>
      <c r="P373" s="448"/>
      <c r="Q373" s="448"/>
      <c r="R373" s="448"/>
      <c r="S373" s="448"/>
      <c r="T373" s="448"/>
      <c r="U373" s="449"/>
      <c r="V373" s="449"/>
      <c r="W373" s="449"/>
      <c r="X373" s="450"/>
      <c r="Y373" s="450"/>
      <c r="Z373" s="450"/>
      <c r="AA373" s="450"/>
      <c r="AB373" s="450"/>
      <c r="AC373" s="450"/>
      <c r="AD373" s="450"/>
      <c r="AE373" s="450"/>
      <c r="AF373" s="450"/>
    </row>
    <row r="374" spans="1:40" ht="21" customHeight="1">
      <c r="A374" s="447">
        <v>41995</v>
      </c>
      <c r="B374" s="447"/>
      <c r="C374" s="447"/>
      <c r="D374" s="447"/>
      <c r="E374" s="448"/>
      <c r="F374" s="448"/>
      <c r="G374" s="448"/>
      <c r="H374" s="448"/>
      <c r="I374" s="448"/>
      <c r="J374" s="448"/>
      <c r="K374" s="448"/>
      <c r="L374" s="448"/>
      <c r="M374" s="448"/>
      <c r="N374" s="448"/>
      <c r="O374" s="448"/>
      <c r="P374" s="448"/>
      <c r="Q374" s="448"/>
      <c r="R374" s="448"/>
      <c r="S374" s="448"/>
      <c r="T374" s="448"/>
      <c r="U374" s="449"/>
      <c r="V374" s="449"/>
      <c r="W374" s="449"/>
      <c r="X374" s="450"/>
      <c r="Y374" s="450"/>
      <c r="Z374" s="450"/>
      <c r="AA374" s="450"/>
      <c r="AB374" s="450"/>
      <c r="AC374" s="450"/>
      <c r="AD374" s="450"/>
      <c r="AE374" s="450"/>
      <c r="AF374" s="450"/>
    </row>
    <row r="375" spans="1:40" ht="21" customHeight="1">
      <c r="A375" s="447">
        <v>41996</v>
      </c>
      <c r="B375" s="447"/>
      <c r="C375" s="447"/>
      <c r="D375" s="447"/>
      <c r="E375" s="448"/>
      <c r="F375" s="448"/>
      <c r="G375" s="448"/>
      <c r="H375" s="448"/>
      <c r="I375" s="448"/>
      <c r="J375" s="448"/>
      <c r="K375" s="448"/>
      <c r="L375" s="448"/>
      <c r="M375" s="448"/>
      <c r="N375" s="448"/>
      <c r="O375" s="448"/>
      <c r="P375" s="448"/>
      <c r="Q375" s="448"/>
      <c r="R375" s="448"/>
      <c r="S375" s="448"/>
      <c r="T375" s="448"/>
      <c r="U375" s="449"/>
      <c r="V375" s="449"/>
      <c r="W375" s="449"/>
      <c r="X375" s="450"/>
      <c r="Y375" s="450"/>
      <c r="Z375" s="450"/>
      <c r="AA375" s="450"/>
      <c r="AB375" s="450"/>
      <c r="AC375" s="450"/>
      <c r="AD375" s="450"/>
      <c r="AE375" s="450"/>
      <c r="AF375" s="450"/>
    </row>
    <row r="376" spans="1:40" ht="21" customHeight="1">
      <c r="A376" s="447">
        <v>41997</v>
      </c>
      <c r="B376" s="447"/>
      <c r="C376" s="447"/>
      <c r="D376" s="447"/>
      <c r="E376" s="448"/>
      <c r="F376" s="448"/>
      <c r="G376" s="448"/>
      <c r="H376" s="448"/>
      <c r="I376" s="448"/>
      <c r="J376" s="448"/>
      <c r="K376" s="448"/>
      <c r="L376" s="448"/>
      <c r="M376" s="448"/>
      <c r="N376" s="448"/>
      <c r="O376" s="448"/>
      <c r="P376" s="448"/>
      <c r="Q376" s="448"/>
      <c r="R376" s="448"/>
      <c r="S376" s="448"/>
      <c r="T376" s="448"/>
      <c r="U376" s="449"/>
      <c r="V376" s="449"/>
      <c r="W376" s="449"/>
      <c r="X376" s="450"/>
      <c r="Y376" s="450"/>
      <c r="Z376" s="450"/>
      <c r="AA376" s="450"/>
      <c r="AB376" s="450"/>
      <c r="AC376" s="450"/>
      <c r="AD376" s="450"/>
      <c r="AE376" s="450"/>
      <c r="AF376" s="450"/>
    </row>
    <row r="377" spans="1:40" ht="21" customHeight="1">
      <c r="A377" s="447">
        <v>41998</v>
      </c>
      <c r="B377" s="447"/>
      <c r="C377" s="447"/>
      <c r="D377" s="447"/>
      <c r="E377" s="448"/>
      <c r="F377" s="448"/>
      <c r="G377" s="448"/>
      <c r="H377" s="448"/>
      <c r="I377" s="448"/>
      <c r="J377" s="448"/>
      <c r="K377" s="448"/>
      <c r="L377" s="448"/>
      <c r="M377" s="448"/>
      <c r="N377" s="448"/>
      <c r="O377" s="448"/>
      <c r="P377" s="448"/>
      <c r="Q377" s="448"/>
      <c r="R377" s="448"/>
      <c r="S377" s="448"/>
      <c r="T377" s="448"/>
      <c r="U377" s="449"/>
      <c r="V377" s="449"/>
      <c r="W377" s="449"/>
      <c r="X377" s="450"/>
      <c r="Y377" s="450"/>
      <c r="Z377" s="450"/>
      <c r="AA377" s="450"/>
      <c r="AB377" s="450"/>
      <c r="AC377" s="450"/>
      <c r="AD377" s="450"/>
      <c r="AE377" s="450"/>
      <c r="AF377" s="450"/>
    </row>
    <row r="378" spans="1:40" ht="21" customHeight="1">
      <c r="A378" s="447">
        <v>41999</v>
      </c>
      <c r="B378" s="447"/>
      <c r="C378" s="447"/>
      <c r="D378" s="447"/>
      <c r="E378" s="448"/>
      <c r="F378" s="448"/>
      <c r="G378" s="448"/>
      <c r="H378" s="448"/>
      <c r="I378" s="448"/>
      <c r="J378" s="448"/>
      <c r="K378" s="448"/>
      <c r="L378" s="448"/>
      <c r="M378" s="448"/>
      <c r="N378" s="448"/>
      <c r="O378" s="448"/>
      <c r="P378" s="448"/>
      <c r="Q378" s="448"/>
      <c r="R378" s="448"/>
      <c r="S378" s="448"/>
      <c r="T378" s="448"/>
      <c r="U378" s="449"/>
      <c r="V378" s="449"/>
      <c r="W378" s="449"/>
      <c r="X378" s="450"/>
      <c r="Y378" s="450"/>
      <c r="Z378" s="450"/>
      <c r="AA378" s="450"/>
      <c r="AB378" s="450"/>
      <c r="AC378" s="450"/>
      <c r="AD378" s="450"/>
      <c r="AE378" s="450"/>
      <c r="AF378" s="450"/>
    </row>
    <row r="379" spans="1:40" ht="21" customHeight="1">
      <c r="A379" s="447">
        <v>42000</v>
      </c>
      <c r="B379" s="447"/>
      <c r="C379" s="447"/>
      <c r="D379" s="447"/>
      <c r="E379" s="448"/>
      <c r="F379" s="448"/>
      <c r="G379" s="448"/>
      <c r="H379" s="448"/>
      <c r="I379" s="448"/>
      <c r="J379" s="448"/>
      <c r="K379" s="448"/>
      <c r="L379" s="448"/>
      <c r="M379" s="448"/>
      <c r="N379" s="448"/>
      <c r="O379" s="448"/>
      <c r="P379" s="448"/>
      <c r="Q379" s="448"/>
      <c r="R379" s="448"/>
      <c r="S379" s="448"/>
      <c r="T379" s="448"/>
      <c r="U379" s="449"/>
      <c r="V379" s="449"/>
      <c r="W379" s="449"/>
      <c r="X379" s="450"/>
      <c r="Y379" s="450"/>
      <c r="Z379" s="450"/>
      <c r="AA379" s="450"/>
      <c r="AB379" s="450"/>
      <c r="AC379" s="450"/>
      <c r="AD379" s="450"/>
      <c r="AE379" s="450"/>
      <c r="AF379" s="450"/>
    </row>
    <row r="380" spans="1:40" ht="21" customHeight="1">
      <c r="A380" s="447">
        <v>42001</v>
      </c>
      <c r="B380" s="447"/>
      <c r="C380" s="447"/>
      <c r="D380" s="447"/>
      <c r="E380" s="448"/>
      <c r="F380" s="448"/>
      <c r="G380" s="448"/>
      <c r="H380" s="448"/>
      <c r="I380" s="448"/>
      <c r="J380" s="448"/>
      <c r="K380" s="448"/>
      <c r="L380" s="448"/>
      <c r="M380" s="448"/>
      <c r="N380" s="448"/>
      <c r="O380" s="448"/>
      <c r="P380" s="448"/>
      <c r="Q380" s="448"/>
      <c r="R380" s="448"/>
      <c r="S380" s="448"/>
      <c r="T380" s="448"/>
      <c r="U380" s="449"/>
      <c r="V380" s="449"/>
      <c r="W380" s="449"/>
      <c r="X380" s="450"/>
      <c r="Y380" s="450"/>
      <c r="Z380" s="450"/>
      <c r="AA380" s="450"/>
      <c r="AB380" s="450"/>
      <c r="AC380" s="450"/>
      <c r="AD380" s="450"/>
      <c r="AE380" s="450"/>
      <c r="AF380" s="450"/>
    </row>
    <row r="381" spans="1:40" ht="21" customHeight="1">
      <c r="A381" s="447">
        <v>42002</v>
      </c>
      <c r="B381" s="447"/>
      <c r="C381" s="447"/>
      <c r="D381" s="447"/>
      <c r="E381" s="448"/>
      <c r="F381" s="448"/>
      <c r="G381" s="448"/>
      <c r="H381" s="448"/>
      <c r="I381" s="448"/>
      <c r="J381" s="448"/>
      <c r="K381" s="448"/>
      <c r="L381" s="448"/>
      <c r="M381" s="448"/>
      <c r="N381" s="448"/>
      <c r="O381" s="448"/>
      <c r="P381" s="448"/>
      <c r="Q381" s="448"/>
      <c r="R381" s="448"/>
      <c r="S381" s="448"/>
      <c r="T381" s="448"/>
      <c r="U381" s="449"/>
      <c r="V381" s="449"/>
      <c r="W381" s="449"/>
      <c r="X381" s="450"/>
      <c r="Y381" s="450"/>
      <c r="Z381" s="450"/>
      <c r="AA381" s="450"/>
      <c r="AB381" s="450"/>
      <c r="AC381" s="450"/>
      <c r="AD381" s="450"/>
      <c r="AE381" s="450"/>
      <c r="AF381" s="450"/>
    </row>
    <row r="382" spans="1:40" ht="21" customHeight="1">
      <c r="A382" s="447">
        <v>42003</v>
      </c>
      <c r="B382" s="447"/>
      <c r="C382" s="447"/>
      <c r="D382" s="447"/>
      <c r="E382" s="448"/>
      <c r="F382" s="448"/>
      <c r="G382" s="448"/>
      <c r="H382" s="448"/>
      <c r="I382" s="448"/>
      <c r="J382" s="448"/>
      <c r="K382" s="448"/>
      <c r="L382" s="448"/>
      <c r="M382" s="448"/>
      <c r="N382" s="448"/>
      <c r="O382" s="448"/>
      <c r="P382" s="448"/>
      <c r="Q382" s="448"/>
      <c r="R382" s="448"/>
      <c r="S382" s="448"/>
      <c r="T382" s="448"/>
      <c r="U382" s="449"/>
      <c r="V382" s="449"/>
      <c r="W382" s="449"/>
      <c r="X382" s="450"/>
      <c r="Y382" s="450"/>
      <c r="Z382" s="450"/>
      <c r="AA382" s="450"/>
      <c r="AB382" s="450"/>
      <c r="AC382" s="450"/>
      <c r="AD382" s="450"/>
      <c r="AE382" s="450"/>
      <c r="AF382" s="450"/>
      <c r="AK382" s="86" t="s">
        <v>200</v>
      </c>
    </row>
    <row r="383" spans="1:40" ht="21" customHeight="1">
      <c r="A383" s="447">
        <v>42004</v>
      </c>
      <c r="B383" s="447"/>
      <c r="C383" s="447"/>
      <c r="D383" s="447"/>
      <c r="E383" s="448"/>
      <c r="F383" s="448"/>
      <c r="G383" s="448"/>
      <c r="H383" s="448"/>
      <c r="I383" s="448"/>
      <c r="J383" s="448"/>
      <c r="K383" s="448"/>
      <c r="L383" s="448"/>
      <c r="M383" s="448"/>
      <c r="N383" s="448"/>
      <c r="O383" s="448"/>
      <c r="P383" s="448"/>
      <c r="Q383" s="448"/>
      <c r="R383" s="448"/>
      <c r="S383" s="448"/>
      <c r="T383" s="448"/>
      <c r="U383" s="449"/>
      <c r="V383" s="449"/>
      <c r="W383" s="449"/>
      <c r="X383" s="450"/>
      <c r="Y383" s="450"/>
      <c r="Z383" s="450"/>
      <c r="AA383" s="450"/>
      <c r="AB383" s="450"/>
      <c r="AC383" s="450"/>
      <c r="AD383" s="450"/>
      <c r="AE383" s="450"/>
      <c r="AF383" s="450"/>
      <c r="AK383" s="85" t="s">
        <v>201</v>
      </c>
    </row>
    <row r="384" spans="1:40" ht="21" customHeight="1" thickBot="1">
      <c r="A384" s="443" t="s">
        <v>198</v>
      </c>
      <c r="B384" s="443"/>
      <c r="C384" s="443"/>
      <c r="D384" s="443"/>
      <c r="E384" s="443"/>
      <c r="F384" s="443"/>
      <c r="G384" s="443"/>
      <c r="H384" s="443"/>
      <c r="I384" s="443"/>
      <c r="J384" s="443"/>
      <c r="K384" s="443"/>
      <c r="L384" s="443"/>
      <c r="M384" s="443"/>
      <c r="N384" s="443"/>
      <c r="O384" s="443"/>
      <c r="P384" s="443"/>
      <c r="Q384" s="443"/>
      <c r="R384" s="443"/>
      <c r="S384" s="443"/>
      <c r="T384" s="443"/>
      <c r="U384" s="444">
        <f>SUM(U353:W383)</f>
        <v>0</v>
      </c>
      <c r="V384" s="444"/>
      <c r="W384" s="444"/>
      <c r="X384" s="445">
        <f>SUM(X353:Z383)</f>
        <v>0</v>
      </c>
      <c r="Y384" s="445"/>
      <c r="Z384" s="445"/>
      <c r="AA384" s="445">
        <f>SUM(AA353:AC383)</f>
        <v>0</v>
      </c>
      <c r="AB384" s="445"/>
      <c r="AC384" s="445"/>
      <c r="AD384" s="446">
        <f>SUM(AD353:AF383)</f>
        <v>0</v>
      </c>
      <c r="AE384" s="446"/>
      <c r="AF384" s="446"/>
      <c r="AG384" s="76" t="s">
        <v>199</v>
      </c>
      <c r="AK384" s="3" t="s">
        <v>185</v>
      </c>
      <c r="AL384" s="3" t="s">
        <v>186</v>
      </c>
      <c r="AM384" s="3" t="s">
        <v>180</v>
      </c>
      <c r="AN384" s="3" t="s">
        <v>184</v>
      </c>
    </row>
    <row r="385" spans="1:40" ht="21" customHeight="1" thickBot="1">
      <c r="A385" s="443" t="s">
        <v>202</v>
      </c>
      <c r="B385" s="443"/>
      <c r="C385" s="443"/>
      <c r="D385" s="443"/>
      <c r="E385" s="443"/>
      <c r="F385" s="443"/>
      <c r="G385" s="443"/>
      <c r="H385" s="443"/>
      <c r="I385" s="443"/>
      <c r="J385" s="443"/>
      <c r="K385" s="443"/>
      <c r="L385" s="443"/>
      <c r="M385" s="443"/>
      <c r="N385" s="443"/>
      <c r="O385" s="443"/>
      <c r="P385" s="443"/>
      <c r="Q385" s="443"/>
      <c r="R385" s="443"/>
      <c r="S385" s="443"/>
      <c r="T385" s="443"/>
      <c r="U385" s="444">
        <f>IF(U226="","",SUM(U226,U258,U289,U321,U352,U384))</f>
        <v>0</v>
      </c>
      <c r="V385" s="444"/>
      <c r="W385" s="444"/>
      <c r="X385" s="445">
        <f>IF(X226="","",SUM(X226,X258,X289,X321,X352,X384))</f>
        <v>0</v>
      </c>
      <c r="Y385" s="445"/>
      <c r="Z385" s="445"/>
      <c r="AA385" s="445">
        <f>IF(AA226="","",SUM(AA226,AA258,AA289,AA321,AA352,AA384))</f>
        <v>0</v>
      </c>
      <c r="AB385" s="445"/>
      <c r="AC385" s="445"/>
      <c r="AD385" s="446">
        <f>IF(AD226="","",SUM(AD226,AD258,AD289,AD321,AD352,AD384))</f>
        <v>0</v>
      </c>
      <c r="AE385" s="446"/>
      <c r="AF385" s="446"/>
      <c r="AG385" s="76" t="s">
        <v>199</v>
      </c>
      <c r="AK385" s="87">
        <f>IF(U385="","",(U385/8))</f>
        <v>0</v>
      </c>
      <c r="AL385" s="87">
        <f>IF(X385="","",(X385/8))</f>
        <v>0</v>
      </c>
      <c r="AM385" s="87">
        <f>IF(AA385="","",(AA385/8))</f>
        <v>0</v>
      </c>
      <c r="AN385" s="87">
        <f>IF(AD385="","",(AD385/8))</f>
        <v>0</v>
      </c>
    </row>
    <row r="386" spans="1:40" ht="21" customHeight="1">
      <c r="A386" s="443" t="s">
        <v>203</v>
      </c>
      <c r="B386" s="443"/>
      <c r="C386" s="443"/>
      <c r="D386" s="443"/>
      <c r="E386" s="443"/>
      <c r="F386" s="443"/>
      <c r="G386" s="443"/>
      <c r="H386" s="443"/>
      <c r="I386" s="443"/>
      <c r="J386" s="443"/>
      <c r="K386" s="443"/>
      <c r="L386" s="443"/>
      <c r="M386" s="443"/>
      <c r="N386" s="443"/>
      <c r="O386" s="443"/>
      <c r="P386" s="443"/>
      <c r="Q386" s="443"/>
      <c r="R386" s="443"/>
      <c r="S386" s="443"/>
      <c r="T386" s="443"/>
      <c r="U386" s="444">
        <f>IF(U194="","",SUM(U194,U385))</f>
        <v>0</v>
      </c>
      <c r="V386" s="444"/>
      <c r="W386" s="444"/>
      <c r="X386" s="445">
        <f>IF(X194="","",SUM(X194,X385))</f>
        <v>0</v>
      </c>
      <c r="Y386" s="445"/>
      <c r="Z386" s="445"/>
      <c r="AA386" s="445">
        <f>IF(AA194="","",SUM(AA194,AA385))</f>
        <v>0</v>
      </c>
      <c r="AB386" s="445"/>
      <c r="AC386" s="445"/>
      <c r="AD386" s="446">
        <f>IF(AD194="","",SUM(AD194,AD385))</f>
        <v>0</v>
      </c>
      <c r="AE386" s="446"/>
      <c r="AF386" s="446"/>
      <c r="AG386" s="76" t="s">
        <v>199</v>
      </c>
    </row>
  </sheetData>
  <mergeCells count="2273">
    <mergeCell ref="AA11:AC11"/>
    <mergeCell ref="AD11:AF11"/>
    <mergeCell ref="A3:AF3"/>
    <mergeCell ref="A5:D6"/>
    <mergeCell ref="E5:T6"/>
    <mergeCell ref="U5:AF5"/>
    <mergeCell ref="U6:W6"/>
    <mergeCell ref="X6:Z6"/>
    <mergeCell ref="AA6:AC6"/>
    <mergeCell ref="AD6:AF6"/>
    <mergeCell ref="A10:D10"/>
    <mergeCell ref="E10:T10"/>
    <mergeCell ref="U10:W10"/>
    <mergeCell ref="X10:Z10"/>
    <mergeCell ref="AA10:AC10"/>
    <mergeCell ref="AD10:AF10"/>
    <mergeCell ref="A9:D9"/>
    <mergeCell ref="E9:T9"/>
    <mergeCell ref="U9:W9"/>
    <mergeCell ref="X9:Z9"/>
    <mergeCell ref="AA9:AC9"/>
    <mergeCell ref="AD9:AF9"/>
    <mergeCell ref="A8:D8"/>
    <mergeCell ref="E8:T8"/>
    <mergeCell ref="U8:W8"/>
    <mergeCell ref="X8:Z8"/>
    <mergeCell ref="AA8:AC8"/>
    <mergeCell ref="AD8:AF8"/>
    <mergeCell ref="A16:D16"/>
    <mergeCell ref="E16:T16"/>
    <mergeCell ref="U16:W16"/>
    <mergeCell ref="X16:Z16"/>
    <mergeCell ref="AA16:AC16"/>
    <mergeCell ref="AD16:AF16"/>
    <mergeCell ref="A15:D15"/>
    <mergeCell ref="E15:T15"/>
    <mergeCell ref="U15:W15"/>
    <mergeCell ref="X15:Z15"/>
    <mergeCell ref="AA15:AC15"/>
    <mergeCell ref="AD15:AF15"/>
    <mergeCell ref="A7:D7"/>
    <mergeCell ref="E7:T7"/>
    <mergeCell ref="U7:W7"/>
    <mergeCell ref="X7:Z7"/>
    <mergeCell ref="AA7:AC7"/>
    <mergeCell ref="AD7:AF7"/>
    <mergeCell ref="U13:W13"/>
    <mergeCell ref="X13:Z13"/>
    <mergeCell ref="AA13:AC13"/>
    <mergeCell ref="AD13:AF13"/>
    <mergeCell ref="A12:D12"/>
    <mergeCell ref="E12:T12"/>
    <mergeCell ref="U12:W12"/>
    <mergeCell ref="X12:Z12"/>
    <mergeCell ref="AA12:AC12"/>
    <mergeCell ref="AD12:AF12"/>
    <mergeCell ref="A11:D11"/>
    <mergeCell ref="E11:T11"/>
    <mergeCell ref="U11:W11"/>
    <mergeCell ref="X11:Z11"/>
    <mergeCell ref="A14:D14"/>
    <mergeCell ref="E14:T14"/>
    <mergeCell ref="U14:W14"/>
    <mergeCell ref="X14:Z14"/>
    <mergeCell ref="AA14:AC14"/>
    <mergeCell ref="AD14:AF14"/>
    <mergeCell ref="A13:D13"/>
    <mergeCell ref="E13:T13"/>
    <mergeCell ref="A20:D20"/>
    <mergeCell ref="E20:T20"/>
    <mergeCell ref="U20:W20"/>
    <mergeCell ref="X20:Z20"/>
    <mergeCell ref="AA20:AC20"/>
    <mergeCell ref="AD20:AF20"/>
    <mergeCell ref="A19:D19"/>
    <mergeCell ref="E19:T19"/>
    <mergeCell ref="U19:W19"/>
    <mergeCell ref="X19:Z19"/>
    <mergeCell ref="AA19:AC19"/>
    <mergeCell ref="AD19:AF19"/>
    <mergeCell ref="A18:D18"/>
    <mergeCell ref="E18:T18"/>
    <mergeCell ref="U18:W18"/>
    <mergeCell ref="X18:Z18"/>
    <mergeCell ref="AA18:AC18"/>
    <mergeCell ref="AD18:AF18"/>
    <mergeCell ref="A17:D17"/>
    <mergeCell ref="E17:T17"/>
    <mergeCell ref="U17:W17"/>
    <mergeCell ref="X17:Z17"/>
    <mergeCell ref="AA17:AC17"/>
    <mergeCell ref="AD17:AF17"/>
    <mergeCell ref="A23:D23"/>
    <mergeCell ref="E23:T23"/>
    <mergeCell ref="U23:W23"/>
    <mergeCell ref="X23:Z23"/>
    <mergeCell ref="AA23:AC23"/>
    <mergeCell ref="AD23:AF23"/>
    <mergeCell ref="A22:D22"/>
    <mergeCell ref="E22:T22"/>
    <mergeCell ref="U22:W22"/>
    <mergeCell ref="X22:Z22"/>
    <mergeCell ref="AA22:AC22"/>
    <mergeCell ref="AD22:AF22"/>
    <mergeCell ref="A21:D21"/>
    <mergeCell ref="E21:T21"/>
    <mergeCell ref="U21:W21"/>
    <mergeCell ref="X21:Z21"/>
    <mergeCell ref="AA21:AC21"/>
    <mergeCell ref="AD21:AF21"/>
    <mergeCell ref="A26:D26"/>
    <mergeCell ref="E26:T26"/>
    <mergeCell ref="U26:W26"/>
    <mergeCell ref="X26:Z26"/>
    <mergeCell ref="AA26:AC26"/>
    <mergeCell ref="AD26:AF26"/>
    <mergeCell ref="A25:D25"/>
    <mergeCell ref="E25:T25"/>
    <mergeCell ref="U25:W25"/>
    <mergeCell ref="X25:Z25"/>
    <mergeCell ref="AA25:AC25"/>
    <mergeCell ref="AD25:AF25"/>
    <mergeCell ref="A24:D24"/>
    <mergeCell ref="E24:T24"/>
    <mergeCell ref="U24:W24"/>
    <mergeCell ref="X24:Z24"/>
    <mergeCell ref="AA24:AC24"/>
    <mergeCell ref="AD24:AF24"/>
    <mergeCell ref="A29:D29"/>
    <mergeCell ref="E29:T29"/>
    <mergeCell ref="U29:W29"/>
    <mergeCell ref="X29:Z29"/>
    <mergeCell ref="AA29:AC29"/>
    <mergeCell ref="AD29:AF29"/>
    <mergeCell ref="A28:D28"/>
    <mergeCell ref="E28:T28"/>
    <mergeCell ref="U28:W28"/>
    <mergeCell ref="X28:Z28"/>
    <mergeCell ref="AA28:AC28"/>
    <mergeCell ref="AD28:AF28"/>
    <mergeCell ref="A27:D27"/>
    <mergeCell ref="E27:T27"/>
    <mergeCell ref="U27:W27"/>
    <mergeCell ref="X27:Z27"/>
    <mergeCell ref="AA27:AC27"/>
    <mergeCell ref="AD27:AF27"/>
    <mergeCell ref="A32:D32"/>
    <mergeCell ref="E32:T32"/>
    <mergeCell ref="U32:W32"/>
    <mergeCell ref="X32:Z32"/>
    <mergeCell ref="AA32:AC32"/>
    <mergeCell ref="AD32:AF32"/>
    <mergeCell ref="A31:D31"/>
    <mergeCell ref="E31:T31"/>
    <mergeCell ref="U31:W31"/>
    <mergeCell ref="X31:Z31"/>
    <mergeCell ref="AA31:AC31"/>
    <mergeCell ref="AD31:AF31"/>
    <mergeCell ref="A30:D30"/>
    <mergeCell ref="E30:T30"/>
    <mergeCell ref="U30:W30"/>
    <mergeCell ref="X30:Z30"/>
    <mergeCell ref="AA30:AC30"/>
    <mergeCell ref="AD30:AF30"/>
    <mergeCell ref="A35:D35"/>
    <mergeCell ref="E35:T35"/>
    <mergeCell ref="U35:W35"/>
    <mergeCell ref="X35:Z35"/>
    <mergeCell ref="AA35:AC35"/>
    <mergeCell ref="AD35:AF35"/>
    <mergeCell ref="A34:D34"/>
    <mergeCell ref="E34:T34"/>
    <mergeCell ref="U34:W34"/>
    <mergeCell ref="X34:Z34"/>
    <mergeCell ref="AA34:AC34"/>
    <mergeCell ref="AD34:AF34"/>
    <mergeCell ref="A33:D33"/>
    <mergeCell ref="E33:T33"/>
    <mergeCell ref="U33:W33"/>
    <mergeCell ref="X33:Z33"/>
    <mergeCell ref="AA33:AC33"/>
    <mergeCell ref="AD33:AF33"/>
    <mergeCell ref="A38:T38"/>
    <mergeCell ref="U38:W38"/>
    <mergeCell ref="X38:Z38"/>
    <mergeCell ref="AA38:AC38"/>
    <mergeCell ref="AD38:AF38"/>
    <mergeCell ref="A39:D39"/>
    <mergeCell ref="E39:T39"/>
    <mergeCell ref="U39:W39"/>
    <mergeCell ref="X39:Z39"/>
    <mergeCell ref="AA39:AC39"/>
    <mergeCell ref="A37:D37"/>
    <mergeCell ref="E37:T37"/>
    <mergeCell ref="U37:W37"/>
    <mergeCell ref="X37:Z37"/>
    <mergeCell ref="AA37:AC37"/>
    <mergeCell ref="AD37:AF37"/>
    <mergeCell ref="A36:D36"/>
    <mergeCell ref="E36:T36"/>
    <mergeCell ref="U36:W36"/>
    <mergeCell ref="X36:Z36"/>
    <mergeCell ref="AA36:AC36"/>
    <mergeCell ref="AD36:AF36"/>
    <mergeCell ref="A42:D42"/>
    <mergeCell ref="E42:T42"/>
    <mergeCell ref="U42:W42"/>
    <mergeCell ref="X42:Z42"/>
    <mergeCell ref="AA42:AC42"/>
    <mergeCell ref="AD42:AF42"/>
    <mergeCell ref="A41:D41"/>
    <mergeCell ref="E41:T41"/>
    <mergeCell ref="U41:W41"/>
    <mergeCell ref="X41:Z41"/>
    <mergeCell ref="AA41:AC41"/>
    <mergeCell ref="AD41:AF41"/>
    <mergeCell ref="AD39:AF39"/>
    <mergeCell ref="A40:D40"/>
    <mergeCell ref="E40:T40"/>
    <mergeCell ref="U40:W40"/>
    <mergeCell ref="X40:Z40"/>
    <mergeCell ref="AA40:AC40"/>
    <mergeCell ref="AD40:AF40"/>
    <mergeCell ref="A45:D45"/>
    <mergeCell ref="E45:T45"/>
    <mergeCell ref="U45:W45"/>
    <mergeCell ref="X45:Z45"/>
    <mergeCell ref="AA45:AC45"/>
    <mergeCell ref="AD45:AF45"/>
    <mergeCell ref="A44:D44"/>
    <mergeCell ref="E44:T44"/>
    <mergeCell ref="U44:W44"/>
    <mergeCell ref="X44:Z44"/>
    <mergeCell ref="AA44:AC44"/>
    <mergeCell ref="AD44:AF44"/>
    <mergeCell ref="A43:D43"/>
    <mergeCell ref="E43:T43"/>
    <mergeCell ref="U43:W43"/>
    <mergeCell ref="X43:Z43"/>
    <mergeCell ref="AA43:AC43"/>
    <mergeCell ref="AD43:AF43"/>
    <mergeCell ref="A48:D48"/>
    <mergeCell ref="E48:T48"/>
    <mergeCell ref="U48:W48"/>
    <mergeCell ref="X48:Z48"/>
    <mergeCell ref="AA48:AC48"/>
    <mergeCell ref="AD48:AF48"/>
    <mergeCell ref="A47:D47"/>
    <mergeCell ref="E47:T47"/>
    <mergeCell ref="U47:W47"/>
    <mergeCell ref="X47:Z47"/>
    <mergeCell ref="AA47:AC47"/>
    <mergeCell ref="AD47:AF47"/>
    <mergeCell ref="A46:D46"/>
    <mergeCell ref="E46:T46"/>
    <mergeCell ref="U46:W46"/>
    <mergeCell ref="X46:Z46"/>
    <mergeCell ref="AA46:AC46"/>
    <mergeCell ref="AD46:AF46"/>
    <mergeCell ref="A51:D51"/>
    <mergeCell ref="E51:T51"/>
    <mergeCell ref="U51:W51"/>
    <mergeCell ref="X51:Z51"/>
    <mergeCell ref="AA51:AC51"/>
    <mergeCell ref="AD51:AF51"/>
    <mergeCell ref="A50:D50"/>
    <mergeCell ref="E50:T50"/>
    <mergeCell ref="U50:W50"/>
    <mergeCell ref="X50:Z50"/>
    <mergeCell ref="AA50:AC50"/>
    <mergeCell ref="AD50:AF50"/>
    <mergeCell ref="A49:D49"/>
    <mergeCell ref="E49:T49"/>
    <mergeCell ref="U49:W49"/>
    <mergeCell ref="X49:Z49"/>
    <mergeCell ref="AA49:AC49"/>
    <mergeCell ref="AD49:AF49"/>
    <mergeCell ref="A54:D54"/>
    <mergeCell ref="E54:T54"/>
    <mergeCell ref="U54:W54"/>
    <mergeCell ref="X54:Z54"/>
    <mergeCell ref="AA54:AC54"/>
    <mergeCell ref="AD54:AF54"/>
    <mergeCell ref="A53:D53"/>
    <mergeCell ref="E53:T53"/>
    <mergeCell ref="U53:W53"/>
    <mergeCell ref="X53:Z53"/>
    <mergeCell ref="AA53:AC53"/>
    <mergeCell ref="AD53:AF53"/>
    <mergeCell ref="A52:D52"/>
    <mergeCell ref="E52:T52"/>
    <mergeCell ref="U52:W52"/>
    <mergeCell ref="X52:Z52"/>
    <mergeCell ref="AA52:AC52"/>
    <mergeCell ref="AD52:AF52"/>
    <mergeCell ref="A57:D57"/>
    <mergeCell ref="E57:T57"/>
    <mergeCell ref="U57:W57"/>
    <mergeCell ref="X57:Z57"/>
    <mergeCell ref="AA57:AC57"/>
    <mergeCell ref="AD57:AF57"/>
    <mergeCell ref="A56:D56"/>
    <mergeCell ref="E56:T56"/>
    <mergeCell ref="U56:W56"/>
    <mergeCell ref="X56:Z56"/>
    <mergeCell ref="AA56:AC56"/>
    <mergeCell ref="AD56:AF56"/>
    <mergeCell ref="A55:D55"/>
    <mergeCell ref="E55:T55"/>
    <mergeCell ref="U55:W55"/>
    <mergeCell ref="X55:Z55"/>
    <mergeCell ref="AA55:AC55"/>
    <mergeCell ref="AD55:AF55"/>
    <mergeCell ref="A60:D60"/>
    <mergeCell ref="E60:T60"/>
    <mergeCell ref="U60:W60"/>
    <mergeCell ref="X60:Z60"/>
    <mergeCell ref="AA60:AC60"/>
    <mergeCell ref="AD60:AF60"/>
    <mergeCell ref="A59:D59"/>
    <mergeCell ref="E59:T59"/>
    <mergeCell ref="U59:W59"/>
    <mergeCell ref="X59:Z59"/>
    <mergeCell ref="AA59:AC59"/>
    <mergeCell ref="AD59:AF59"/>
    <mergeCell ref="A58:D58"/>
    <mergeCell ref="E58:T58"/>
    <mergeCell ref="U58:W58"/>
    <mergeCell ref="X58:Z58"/>
    <mergeCell ref="AA58:AC58"/>
    <mergeCell ref="AD58:AF58"/>
    <mergeCell ref="A63:D63"/>
    <mergeCell ref="E63:T63"/>
    <mergeCell ref="U63:W63"/>
    <mergeCell ref="X63:Z63"/>
    <mergeCell ref="AA63:AC63"/>
    <mergeCell ref="AD63:AF63"/>
    <mergeCell ref="A62:D62"/>
    <mergeCell ref="E62:T62"/>
    <mergeCell ref="U62:W62"/>
    <mergeCell ref="X62:Z62"/>
    <mergeCell ref="AA62:AC62"/>
    <mergeCell ref="AD62:AF62"/>
    <mergeCell ref="A61:D61"/>
    <mergeCell ref="E61:T61"/>
    <mergeCell ref="U61:W61"/>
    <mergeCell ref="X61:Z61"/>
    <mergeCell ref="AA61:AC61"/>
    <mergeCell ref="AD61:AF61"/>
    <mergeCell ref="A66:D66"/>
    <mergeCell ref="E66:T66"/>
    <mergeCell ref="U66:W66"/>
    <mergeCell ref="X66:Z66"/>
    <mergeCell ref="AA66:AC66"/>
    <mergeCell ref="AD66:AF66"/>
    <mergeCell ref="A65:D65"/>
    <mergeCell ref="E65:T65"/>
    <mergeCell ref="U65:W65"/>
    <mergeCell ref="X65:Z65"/>
    <mergeCell ref="AA65:AC65"/>
    <mergeCell ref="AD65:AF65"/>
    <mergeCell ref="A64:D64"/>
    <mergeCell ref="E64:T64"/>
    <mergeCell ref="U64:W64"/>
    <mergeCell ref="X64:Z64"/>
    <mergeCell ref="AA64:AC64"/>
    <mergeCell ref="AD64:AF64"/>
    <mergeCell ref="AD68:AF68"/>
    <mergeCell ref="A69:D69"/>
    <mergeCell ref="E69:T69"/>
    <mergeCell ref="U69:W69"/>
    <mergeCell ref="X69:Z69"/>
    <mergeCell ref="AA69:AC69"/>
    <mergeCell ref="AD69:AF69"/>
    <mergeCell ref="A67:T67"/>
    <mergeCell ref="U67:W67"/>
    <mergeCell ref="X67:Z67"/>
    <mergeCell ref="AA67:AC67"/>
    <mergeCell ref="AD67:AF67"/>
    <mergeCell ref="A68:D68"/>
    <mergeCell ref="E68:T68"/>
    <mergeCell ref="U68:W68"/>
    <mergeCell ref="X68:Z68"/>
    <mergeCell ref="AA68:AC68"/>
    <mergeCell ref="A72:D72"/>
    <mergeCell ref="E72:T72"/>
    <mergeCell ref="U72:W72"/>
    <mergeCell ref="X72:Z72"/>
    <mergeCell ref="AA72:AC72"/>
    <mergeCell ref="AD72:AF72"/>
    <mergeCell ref="A71:D71"/>
    <mergeCell ref="E71:T71"/>
    <mergeCell ref="U71:W71"/>
    <mergeCell ref="X71:Z71"/>
    <mergeCell ref="AA71:AC71"/>
    <mergeCell ref="AD71:AF71"/>
    <mergeCell ref="A70:D70"/>
    <mergeCell ref="E70:T70"/>
    <mergeCell ref="U70:W70"/>
    <mergeCell ref="X70:Z70"/>
    <mergeCell ref="AA70:AC70"/>
    <mergeCell ref="AD70:AF70"/>
    <mergeCell ref="A75:D75"/>
    <mergeCell ref="E75:T75"/>
    <mergeCell ref="U75:W75"/>
    <mergeCell ref="X75:Z75"/>
    <mergeCell ref="AA75:AC75"/>
    <mergeCell ref="AD75:AF75"/>
    <mergeCell ref="A74:D74"/>
    <mergeCell ref="E74:T74"/>
    <mergeCell ref="U74:W74"/>
    <mergeCell ref="X74:Z74"/>
    <mergeCell ref="AA74:AC74"/>
    <mergeCell ref="AD74:AF74"/>
    <mergeCell ref="A73:D73"/>
    <mergeCell ref="E73:T73"/>
    <mergeCell ref="U73:W73"/>
    <mergeCell ref="X73:Z73"/>
    <mergeCell ref="AA73:AC73"/>
    <mergeCell ref="AD73:AF73"/>
    <mergeCell ref="A78:D78"/>
    <mergeCell ref="E78:T78"/>
    <mergeCell ref="U78:W78"/>
    <mergeCell ref="X78:Z78"/>
    <mergeCell ref="AA78:AC78"/>
    <mergeCell ref="AD78:AF78"/>
    <mergeCell ref="A77:D77"/>
    <mergeCell ref="E77:T77"/>
    <mergeCell ref="U77:W77"/>
    <mergeCell ref="X77:Z77"/>
    <mergeCell ref="AA77:AC77"/>
    <mergeCell ref="AD77:AF77"/>
    <mergeCell ref="A76:D76"/>
    <mergeCell ref="E76:T76"/>
    <mergeCell ref="U76:W76"/>
    <mergeCell ref="X76:Z76"/>
    <mergeCell ref="AA76:AC76"/>
    <mergeCell ref="AD76:AF76"/>
    <mergeCell ref="A81:D81"/>
    <mergeCell ref="E81:T81"/>
    <mergeCell ref="U81:W81"/>
    <mergeCell ref="X81:Z81"/>
    <mergeCell ref="AA81:AC81"/>
    <mergeCell ref="AD81:AF81"/>
    <mergeCell ref="A80:D80"/>
    <mergeCell ref="E80:T80"/>
    <mergeCell ref="U80:W80"/>
    <mergeCell ref="X80:Z80"/>
    <mergeCell ref="AA80:AC80"/>
    <mergeCell ref="AD80:AF80"/>
    <mergeCell ref="A79:D79"/>
    <mergeCell ref="E79:T79"/>
    <mergeCell ref="U79:W79"/>
    <mergeCell ref="X79:Z79"/>
    <mergeCell ref="AA79:AC79"/>
    <mergeCell ref="AD79:AF79"/>
    <mergeCell ref="A84:D84"/>
    <mergeCell ref="E84:T84"/>
    <mergeCell ref="U84:W84"/>
    <mergeCell ref="X84:Z84"/>
    <mergeCell ref="AA84:AC84"/>
    <mergeCell ref="AD84:AF84"/>
    <mergeCell ref="A83:D83"/>
    <mergeCell ref="E83:T83"/>
    <mergeCell ref="U83:W83"/>
    <mergeCell ref="X83:Z83"/>
    <mergeCell ref="AA83:AC83"/>
    <mergeCell ref="AD83:AF83"/>
    <mergeCell ref="A82:D82"/>
    <mergeCell ref="E82:T82"/>
    <mergeCell ref="U82:W82"/>
    <mergeCell ref="X82:Z82"/>
    <mergeCell ref="AA82:AC82"/>
    <mergeCell ref="AD82:AF82"/>
    <mergeCell ref="A87:D87"/>
    <mergeCell ref="E87:T87"/>
    <mergeCell ref="U87:W87"/>
    <mergeCell ref="X87:Z87"/>
    <mergeCell ref="AA87:AC87"/>
    <mergeCell ref="AD87:AF87"/>
    <mergeCell ref="A86:D86"/>
    <mergeCell ref="E86:T86"/>
    <mergeCell ref="U86:W86"/>
    <mergeCell ref="X86:Z86"/>
    <mergeCell ref="AA86:AC86"/>
    <mergeCell ref="AD86:AF86"/>
    <mergeCell ref="A85:D85"/>
    <mergeCell ref="E85:T85"/>
    <mergeCell ref="U85:W85"/>
    <mergeCell ref="X85:Z85"/>
    <mergeCell ref="AA85:AC85"/>
    <mergeCell ref="AD85:AF85"/>
    <mergeCell ref="A90:D90"/>
    <mergeCell ref="E90:T90"/>
    <mergeCell ref="U90:W90"/>
    <mergeCell ref="X90:Z90"/>
    <mergeCell ref="AA90:AC90"/>
    <mergeCell ref="AD90:AF90"/>
    <mergeCell ref="A89:D89"/>
    <mergeCell ref="E89:T89"/>
    <mergeCell ref="U89:W89"/>
    <mergeCell ref="X89:Z89"/>
    <mergeCell ref="AA89:AC89"/>
    <mergeCell ref="AD89:AF89"/>
    <mergeCell ref="A88:D88"/>
    <mergeCell ref="E88:T88"/>
    <mergeCell ref="U88:W88"/>
    <mergeCell ref="X88:Z88"/>
    <mergeCell ref="AA88:AC88"/>
    <mergeCell ref="AD88:AF88"/>
    <mergeCell ref="A93:D93"/>
    <mergeCell ref="E93:T93"/>
    <mergeCell ref="U93:W93"/>
    <mergeCell ref="X93:Z93"/>
    <mergeCell ref="AA93:AC93"/>
    <mergeCell ref="AD93:AF93"/>
    <mergeCell ref="A92:D92"/>
    <mergeCell ref="E92:T92"/>
    <mergeCell ref="U92:W92"/>
    <mergeCell ref="X92:Z92"/>
    <mergeCell ref="AA92:AC92"/>
    <mergeCell ref="AD92:AF92"/>
    <mergeCell ref="A91:D91"/>
    <mergeCell ref="E91:T91"/>
    <mergeCell ref="U91:W91"/>
    <mergeCell ref="X91:Z91"/>
    <mergeCell ref="AA91:AC91"/>
    <mergeCell ref="AD91:AF91"/>
    <mergeCell ref="A96:D96"/>
    <mergeCell ref="E96:T96"/>
    <mergeCell ref="U96:W96"/>
    <mergeCell ref="X96:Z96"/>
    <mergeCell ref="AA96:AC96"/>
    <mergeCell ref="AD96:AF96"/>
    <mergeCell ref="A95:D95"/>
    <mergeCell ref="E95:T95"/>
    <mergeCell ref="U95:W95"/>
    <mergeCell ref="X95:Z95"/>
    <mergeCell ref="AA95:AC95"/>
    <mergeCell ref="AD95:AF95"/>
    <mergeCell ref="A94:D94"/>
    <mergeCell ref="E94:T94"/>
    <mergeCell ref="U94:W94"/>
    <mergeCell ref="X94:Z94"/>
    <mergeCell ref="AA94:AC94"/>
    <mergeCell ref="AD94:AF94"/>
    <mergeCell ref="A99:T99"/>
    <mergeCell ref="U99:W99"/>
    <mergeCell ref="X99:Z99"/>
    <mergeCell ref="AA99:AC99"/>
    <mergeCell ref="AD99:AF99"/>
    <mergeCell ref="A100:D100"/>
    <mergeCell ref="E100:T100"/>
    <mergeCell ref="U100:W100"/>
    <mergeCell ref="X100:Z100"/>
    <mergeCell ref="AA100:AC100"/>
    <mergeCell ref="A98:D98"/>
    <mergeCell ref="E98:T98"/>
    <mergeCell ref="U98:W98"/>
    <mergeCell ref="X98:Z98"/>
    <mergeCell ref="AA98:AC98"/>
    <mergeCell ref="AD98:AF98"/>
    <mergeCell ref="A97:D97"/>
    <mergeCell ref="E97:T97"/>
    <mergeCell ref="U97:W97"/>
    <mergeCell ref="X97:Z97"/>
    <mergeCell ref="AA97:AC97"/>
    <mergeCell ref="AD97:AF97"/>
    <mergeCell ref="A103:D103"/>
    <mergeCell ref="E103:T103"/>
    <mergeCell ref="U103:W103"/>
    <mergeCell ref="X103:Z103"/>
    <mergeCell ref="AA103:AC103"/>
    <mergeCell ref="AD103:AF103"/>
    <mergeCell ref="A102:D102"/>
    <mergeCell ref="E102:T102"/>
    <mergeCell ref="U102:W102"/>
    <mergeCell ref="X102:Z102"/>
    <mergeCell ref="AA102:AC102"/>
    <mergeCell ref="AD102:AF102"/>
    <mergeCell ref="AD100:AF100"/>
    <mergeCell ref="A101:D101"/>
    <mergeCell ref="E101:T101"/>
    <mergeCell ref="U101:W101"/>
    <mergeCell ref="X101:Z101"/>
    <mergeCell ref="AA101:AC101"/>
    <mergeCell ref="AD101:AF101"/>
    <mergeCell ref="A106:D106"/>
    <mergeCell ref="E106:T106"/>
    <mergeCell ref="U106:W106"/>
    <mergeCell ref="X106:Z106"/>
    <mergeCell ref="AA106:AC106"/>
    <mergeCell ref="AD106:AF106"/>
    <mergeCell ref="A105:D105"/>
    <mergeCell ref="E105:T105"/>
    <mergeCell ref="U105:W105"/>
    <mergeCell ref="X105:Z105"/>
    <mergeCell ref="AA105:AC105"/>
    <mergeCell ref="AD105:AF105"/>
    <mergeCell ref="A104:D104"/>
    <mergeCell ref="E104:T104"/>
    <mergeCell ref="U104:W104"/>
    <mergeCell ref="X104:Z104"/>
    <mergeCell ref="AA104:AC104"/>
    <mergeCell ref="AD104:AF104"/>
    <mergeCell ref="A109:D109"/>
    <mergeCell ref="E109:T109"/>
    <mergeCell ref="U109:W109"/>
    <mergeCell ref="X109:Z109"/>
    <mergeCell ref="AA109:AC109"/>
    <mergeCell ref="AD109:AF109"/>
    <mergeCell ref="A108:D108"/>
    <mergeCell ref="E108:T108"/>
    <mergeCell ref="U108:W108"/>
    <mergeCell ref="X108:Z108"/>
    <mergeCell ref="AA108:AC108"/>
    <mergeCell ref="AD108:AF108"/>
    <mergeCell ref="A107:D107"/>
    <mergeCell ref="E107:T107"/>
    <mergeCell ref="U107:W107"/>
    <mergeCell ref="X107:Z107"/>
    <mergeCell ref="AA107:AC107"/>
    <mergeCell ref="AD107:AF107"/>
    <mergeCell ref="A112:D112"/>
    <mergeCell ref="E112:T112"/>
    <mergeCell ref="U112:W112"/>
    <mergeCell ref="X112:Z112"/>
    <mergeCell ref="AA112:AC112"/>
    <mergeCell ref="AD112:AF112"/>
    <mergeCell ref="A111:D111"/>
    <mergeCell ref="E111:T111"/>
    <mergeCell ref="U111:W111"/>
    <mergeCell ref="X111:Z111"/>
    <mergeCell ref="AA111:AC111"/>
    <mergeCell ref="AD111:AF111"/>
    <mergeCell ref="A110:D110"/>
    <mergeCell ref="E110:T110"/>
    <mergeCell ref="U110:W110"/>
    <mergeCell ref="X110:Z110"/>
    <mergeCell ref="AA110:AC110"/>
    <mergeCell ref="AD110:AF110"/>
    <mergeCell ref="A115:D115"/>
    <mergeCell ref="E115:T115"/>
    <mergeCell ref="U115:W115"/>
    <mergeCell ref="X115:Z115"/>
    <mergeCell ref="AA115:AC115"/>
    <mergeCell ref="AD115:AF115"/>
    <mergeCell ref="A114:D114"/>
    <mergeCell ref="E114:T114"/>
    <mergeCell ref="U114:W114"/>
    <mergeCell ref="X114:Z114"/>
    <mergeCell ref="AA114:AC114"/>
    <mergeCell ref="AD114:AF114"/>
    <mergeCell ref="A113:D113"/>
    <mergeCell ref="E113:T113"/>
    <mergeCell ref="U113:W113"/>
    <mergeCell ref="X113:Z113"/>
    <mergeCell ref="AA113:AC113"/>
    <mergeCell ref="AD113:AF113"/>
    <mergeCell ref="A118:D118"/>
    <mergeCell ref="E118:T118"/>
    <mergeCell ref="U118:W118"/>
    <mergeCell ref="X118:Z118"/>
    <mergeCell ref="AA118:AC118"/>
    <mergeCell ref="AD118:AF118"/>
    <mergeCell ref="A117:D117"/>
    <mergeCell ref="E117:T117"/>
    <mergeCell ref="U117:W117"/>
    <mergeCell ref="X117:Z117"/>
    <mergeCell ref="AA117:AC117"/>
    <mergeCell ref="AD117:AF117"/>
    <mergeCell ref="A116:D116"/>
    <mergeCell ref="E116:T116"/>
    <mergeCell ref="U116:W116"/>
    <mergeCell ref="X116:Z116"/>
    <mergeCell ref="AA116:AC116"/>
    <mergeCell ref="AD116:AF116"/>
    <mergeCell ref="A121:D121"/>
    <mergeCell ref="E121:T121"/>
    <mergeCell ref="U121:W121"/>
    <mergeCell ref="X121:Z121"/>
    <mergeCell ref="AA121:AC121"/>
    <mergeCell ref="AD121:AF121"/>
    <mergeCell ref="A120:D120"/>
    <mergeCell ref="E120:T120"/>
    <mergeCell ref="U120:W120"/>
    <mergeCell ref="X120:Z120"/>
    <mergeCell ref="AA120:AC120"/>
    <mergeCell ref="AD120:AF120"/>
    <mergeCell ref="A119:D119"/>
    <mergeCell ref="E119:T119"/>
    <mergeCell ref="U119:W119"/>
    <mergeCell ref="X119:Z119"/>
    <mergeCell ref="AA119:AC119"/>
    <mergeCell ref="AD119:AF119"/>
    <mergeCell ref="A124:D124"/>
    <mergeCell ref="E124:T124"/>
    <mergeCell ref="U124:W124"/>
    <mergeCell ref="X124:Z124"/>
    <mergeCell ref="AA124:AC124"/>
    <mergeCell ref="AD124:AF124"/>
    <mergeCell ref="A123:D123"/>
    <mergeCell ref="E123:T123"/>
    <mergeCell ref="U123:W123"/>
    <mergeCell ref="X123:Z123"/>
    <mergeCell ref="AA123:AC123"/>
    <mergeCell ref="AD123:AF123"/>
    <mergeCell ref="A122:D122"/>
    <mergeCell ref="E122:T122"/>
    <mergeCell ref="U122:W122"/>
    <mergeCell ref="X122:Z122"/>
    <mergeCell ref="AA122:AC122"/>
    <mergeCell ref="AD122:AF122"/>
    <mergeCell ref="A127:D127"/>
    <mergeCell ref="E127:T127"/>
    <mergeCell ref="U127:W127"/>
    <mergeCell ref="X127:Z127"/>
    <mergeCell ref="AA127:AC127"/>
    <mergeCell ref="AD127:AF127"/>
    <mergeCell ref="A126:D126"/>
    <mergeCell ref="E126:T126"/>
    <mergeCell ref="U126:W126"/>
    <mergeCell ref="X126:Z126"/>
    <mergeCell ref="AA126:AC126"/>
    <mergeCell ref="AD126:AF126"/>
    <mergeCell ref="A125:D125"/>
    <mergeCell ref="E125:T125"/>
    <mergeCell ref="U125:W125"/>
    <mergeCell ref="X125:Z125"/>
    <mergeCell ref="AA125:AC125"/>
    <mergeCell ref="AD125:AF125"/>
    <mergeCell ref="A130:T130"/>
    <mergeCell ref="U130:W130"/>
    <mergeCell ref="X130:Z130"/>
    <mergeCell ref="AA130:AC130"/>
    <mergeCell ref="AD130:AF130"/>
    <mergeCell ref="A131:D131"/>
    <mergeCell ref="E131:T131"/>
    <mergeCell ref="U131:W131"/>
    <mergeCell ref="X131:Z131"/>
    <mergeCell ref="AA131:AC131"/>
    <mergeCell ref="A129:D129"/>
    <mergeCell ref="E129:T129"/>
    <mergeCell ref="U129:W129"/>
    <mergeCell ref="X129:Z129"/>
    <mergeCell ref="AA129:AC129"/>
    <mergeCell ref="AD129:AF129"/>
    <mergeCell ref="A128:D128"/>
    <mergeCell ref="E128:T128"/>
    <mergeCell ref="U128:W128"/>
    <mergeCell ref="X128:Z128"/>
    <mergeCell ref="AA128:AC128"/>
    <mergeCell ref="AD128:AF128"/>
    <mergeCell ref="A134:D134"/>
    <mergeCell ref="E134:T134"/>
    <mergeCell ref="U134:W134"/>
    <mergeCell ref="X134:Z134"/>
    <mergeCell ref="AA134:AC134"/>
    <mergeCell ref="AD134:AF134"/>
    <mergeCell ref="A133:D133"/>
    <mergeCell ref="E133:T133"/>
    <mergeCell ref="U133:W133"/>
    <mergeCell ref="X133:Z133"/>
    <mergeCell ref="AA133:AC133"/>
    <mergeCell ref="AD133:AF133"/>
    <mergeCell ref="AD131:AF131"/>
    <mergeCell ref="A132:D132"/>
    <mergeCell ref="E132:T132"/>
    <mergeCell ref="U132:W132"/>
    <mergeCell ref="X132:Z132"/>
    <mergeCell ref="AA132:AC132"/>
    <mergeCell ref="AD132:AF132"/>
    <mergeCell ref="A137:D137"/>
    <mergeCell ref="E137:T137"/>
    <mergeCell ref="U137:W137"/>
    <mergeCell ref="X137:Z137"/>
    <mergeCell ref="AA137:AC137"/>
    <mergeCell ref="AD137:AF137"/>
    <mergeCell ref="A136:D136"/>
    <mergeCell ref="E136:T136"/>
    <mergeCell ref="U136:W136"/>
    <mergeCell ref="X136:Z136"/>
    <mergeCell ref="AA136:AC136"/>
    <mergeCell ref="AD136:AF136"/>
    <mergeCell ref="A135:D135"/>
    <mergeCell ref="E135:T135"/>
    <mergeCell ref="U135:W135"/>
    <mergeCell ref="X135:Z135"/>
    <mergeCell ref="AA135:AC135"/>
    <mergeCell ref="AD135:AF135"/>
    <mergeCell ref="A140:D140"/>
    <mergeCell ref="E140:T140"/>
    <mergeCell ref="U140:W140"/>
    <mergeCell ref="X140:Z140"/>
    <mergeCell ref="AA140:AC140"/>
    <mergeCell ref="AD140:AF140"/>
    <mergeCell ref="A139:D139"/>
    <mergeCell ref="E139:T139"/>
    <mergeCell ref="U139:W139"/>
    <mergeCell ref="X139:Z139"/>
    <mergeCell ref="AA139:AC139"/>
    <mergeCell ref="AD139:AF139"/>
    <mergeCell ref="A138:D138"/>
    <mergeCell ref="E138:T138"/>
    <mergeCell ref="U138:W138"/>
    <mergeCell ref="X138:Z138"/>
    <mergeCell ref="AA138:AC138"/>
    <mergeCell ref="AD138:AF138"/>
    <mergeCell ref="A143:D143"/>
    <mergeCell ref="E143:T143"/>
    <mergeCell ref="U143:W143"/>
    <mergeCell ref="X143:Z143"/>
    <mergeCell ref="AA143:AC143"/>
    <mergeCell ref="AD143:AF143"/>
    <mergeCell ref="A142:D142"/>
    <mergeCell ref="E142:T142"/>
    <mergeCell ref="U142:W142"/>
    <mergeCell ref="X142:Z142"/>
    <mergeCell ref="AA142:AC142"/>
    <mergeCell ref="AD142:AF142"/>
    <mergeCell ref="A141:D141"/>
    <mergeCell ref="E141:T141"/>
    <mergeCell ref="U141:W141"/>
    <mergeCell ref="X141:Z141"/>
    <mergeCell ref="AA141:AC141"/>
    <mergeCell ref="AD141:AF141"/>
    <mergeCell ref="A146:D146"/>
    <mergeCell ref="E146:T146"/>
    <mergeCell ref="U146:W146"/>
    <mergeCell ref="X146:Z146"/>
    <mergeCell ref="AA146:AC146"/>
    <mergeCell ref="AD146:AF146"/>
    <mergeCell ref="A145:D145"/>
    <mergeCell ref="E145:T145"/>
    <mergeCell ref="U145:W145"/>
    <mergeCell ref="X145:Z145"/>
    <mergeCell ref="AA145:AC145"/>
    <mergeCell ref="AD145:AF145"/>
    <mergeCell ref="A144:D144"/>
    <mergeCell ref="E144:T144"/>
    <mergeCell ref="U144:W144"/>
    <mergeCell ref="X144:Z144"/>
    <mergeCell ref="AA144:AC144"/>
    <mergeCell ref="AD144:AF144"/>
    <mergeCell ref="A149:D149"/>
    <mergeCell ref="E149:T149"/>
    <mergeCell ref="U149:W149"/>
    <mergeCell ref="X149:Z149"/>
    <mergeCell ref="AA149:AC149"/>
    <mergeCell ref="AD149:AF149"/>
    <mergeCell ref="A148:D148"/>
    <mergeCell ref="E148:T148"/>
    <mergeCell ref="U148:W148"/>
    <mergeCell ref="X148:Z148"/>
    <mergeCell ref="AA148:AC148"/>
    <mergeCell ref="AD148:AF148"/>
    <mergeCell ref="A147:D147"/>
    <mergeCell ref="E147:T147"/>
    <mergeCell ref="U147:W147"/>
    <mergeCell ref="X147:Z147"/>
    <mergeCell ref="AA147:AC147"/>
    <mergeCell ref="AD147:AF147"/>
    <mergeCell ref="A152:D152"/>
    <mergeCell ref="E152:T152"/>
    <mergeCell ref="U152:W152"/>
    <mergeCell ref="X152:Z152"/>
    <mergeCell ref="AA152:AC152"/>
    <mergeCell ref="AD152:AF152"/>
    <mergeCell ref="A151:D151"/>
    <mergeCell ref="E151:T151"/>
    <mergeCell ref="U151:W151"/>
    <mergeCell ref="X151:Z151"/>
    <mergeCell ref="AA151:AC151"/>
    <mergeCell ref="AD151:AF151"/>
    <mergeCell ref="A150:D150"/>
    <mergeCell ref="E150:T150"/>
    <mergeCell ref="U150:W150"/>
    <mergeCell ref="X150:Z150"/>
    <mergeCell ref="AA150:AC150"/>
    <mergeCell ref="AD150:AF150"/>
    <mergeCell ref="A155:D155"/>
    <mergeCell ref="E155:T155"/>
    <mergeCell ref="U155:W155"/>
    <mergeCell ref="X155:Z155"/>
    <mergeCell ref="AA155:AC155"/>
    <mergeCell ref="AD155:AF155"/>
    <mergeCell ref="A154:D154"/>
    <mergeCell ref="E154:T154"/>
    <mergeCell ref="U154:W154"/>
    <mergeCell ref="X154:Z154"/>
    <mergeCell ref="AA154:AC154"/>
    <mergeCell ref="AD154:AF154"/>
    <mergeCell ref="A153:D153"/>
    <mergeCell ref="E153:T153"/>
    <mergeCell ref="U153:W153"/>
    <mergeCell ref="X153:Z153"/>
    <mergeCell ref="AA153:AC153"/>
    <mergeCell ref="AD153:AF153"/>
    <mergeCell ref="A158:D158"/>
    <mergeCell ref="E158:T158"/>
    <mergeCell ref="U158:W158"/>
    <mergeCell ref="X158:Z158"/>
    <mergeCell ref="AA158:AC158"/>
    <mergeCell ref="AD158:AF158"/>
    <mergeCell ref="A157:D157"/>
    <mergeCell ref="E157:T157"/>
    <mergeCell ref="U157:W157"/>
    <mergeCell ref="X157:Z157"/>
    <mergeCell ref="AA157:AC157"/>
    <mergeCell ref="AD157:AF157"/>
    <mergeCell ref="A156:D156"/>
    <mergeCell ref="E156:T156"/>
    <mergeCell ref="U156:W156"/>
    <mergeCell ref="X156:Z156"/>
    <mergeCell ref="AA156:AC156"/>
    <mergeCell ref="AD156:AF156"/>
    <mergeCell ref="A161:D161"/>
    <mergeCell ref="E161:T161"/>
    <mergeCell ref="U161:W161"/>
    <mergeCell ref="X161:Z161"/>
    <mergeCell ref="AA161:AC161"/>
    <mergeCell ref="AD161:AF161"/>
    <mergeCell ref="A160:D160"/>
    <mergeCell ref="E160:T160"/>
    <mergeCell ref="U160:W160"/>
    <mergeCell ref="X160:Z160"/>
    <mergeCell ref="AA160:AC160"/>
    <mergeCell ref="AD160:AF160"/>
    <mergeCell ref="A159:D159"/>
    <mergeCell ref="E159:T159"/>
    <mergeCell ref="U159:W159"/>
    <mergeCell ref="X159:Z159"/>
    <mergeCell ref="AA159:AC159"/>
    <mergeCell ref="AD159:AF159"/>
    <mergeCell ref="AD163:AF163"/>
    <mergeCell ref="A164:D164"/>
    <mergeCell ref="E164:T164"/>
    <mergeCell ref="U164:W164"/>
    <mergeCell ref="X164:Z164"/>
    <mergeCell ref="AA164:AC164"/>
    <mergeCell ref="AD164:AF164"/>
    <mergeCell ref="A162:T162"/>
    <mergeCell ref="U162:W162"/>
    <mergeCell ref="X162:Z162"/>
    <mergeCell ref="AA162:AC162"/>
    <mergeCell ref="AD162:AF162"/>
    <mergeCell ref="A163:D163"/>
    <mergeCell ref="E163:T163"/>
    <mergeCell ref="U163:W163"/>
    <mergeCell ref="X163:Z163"/>
    <mergeCell ref="AA163:AC163"/>
    <mergeCell ref="A167:D167"/>
    <mergeCell ref="E167:T167"/>
    <mergeCell ref="U167:W167"/>
    <mergeCell ref="X167:Z167"/>
    <mergeCell ref="AA167:AC167"/>
    <mergeCell ref="AD167:AF167"/>
    <mergeCell ref="A166:D166"/>
    <mergeCell ref="E166:T166"/>
    <mergeCell ref="U166:W166"/>
    <mergeCell ref="X166:Z166"/>
    <mergeCell ref="AA166:AC166"/>
    <mergeCell ref="AD166:AF166"/>
    <mergeCell ref="A165:D165"/>
    <mergeCell ref="E165:T165"/>
    <mergeCell ref="U165:W165"/>
    <mergeCell ref="X165:Z165"/>
    <mergeCell ref="AA165:AC165"/>
    <mergeCell ref="AD165:AF165"/>
    <mergeCell ref="A170:D170"/>
    <mergeCell ref="E170:T170"/>
    <mergeCell ref="U170:W170"/>
    <mergeCell ref="X170:Z170"/>
    <mergeCell ref="AA170:AC170"/>
    <mergeCell ref="AD170:AF170"/>
    <mergeCell ref="A169:D169"/>
    <mergeCell ref="E169:T169"/>
    <mergeCell ref="U169:W169"/>
    <mergeCell ref="X169:Z169"/>
    <mergeCell ref="AA169:AC169"/>
    <mergeCell ref="AD169:AF169"/>
    <mergeCell ref="A168:D168"/>
    <mergeCell ref="E168:T168"/>
    <mergeCell ref="U168:W168"/>
    <mergeCell ref="X168:Z168"/>
    <mergeCell ref="AA168:AC168"/>
    <mergeCell ref="AD168:AF168"/>
    <mergeCell ref="A173:D173"/>
    <mergeCell ref="E173:T173"/>
    <mergeCell ref="U173:W173"/>
    <mergeCell ref="X173:Z173"/>
    <mergeCell ref="AA173:AC173"/>
    <mergeCell ref="AD173:AF173"/>
    <mergeCell ref="A172:D172"/>
    <mergeCell ref="E172:T172"/>
    <mergeCell ref="U172:W172"/>
    <mergeCell ref="X172:Z172"/>
    <mergeCell ref="AA172:AC172"/>
    <mergeCell ref="AD172:AF172"/>
    <mergeCell ref="A171:D171"/>
    <mergeCell ref="E171:T171"/>
    <mergeCell ref="U171:W171"/>
    <mergeCell ref="X171:Z171"/>
    <mergeCell ref="AA171:AC171"/>
    <mergeCell ref="AD171:AF171"/>
    <mergeCell ref="A176:D176"/>
    <mergeCell ref="E176:T176"/>
    <mergeCell ref="U176:W176"/>
    <mergeCell ref="X176:Z176"/>
    <mergeCell ref="AA176:AC176"/>
    <mergeCell ref="AD176:AF176"/>
    <mergeCell ref="A175:D175"/>
    <mergeCell ref="E175:T175"/>
    <mergeCell ref="U175:W175"/>
    <mergeCell ref="X175:Z175"/>
    <mergeCell ref="AA175:AC175"/>
    <mergeCell ref="AD175:AF175"/>
    <mergeCell ref="A174:D174"/>
    <mergeCell ref="E174:T174"/>
    <mergeCell ref="U174:W174"/>
    <mergeCell ref="X174:Z174"/>
    <mergeCell ref="AA174:AC174"/>
    <mergeCell ref="AD174:AF174"/>
    <mergeCell ref="A179:D179"/>
    <mergeCell ref="E179:T179"/>
    <mergeCell ref="U179:W179"/>
    <mergeCell ref="X179:Z179"/>
    <mergeCell ref="AA179:AC179"/>
    <mergeCell ref="AD179:AF179"/>
    <mergeCell ref="A178:D178"/>
    <mergeCell ref="E178:T178"/>
    <mergeCell ref="U178:W178"/>
    <mergeCell ref="X178:Z178"/>
    <mergeCell ref="AA178:AC178"/>
    <mergeCell ref="AD178:AF178"/>
    <mergeCell ref="A177:D177"/>
    <mergeCell ref="E177:T177"/>
    <mergeCell ref="U177:W177"/>
    <mergeCell ref="X177:Z177"/>
    <mergeCell ref="AA177:AC177"/>
    <mergeCell ref="AD177:AF177"/>
    <mergeCell ref="A182:D182"/>
    <mergeCell ref="E182:T182"/>
    <mergeCell ref="U182:W182"/>
    <mergeCell ref="X182:Z182"/>
    <mergeCell ref="AA182:AC182"/>
    <mergeCell ref="AD182:AF182"/>
    <mergeCell ref="A181:D181"/>
    <mergeCell ref="E181:T181"/>
    <mergeCell ref="U181:W181"/>
    <mergeCell ref="X181:Z181"/>
    <mergeCell ref="AA181:AC181"/>
    <mergeCell ref="AD181:AF181"/>
    <mergeCell ref="A180:D180"/>
    <mergeCell ref="E180:T180"/>
    <mergeCell ref="U180:W180"/>
    <mergeCell ref="X180:Z180"/>
    <mergeCell ref="AA180:AC180"/>
    <mergeCell ref="AD180:AF180"/>
    <mergeCell ref="A185:D185"/>
    <mergeCell ref="E185:T185"/>
    <mergeCell ref="U185:W185"/>
    <mergeCell ref="X185:Z185"/>
    <mergeCell ref="AA185:AC185"/>
    <mergeCell ref="AD185:AF185"/>
    <mergeCell ref="A184:D184"/>
    <mergeCell ref="E184:T184"/>
    <mergeCell ref="U184:W184"/>
    <mergeCell ref="X184:Z184"/>
    <mergeCell ref="AA184:AC184"/>
    <mergeCell ref="AD184:AF184"/>
    <mergeCell ref="A183:D183"/>
    <mergeCell ref="E183:T183"/>
    <mergeCell ref="U183:W183"/>
    <mergeCell ref="X183:Z183"/>
    <mergeCell ref="AA183:AC183"/>
    <mergeCell ref="AD183:AF183"/>
    <mergeCell ref="A188:D188"/>
    <mergeCell ref="E188:T188"/>
    <mergeCell ref="U188:W188"/>
    <mergeCell ref="X188:Z188"/>
    <mergeCell ref="AA188:AC188"/>
    <mergeCell ref="AD188:AF188"/>
    <mergeCell ref="A187:D187"/>
    <mergeCell ref="E187:T187"/>
    <mergeCell ref="U187:W187"/>
    <mergeCell ref="X187:Z187"/>
    <mergeCell ref="AA187:AC187"/>
    <mergeCell ref="AD187:AF187"/>
    <mergeCell ref="A186:D186"/>
    <mergeCell ref="E186:T186"/>
    <mergeCell ref="U186:W186"/>
    <mergeCell ref="X186:Z186"/>
    <mergeCell ref="AA186:AC186"/>
    <mergeCell ref="AD186:AF186"/>
    <mergeCell ref="A191:D191"/>
    <mergeCell ref="E191:T191"/>
    <mergeCell ref="U191:W191"/>
    <mergeCell ref="X191:Z191"/>
    <mergeCell ref="AA191:AC191"/>
    <mergeCell ref="AD191:AF191"/>
    <mergeCell ref="A190:D190"/>
    <mergeCell ref="E190:T190"/>
    <mergeCell ref="U190:W190"/>
    <mergeCell ref="X190:Z190"/>
    <mergeCell ref="AA190:AC190"/>
    <mergeCell ref="AD190:AF190"/>
    <mergeCell ref="A189:D189"/>
    <mergeCell ref="E189:T189"/>
    <mergeCell ref="U189:W189"/>
    <mergeCell ref="X189:Z189"/>
    <mergeCell ref="AA189:AC189"/>
    <mergeCell ref="AD189:AF189"/>
    <mergeCell ref="A195:D195"/>
    <mergeCell ref="E195:T195"/>
    <mergeCell ref="U195:W195"/>
    <mergeCell ref="X195:Z195"/>
    <mergeCell ref="AA195:AC195"/>
    <mergeCell ref="AD195:AF195"/>
    <mergeCell ref="A193:T193"/>
    <mergeCell ref="U193:W193"/>
    <mergeCell ref="X193:Z193"/>
    <mergeCell ref="AA193:AC193"/>
    <mergeCell ref="AD193:AF193"/>
    <mergeCell ref="A194:T194"/>
    <mergeCell ref="U194:W194"/>
    <mergeCell ref="X194:Z194"/>
    <mergeCell ref="AA194:AC194"/>
    <mergeCell ref="AD194:AF194"/>
    <mergeCell ref="A192:D192"/>
    <mergeCell ref="E192:T192"/>
    <mergeCell ref="U192:W192"/>
    <mergeCell ref="X192:Z192"/>
    <mergeCell ref="AA192:AC192"/>
    <mergeCell ref="AD192:AF192"/>
    <mergeCell ref="A198:D198"/>
    <mergeCell ref="E198:T198"/>
    <mergeCell ref="U198:W198"/>
    <mergeCell ref="X198:Z198"/>
    <mergeCell ref="AA198:AC198"/>
    <mergeCell ref="AD198:AF198"/>
    <mergeCell ref="A197:D197"/>
    <mergeCell ref="E197:T197"/>
    <mergeCell ref="U197:W197"/>
    <mergeCell ref="X197:Z197"/>
    <mergeCell ref="AA197:AC197"/>
    <mergeCell ref="AD197:AF197"/>
    <mergeCell ref="A196:D196"/>
    <mergeCell ref="E196:T196"/>
    <mergeCell ref="U196:W196"/>
    <mergeCell ref="X196:Z196"/>
    <mergeCell ref="AA196:AC196"/>
    <mergeCell ref="AD196:AF196"/>
    <mergeCell ref="A201:D201"/>
    <mergeCell ref="E201:T201"/>
    <mergeCell ref="U201:W201"/>
    <mergeCell ref="X201:Z201"/>
    <mergeCell ref="AA201:AC201"/>
    <mergeCell ref="AD201:AF201"/>
    <mergeCell ref="A200:D200"/>
    <mergeCell ref="E200:T200"/>
    <mergeCell ref="U200:W200"/>
    <mergeCell ref="X200:Z200"/>
    <mergeCell ref="AA200:AC200"/>
    <mergeCell ref="AD200:AF200"/>
    <mergeCell ref="A199:D199"/>
    <mergeCell ref="E199:T199"/>
    <mergeCell ref="U199:W199"/>
    <mergeCell ref="X199:Z199"/>
    <mergeCell ref="AA199:AC199"/>
    <mergeCell ref="AD199:AF199"/>
    <mergeCell ref="A204:D204"/>
    <mergeCell ref="E204:T204"/>
    <mergeCell ref="U204:W204"/>
    <mergeCell ref="X204:Z204"/>
    <mergeCell ref="AA204:AC204"/>
    <mergeCell ref="AD204:AF204"/>
    <mergeCell ref="A203:D203"/>
    <mergeCell ref="E203:T203"/>
    <mergeCell ref="U203:W203"/>
    <mergeCell ref="X203:Z203"/>
    <mergeCell ref="AA203:AC203"/>
    <mergeCell ref="AD203:AF203"/>
    <mergeCell ref="A202:D202"/>
    <mergeCell ref="E202:T202"/>
    <mergeCell ref="U202:W202"/>
    <mergeCell ref="X202:Z202"/>
    <mergeCell ref="AA202:AC202"/>
    <mergeCell ref="AD202:AF202"/>
    <mergeCell ref="A207:D207"/>
    <mergeCell ref="E207:T207"/>
    <mergeCell ref="U207:W207"/>
    <mergeCell ref="X207:Z207"/>
    <mergeCell ref="AA207:AC207"/>
    <mergeCell ref="AD207:AF207"/>
    <mergeCell ref="A206:D206"/>
    <mergeCell ref="E206:T206"/>
    <mergeCell ref="U206:W206"/>
    <mergeCell ref="X206:Z206"/>
    <mergeCell ref="AA206:AC206"/>
    <mergeCell ref="AD206:AF206"/>
    <mergeCell ref="A205:D205"/>
    <mergeCell ref="E205:T205"/>
    <mergeCell ref="U205:W205"/>
    <mergeCell ref="X205:Z205"/>
    <mergeCell ref="AA205:AC205"/>
    <mergeCell ref="AD205:AF205"/>
    <mergeCell ref="A210:D210"/>
    <mergeCell ref="E210:T210"/>
    <mergeCell ref="U210:W210"/>
    <mergeCell ref="X210:Z210"/>
    <mergeCell ref="AA210:AC210"/>
    <mergeCell ref="AD210:AF210"/>
    <mergeCell ref="A209:D209"/>
    <mergeCell ref="E209:T209"/>
    <mergeCell ref="U209:W209"/>
    <mergeCell ref="X209:Z209"/>
    <mergeCell ref="AA209:AC209"/>
    <mergeCell ref="AD209:AF209"/>
    <mergeCell ref="A208:D208"/>
    <mergeCell ref="E208:T208"/>
    <mergeCell ref="U208:W208"/>
    <mergeCell ref="X208:Z208"/>
    <mergeCell ref="AA208:AC208"/>
    <mergeCell ref="AD208:AF208"/>
    <mergeCell ref="A213:D213"/>
    <mergeCell ref="E213:T213"/>
    <mergeCell ref="U213:W213"/>
    <mergeCell ref="X213:Z213"/>
    <mergeCell ref="AA213:AC213"/>
    <mergeCell ref="AD213:AF213"/>
    <mergeCell ref="A212:D212"/>
    <mergeCell ref="E212:T212"/>
    <mergeCell ref="U212:W212"/>
    <mergeCell ref="X212:Z212"/>
    <mergeCell ref="AA212:AC212"/>
    <mergeCell ref="AD212:AF212"/>
    <mergeCell ref="A211:D211"/>
    <mergeCell ref="E211:T211"/>
    <mergeCell ref="U211:W211"/>
    <mergeCell ref="X211:Z211"/>
    <mergeCell ref="AA211:AC211"/>
    <mergeCell ref="AD211:AF211"/>
    <mergeCell ref="A216:D216"/>
    <mergeCell ref="E216:T216"/>
    <mergeCell ref="U216:W216"/>
    <mergeCell ref="X216:Z216"/>
    <mergeCell ref="AA216:AC216"/>
    <mergeCell ref="AD216:AF216"/>
    <mergeCell ref="A215:D215"/>
    <mergeCell ref="E215:T215"/>
    <mergeCell ref="U215:W215"/>
    <mergeCell ref="X215:Z215"/>
    <mergeCell ref="AA215:AC215"/>
    <mergeCell ref="AD215:AF215"/>
    <mergeCell ref="A214:D214"/>
    <mergeCell ref="E214:T214"/>
    <mergeCell ref="U214:W214"/>
    <mergeCell ref="X214:Z214"/>
    <mergeCell ref="AA214:AC214"/>
    <mergeCell ref="AD214:AF214"/>
    <mergeCell ref="A219:D219"/>
    <mergeCell ref="E219:T219"/>
    <mergeCell ref="U219:W219"/>
    <mergeCell ref="X219:Z219"/>
    <mergeCell ref="AA219:AC219"/>
    <mergeCell ref="AD219:AF219"/>
    <mergeCell ref="A218:D218"/>
    <mergeCell ref="E218:T218"/>
    <mergeCell ref="U218:W218"/>
    <mergeCell ref="X218:Z218"/>
    <mergeCell ref="AA218:AC218"/>
    <mergeCell ref="AD218:AF218"/>
    <mergeCell ref="A217:D217"/>
    <mergeCell ref="E217:T217"/>
    <mergeCell ref="U217:W217"/>
    <mergeCell ref="X217:Z217"/>
    <mergeCell ref="AA217:AC217"/>
    <mergeCell ref="AD217:AF217"/>
    <mergeCell ref="A222:D222"/>
    <mergeCell ref="E222:T222"/>
    <mergeCell ref="U222:W222"/>
    <mergeCell ref="X222:Z222"/>
    <mergeCell ref="AA222:AC222"/>
    <mergeCell ref="AD222:AF222"/>
    <mergeCell ref="A221:D221"/>
    <mergeCell ref="E221:T221"/>
    <mergeCell ref="U221:W221"/>
    <mergeCell ref="X221:Z221"/>
    <mergeCell ref="AA221:AC221"/>
    <mergeCell ref="AD221:AF221"/>
    <mergeCell ref="A220:D220"/>
    <mergeCell ref="E220:T220"/>
    <mergeCell ref="U220:W220"/>
    <mergeCell ref="X220:Z220"/>
    <mergeCell ref="AA220:AC220"/>
    <mergeCell ref="AD220:AF220"/>
    <mergeCell ref="A225:D225"/>
    <mergeCell ref="E225:T225"/>
    <mergeCell ref="U225:W225"/>
    <mergeCell ref="X225:Z225"/>
    <mergeCell ref="AA225:AC225"/>
    <mergeCell ref="AD225:AF225"/>
    <mergeCell ref="A224:D224"/>
    <mergeCell ref="E224:T224"/>
    <mergeCell ref="U224:W224"/>
    <mergeCell ref="X224:Z224"/>
    <mergeCell ref="AA224:AC224"/>
    <mergeCell ref="AD224:AF224"/>
    <mergeCell ref="A223:D223"/>
    <mergeCell ref="E223:T223"/>
    <mergeCell ref="U223:W223"/>
    <mergeCell ref="X223:Z223"/>
    <mergeCell ref="AA223:AC223"/>
    <mergeCell ref="AD223:AF223"/>
    <mergeCell ref="AD227:AF227"/>
    <mergeCell ref="A228:D228"/>
    <mergeCell ref="E228:T228"/>
    <mergeCell ref="U228:W228"/>
    <mergeCell ref="X228:Z228"/>
    <mergeCell ref="AA228:AC228"/>
    <mergeCell ref="AD228:AF228"/>
    <mergeCell ref="A226:T226"/>
    <mergeCell ref="U226:W226"/>
    <mergeCell ref="X226:Z226"/>
    <mergeCell ref="AA226:AC226"/>
    <mergeCell ref="AD226:AF226"/>
    <mergeCell ref="A227:D227"/>
    <mergeCell ref="E227:T227"/>
    <mergeCell ref="U227:W227"/>
    <mergeCell ref="X227:Z227"/>
    <mergeCell ref="AA227:AC227"/>
    <mergeCell ref="A231:D231"/>
    <mergeCell ref="E231:T231"/>
    <mergeCell ref="U231:W231"/>
    <mergeCell ref="X231:Z231"/>
    <mergeCell ref="AA231:AC231"/>
    <mergeCell ref="AD231:AF231"/>
    <mergeCell ref="A230:D230"/>
    <mergeCell ref="E230:T230"/>
    <mergeCell ref="U230:W230"/>
    <mergeCell ref="X230:Z230"/>
    <mergeCell ref="AA230:AC230"/>
    <mergeCell ref="AD230:AF230"/>
    <mergeCell ref="A229:D229"/>
    <mergeCell ref="E229:T229"/>
    <mergeCell ref="U229:W229"/>
    <mergeCell ref="X229:Z229"/>
    <mergeCell ref="AA229:AC229"/>
    <mergeCell ref="AD229:AF229"/>
    <mergeCell ref="A234:D234"/>
    <mergeCell ref="E234:T234"/>
    <mergeCell ref="U234:W234"/>
    <mergeCell ref="X234:Z234"/>
    <mergeCell ref="AA234:AC234"/>
    <mergeCell ref="AD234:AF234"/>
    <mergeCell ref="A233:D233"/>
    <mergeCell ref="E233:T233"/>
    <mergeCell ref="U233:W233"/>
    <mergeCell ref="X233:Z233"/>
    <mergeCell ref="AA233:AC233"/>
    <mergeCell ref="AD233:AF233"/>
    <mergeCell ref="A232:D232"/>
    <mergeCell ref="E232:T232"/>
    <mergeCell ref="U232:W232"/>
    <mergeCell ref="X232:Z232"/>
    <mergeCell ref="AA232:AC232"/>
    <mergeCell ref="AD232:AF232"/>
    <mergeCell ref="A237:D237"/>
    <mergeCell ref="E237:T237"/>
    <mergeCell ref="U237:W237"/>
    <mergeCell ref="X237:Z237"/>
    <mergeCell ref="AA237:AC237"/>
    <mergeCell ref="AD237:AF237"/>
    <mergeCell ref="A236:D236"/>
    <mergeCell ref="E236:T236"/>
    <mergeCell ref="U236:W236"/>
    <mergeCell ref="X236:Z236"/>
    <mergeCell ref="AA236:AC236"/>
    <mergeCell ref="AD236:AF236"/>
    <mergeCell ref="A235:D235"/>
    <mergeCell ref="E235:T235"/>
    <mergeCell ref="U235:W235"/>
    <mergeCell ref="X235:Z235"/>
    <mergeCell ref="AA235:AC235"/>
    <mergeCell ref="AD235:AF235"/>
    <mergeCell ref="A240:D240"/>
    <mergeCell ref="E240:T240"/>
    <mergeCell ref="U240:W240"/>
    <mergeCell ref="X240:Z240"/>
    <mergeCell ref="AA240:AC240"/>
    <mergeCell ref="AD240:AF240"/>
    <mergeCell ref="A239:D239"/>
    <mergeCell ref="E239:T239"/>
    <mergeCell ref="U239:W239"/>
    <mergeCell ref="X239:Z239"/>
    <mergeCell ref="AA239:AC239"/>
    <mergeCell ref="AD239:AF239"/>
    <mergeCell ref="A238:D238"/>
    <mergeCell ref="E238:T238"/>
    <mergeCell ref="U238:W238"/>
    <mergeCell ref="X238:Z238"/>
    <mergeCell ref="AA238:AC238"/>
    <mergeCell ref="AD238:AF238"/>
    <mergeCell ref="A243:D243"/>
    <mergeCell ref="E243:T243"/>
    <mergeCell ref="U243:W243"/>
    <mergeCell ref="X243:Z243"/>
    <mergeCell ref="AA243:AC243"/>
    <mergeCell ref="AD243:AF243"/>
    <mergeCell ref="A242:D242"/>
    <mergeCell ref="E242:T242"/>
    <mergeCell ref="U242:W242"/>
    <mergeCell ref="X242:Z242"/>
    <mergeCell ref="AA242:AC242"/>
    <mergeCell ref="AD242:AF242"/>
    <mergeCell ref="A241:D241"/>
    <mergeCell ref="E241:T241"/>
    <mergeCell ref="U241:W241"/>
    <mergeCell ref="X241:Z241"/>
    <mergeCell ref="AA241:AC241"/>
    <mergeCell ref="AD241:AF241"/>
    <mergeCell ref="A246:D246"/>
    <mergeCell ref="E246:T246"/>
    <mergeCell ref="U246:W246"/>
    <mergeCell ref="X246:Z246"/>
    <mergeCell ref="AA246:AC246"/>
    <mergeCell ref="AD246:AF246"/>
    <mergeCell ref="A245:D245"/>
    <mergeCell ref="E245:T245"/>
    <mergeCell ref="U245:W245"/>
    <mergeCell ref="X245:Z245"/>
    <mergeCell ref="AA245:AC245"/>
    <mergeCell ref="AD245:AF245"/>
    <mergeCell ref="A244:D244"/>
    <mergeCell ref="E244:T244"/>
    <mergeCell ref="U244:W244"/>
    <mergeCell ref="X244:Z244"/>
    <mergeCell ref="AA244:AC244"/>
    <mergeCell ref="AD244:AF244"/>
    <mergeCell ref="A249:D249"/>
    <mergeCell ref="E249:T249"/>
    <mergeCell ref="U249:W249"/>
    <mergeCell ref="X249:Z249"/>
    <mergeCell ref="AA249:AC249"/>
    <mergeCell ref="AD249:AF249"/>
    <mergeCell ref="A248:D248"/>
    <mergeCell ref="E248:T248"/>
    <mergeCell ref="U248:W248"/>
    <mergeCell ref="X248:Z248"/>
    <mergeCell ref="AA248:AC248"/>
    <mergeCell ref="AD248:AF248"/>
    <mergeCell ref="A247:D247"/>
    <mergeCell ref="E247:T247"/>
    <mergeCell ref="U247:W247"/>
    <mergeCell ref="X247:Z247"/>
    <mergeCell ref="AA247:AC247"/>
    <mergeCell ref="AD247:AF247"/>
    <mergeCell ref="A252:D252"/>
    <mergeCell ref="E252:T252"/>
    <mergeCell ref="U252:W252"/>
    <mergeCell ref="X252:Z252"/>
    <mergeCell ref="AA252:AC252"/>
    <mergeCell ref="AD252:AF252"/>
    <mergeCell ref="A251:D251"/>
    <mergeCell ref="E251:T251"/>
    <mergeCell ref="U251:W251"/>
    <mergeCell ref="X251:Z251"/>
    <mergeCell ref="AA251:AC251"/>
    <mergeCell ref="AD251:AF251"/>
    <mergeCell ref="A250:D250"/>
    <mergeCell ref="E250:T250"/>
    <mergeCell ref="U250:W250"/>
    <mergeCell ref="X250:Z250"/>
    <mergeCell ref="AA250:AC250"/>
    <mergeCell ref="AD250:AF250"/>
    <mergeCell ref="A255:D255"/>
    <mergeCell ref="E255:T255"/>
    <mergeCell ref="U255:W255"/>
    <mergeCell ref="X255:Z255"/>
    <mergeCell ref="AA255:AC255"/>
    <mergeCell ref="AD255:AF255"/>
    <mergeCell ref="A254:D254"/>
    <mergeCell ref="E254:T254"/>
    <mergeCell ref="U254:W254"/>
    <mergeCell ref="X254:Z254"/>
    <mergeCell ref="AA254:AC254"/>
    <mergeCell ref="AD254:AF254"/>
    <mergeCell ref="A253:D253"/>
    <mergeCell ref="E253:T253"/>
    <mergeCell ref="U253:W253"/>
    <mergeCell ref="X253:Z253"/>
    <mergeCell ref="AA253:AC253"/>
    <mergeCell ref="AD253:AF253"/>
    <mergeCell ref="A258:T258"/>
    <mergeCell ref="U258:W258"/>
    <mergeCell ref="X258:Z258"/>
    <mergeCell ref="AA258:AC258"/>
    <mergeCell ref="AD258:AF258"/>
    <mergeCell ref="A259:D259"/>
    <mergeCell ref="E259:T259"/>
    <mergeCell ref="U259:W259"/>
    <mergeCell ref="X259:Z259"/>
    <mergeCell ref="AA259:AC259"/>
    <mergeCell ref="A257:D257"/>
    <mergeCell ref="E257:T257"/>
    <mergeCell ref="U257:W257"/>
    <mergeCell ref="X257:Z257"/>
    <mergeCell ref="AA257:AC257"/>
    <mergeCell ref="AD257:AF257"/>
    <mergeCell ref="A256:D256"/>
    <mergeCell ref="E256:T256"/>
    <mergeCell ref="U256:W256"/>
    <mergeCell ref="X256:Z256"/>
    <mergeCell ref="AA256:AC256"/>
    <mergeCell ref="AD256:AF256"/>
    <mergeCell ref="A262:D262"/>
    <mergeCell ref="E262:T262"/>
    <mergeCell ref="U262:W262"/>
    <mergeCell ref="X262:Z262"/>
    <mergeCell ref="AA262:AC262"/>
    <mergeCell ref="AD262:AF262"/>
    <mergeCell ref="A261:D261"/>
    <mergeCell ref="E261:T261"/>
    <mergeCell ref="U261:W261"/>
    <mergeCell ref="X261:Z261"/>
    <mergeCell ref="AA261:AC261"/>
    <mergeCell ref="AD261:AF261"/>
    <mergeCell ref="AD259:AF259"/>
    <mergeCell ref="A260:D260"/>
    <mergeCell ref="E260:T260"/>
    <mergeCell ref="U260:W260"/>
    <mergeCell ref="X260:Z260"/>
    <mergeCell ref="AA260:AC260"/>
    <mergeCell ref="AD260:AF260"/>
    <mergeCell ref="A265:D265"/>
    <mergeCell ref="E265:T265"/>
    <mergeCell ref="U265:W265"/>
    <mergeCell ref="X265:Z265"/>
    <mergeCell ref="AA265:AC265"/>
    <mergeCell ref="AD265:AF265"/>
    <mergeCell ref="A264:D264"/>
    <mergeCell ref="E264:T264"/>
    <mergeCell ref="U264:W264"/>
    <mergeCell ref="X264:Z264"/>
    <mergeCell ref="AA264:AC264"/>
    <mergeCell ref="AD264:AF264"/>
    <mergeCell ref="A263:D263"/>
    <mergeCell ref="E263:T263"/>
    <mergeCell ref="U263:W263"/>
    <mergeCell ref="X263:Z263"/>
    <mergeCell ref="AA263:AC263"/>
    <mergeCell ref="AD263:AF263"/>
    <mergeCell ref="A268:D268"/>
    <mergeCell ref="E268:T268"/>
    <mergeCell ref="U268:W268"/>
    <mergeCell ref="X268:Z268"/>
    <mergeCell ref="AA268:AC268"/>
    <mergeCell ref="AD268:AF268"/>
    <mergeCell ref="A267:D267"/>
    <mergeCell ref="E267:T267"/>
    <mergeCell ref="U267:W267"/>
    <mergeCell ref="X267:Z267"/>
    <mergeCell ref="AA267:AC267"/>
    <mergeCell ref="AD267:AF267"/>
    <mergeCell ref="A266:D266"/>
    <mergeCell ref="E266:T266"/>
    <mergeCell ref="U266:W266"/>
    <mergeCell ref="X266:Z266"/>
    <mergeCell ref="AA266:AC266"/>
    <mergeCell ref="AD266:AF266"/>
    <mergeCell ref="A271:D271"/>
    <mergeCell ref="E271:T271"/>
    <mergeCell ref="U271:W271"/>
    <mergeCell ref="X271:Z271"/>
    <mergeCell ref="AA271:AC271"/>
    <mergeCell ref="AD271:AF271"/>
    <mergeCell ref="A270:D270"/>
    <mergeCell ref="E270:T270"/>
    <mergeCell ref="U270:W270"/>
    <mergeCell ref="X270:Z270"/>
    <mergeCell ref="AA270:AC270"/>
    <mergeCell ref="AD270:AF270"/>
    <mergeCell ref="A269:D269"/>
    <mergeCell ref="E269:T269"/>
    <mergeCell ref="U269:W269"/>
    <mergeCell ref="X269:Z269"/>
    <mergeCell ref="AA269:AC269"/>
    <mergeCell ref="AD269:AF269"/>
    <mergeCell ref="A274:D274"/>
    <mergeCell ref="E274:T274"/>
    <mergeCell ref="U274:W274"/>
    <mergeCell ref="X274:Z274"/>
    <mergeCell ref="AA274:AC274"/>
    <mergeCell ref="AD274:AF274"/>
    <mergeCell ref="A273:D273"/>
    <mergeCell ref="E273:T273"/>
    <mergeCell ref="U273:W273"/>
    <mergeCell ref="X273:Z273"/>
    <mergeCell ref="AA273:AC273"/>
    <mergeCell ref="AD273:AF273"/>
    <mergeCell ref="A272:D272"/>
    <mergeCell ref="E272:T272"/>
    <mergeCell ref="U272:W272"/>
    <mergeCell ref="X272:Z272"/>
    <mergeCell ref="AA272:AC272"/>
    <mergeCell ref="AD272:AF272"/>
    <mergeCell ref="A277:D277"/>
    <mergeCell ref="E277:T277"/>
    <mergeCell ref="U277:W277"/>
    <mergeCell ref="X277:Z277"/>
    <mergeCell ref="AA277:AC277"/>
    <mergeCell ref="AD277:AF277"/>
    <mergeCell ref="A276:D276"/>
    <mergeCell ref="E276:T276"/>
    <mergeCell ref="U276:W276"/>
    <mergeCell ref="X276:Z276"/>
    <mergeCell ref="AA276:AC276"/>
    <mergeCell ref="AD276:AF276"/>
    <mergeCell ref="A275:D275"/>
    <mergeCell ref="E275:T275"/>
    <mergeCell ref="U275:W275"/>
    <mergeCell ref="X275:Z275"/>
    <mergeCell ref="AA275:AC275"/>
    <mergeCell ref="AD275:AF275"/>
    <mergeCell ref="A280:D280"/>
    <mergeCell ref="E280:T280"/>
    <mergeCell ref="U280:W280"/>
    <mergeCell ref="X280:Z280"/>
    <mergeCell ref="AA280:AC280"/>
    <mergeCell ref="AD280:AF280"/>
    <mergeCell ref="A279:D279"/>
    <mergeCell ref="E279:T279"/>
    <mergeCell ref="U279:W279"/>
    <mergeCell ref="X279:Z279"/>
    <mergeCell ref="AA279:AC279"/>
    <mergeCell ref="AD279:AF279"/>
    <mergeCell ref="A278:D278"/>
    <mergeCell ref="E278:T278"/>
    <mergeCell ref="U278:W278"/>
    <mergeCell ref="X278:Z278"/>
    <mergeCell ref="AA278:AC278"/>
    <mergeCell ref="AD278:AF278"/>
    <mergeCell ref="A283:D283"/>
    <mergeCell ref="E283:T283"/>
    <mergeCell ref="U283:W283"/>
    <mergeCell ref="X283:Z283"/>
    <mergeCell ref="AA283:AC283"/>
    <mergeCell ref="AD283:AF283"/>
    <mergeCell ref="A282:D282"/>
    <mergeCell ref="E282:T282"/>
    <mergeCell ref="U282:W282"/>
    <mergeCell ref="X282:Z282"/>
    <mergeCell ref="AA282:AC282"/>
    <mergeCell ref="AD282:AF282"/>
    <mergeCell ref="A281:D281"/>
    <mergeCell ref="E281:T281"/>
    <mergeCell ref="U281:W281"/>
    <mergeCell ref="X281:Z281"/>
    <mergeCell ref="AA281:AC281"/>
    <mergeCell ref="AD281:AF281"/>
    <mergeCell ref="A286:D286"/>
    <mergeCell ref="E286:T286"/>
    <mergeCell ref="U286:W286"/>
    <mergeCell ref="X286:Z286"/>
    <mergeCell ref="AA286:AC286"/>
    <mergeCell ref="AD286:AF286"/>
    <mergeCell ref="A285:D285"/>
    <mergeCell ref="E285:T285"/>
    <mergeCell ref="U285:W285"/>
    <mergeCell ref="X285:Z285"/>
    <mergeCell ref="AA285:AC285"/>
    <mergeCell ref="AD285:AF285"/>
    <mergeCell ref="A284:D284"/>
    <mergeCell ref="E284:T284"/>
    <mergeCell ref="U284:W284"/>
    <mergeCell ref="X284:Z284"/>
    <mergeCell ref="AA284:AC284"/>
    <mergeCell ref="AD284:AF284"/>
    <mergeCell ref="A289:T289"/>
    <mergeCell ref="U289:W289"/>
    <mergeCell ref="X289:Z289"/>
    <mergeCell ref="AA289:AC289"/>
    <mergeCell ref="AD289:AF289"/>
    <mergeCell ref="A290:D290"/>
    <mergeCell ref="E290:T290"/>
    <mergeCell ref="U290:W290"/>
    <mergeCell ref="X290:Z290"/>
    <mergeCell ref="AA290:AC290"/>
    <mergeCell ref="A288:D288"/>
    <mergeCell ref="E288:T288"/>
    <mergeCell ref="U288:W288"/>
    <mergeCell ref="X288:Z288"/>
    <mergeCell ref="AA288:AC288"/>
    <mergeCell ref="AD288:AF288"/>
    <mergeCell ref="A287:D287"/>
    <mergeCell ref="E287:T287"/>
    <mergeCell ref="U287:W287"/>
    <mergeCell ref="X287:Z287"/>
    <mergeCell ref="AA287:AC287"/>
    <mergeCell ref="AD287:AF287"/>
    <mergeCell ref="A293:D293"/>
    <mergeCell ref="E293:T293"/>
    <mergeCell ref="U293:W293"/>
    <mergeCell ref="X293:Z293"/>
    <mergeCell ref="AA293:AC293"/>
    <mergeCell ref="AD293:AF293"/>
    <mergeCell ref="A292:D292"/>
    <mergeCell ref="E292:T292"/>
    <mergeCell ref="U292:W292"/>
    <mergeCell ref="X292:Z292"/>
    <mergeCell ref="AA292:AC292"/>
    <mergeCell ref="AD292:AF292"/>
    <mergeCell ref="AD290:AF290"/>
    <mergeCell ref="A291:D291"/>
    <mergeCell ref="E291:T291"/>
    <mergeCell ref="U291:W291"/>
    <mergeCell ref="X291:Z291"/>
    <mergeCell ref="AA291:AC291"/>
    <mergeCell ref="AD291:AF291"/>
    <mergeCell ref="A296:D296"/>
    <mergeCell ref="E296:T296"/>
    <mergeCell ref="U296:W296"/>
    <mergeCell ref="X296:Z296"/>
    <mergeCell ref="AA296:AC296"/>
    <mergeCell ref="AD296:AF296"/>
    <mergeCell ref="A295:D295"/>
    <mergeCell ref="E295:T295"/>
    <mergeCell ref="U295:W295"/>
    <mergeCell ref="X295:Z295"/>
    <mergeCell ref="AA295:AC295"/>
    <mergeCell ref="AD295:AF295"/>
    <mergeCell ref="A294:D294"/>
    <mergeCell ref="E294:T294"/>
    <mergeCell ref="U294:W294"/>
    <mergeCell ref="X294:Z294"/>
    <mergeCell ref="AA294:AC294"/>
    <mergeCell ref="AD294:AF294"/>
    <mergeCell ref="A299:D299"/>
    <mergeCell ref="E299:T299"/>
    <mergeCell ref="U299:W299"/>
    <mergeCell ref="X299:Z299"/>
    <mergeCell ref="AA299:AC299"/>
    <mergeCell ref="AD299:AF299"/>
    <mergeCell ref="A298:D298"/>
    <mergeCell ref="E298:T298"/>
    <mergeCell ref="U298:W298"/>
    <mergeCell ref="X298:Z298"/>
    <mergeCell ref="AA298:AC298"/>
    <mergeCell ref="AD298:AF298"/>
    <mergeCell ref="A297:D297"/>
    <mergeCell ref="E297:T297"/>
    <mergeCell ref="U297:W297"/>
    <mergeCell ref="X297:Z297"/>
    <mergeCell ref="AA297:AC297"/>
    <mergeCell ref="AD297:AF297"/>
    <mergeCell ref="A302:D302"/>
    <mergeCell ref="E302:T302"/>
    <mergeCell ref="U302:W302"/>
    <mergeCell ref="X302:Z302"/>
    <mergeCell ref="AA302:AC302"/>
    <mergeCell ref="AD302:AF302"/>
    <mergeCell ref="A301:D301"/>
    <mergeCell ref="E301:T301"/>
    <mergeCell ref="U301:W301"/>
    <mergeCell ref="X301:Z301"/>
    <mergeCell ref="AA301:AC301"/>
    <mergeCell ref="AD301:AF301"/>
    <mergeCell ref="A300:D300"/>
    <mergeCell ref="E300:T300"/>
    <mergeCell ref="U300:W300"/>
    <mergeCell ref="X300:Z300"/>
    <mergeCell ref="AA300:AC300"/>
    <mergeCell ref="AD300:AF300"/>
    <mergeCell ref="A305:D305"/>
    <mergeCell ref="E305:T305"/>
    <mergeCell ref="U305:W305"/>
    <mergeCell ref="X305:Z305"/>
    <mergeCell ref="AA305:AC305"/>
    <mergeCell ref="AD305:AF305"/>
    <mergeCell ref="A304:D304"/>
    <mergeCell ref="E304:T304"/>
    <mergeCell ref="U304:W304"/>
    <mergeCell ref="X304:Z304"/>
    <mergeCell ref="AA304:AC304"/>
    <mergeCell ref="AD304:AF304"/>
    <mergeCell ref="A303:D303"/>
    <mergeCell ref="E303:T303"/>
    <mergeCell ref="U303:W303"/>
    <mergeCell ref="X303:Z303"/>
    <mergeCell ref="AA303:AC303"/>
    <mergeCell ref="AD303:AF303"/>
    <mergeCell ref="A308:D308"/>
    <mergeCell ref="E308:T308"/>
    <mergeCell ref="U308:W308"/>
    <mergeCell ref="X308:Z308"/>
    <mergeCell ref="AA308:AC308"/>
    <mergeCell ref="AD308:AF308"/>
    <mergeCell ref="A307:D307"/>
    <mergeCell ref="E307:T307"/>
    <mergeCell ref="U307:W307"/>
    <mergeCell ref="X307:Z307"/>
    <mergeCell ref="AA307:AC307"/>
    <mergeCell ref="AD307:AF307"/>
    <mergeCell ref="A306:D306"/>
    <mergeCell ref="E306:T306"/>
    <mergeCell ref="U306:W306"/>
    <mergeCell ref="X306:Z306"/>
    <mergeCell ref="AA306:AC306"/>
    <mergeCell ref="AD306:AF306"/>
    <mergeCell ref="A311:D311"/>
    <mergeCell ref="E311:T311"/>
    <mergeCell ref="U311:W311"/>
    <mergeCell ref="X311:Z311"/>
    <mergeCell ref="AA311:AC311"/>
    <mergeCell ref="AD311:AF311"/>
    <mergeCell ref="A310:D310"/>
    <mergeCell ref="E310:T310"/>
    <mergeCell ref="U310:W310"/>
    <mergeCell ref="X310:Z310"/>
    <mergeCell ref="AA310:AC310"/>
    <mergeCell ref="AD310:AF310"/>
    <mergeCell ref="A309:D309"/>
    <mergeCell ref="E309:T309"/>
    <mergeCell ref="U309:W309"/>
    <mergeCell ref="X309:Z309"/>
    <mergeCell ref="AA309:AC309"/>
    <mergeCell ref="AD309:AF309"/>
    <mergeCell ref="A314:D314"/>
    <mergeCell ref="E314:T314"/>
    <mergeCell ref="U314:W314"/>
    <mergeCell ref="X314:Z314"/>
    <mergeCell ref="AA314:AC314"/>
    <mergeCell ref="AD314:AF314"/>
    <mergeCell ref="A313:D313"/>
    <mergeCell ref="E313:T313"/>
    <mergeCell ref="U313:W313"/>
    <mergeCell ref="X313:Z313"/>
    <mergeCell ref="AA313:AC313"/>
    <mergeCell ref="AD313:AF313"/>
    <mergeCell ref="A312:D312"/>
    <mergeCell ref="E312:T312"/>
    <mergeCell ref="U312:W312"/>
    <mergeCell ref="X312:Z312"/>
    <mergeCell ref="AA312:AC312"/>
    <mergeCell ref="AD312:AF312"/>
    <mergeCell ref="A317:D317"/>
    <mergeCell ref="E317:T317"/>
    <mergeCell ref="U317:W317"/>
    <mergeCell ref="X317:Z317"/>
    <mergeCell ref="AA317:AC317"/>
    <mergeCell ref="AD317:AF317"/>
    <mergeCell ref="A316:D316"/>
    <mergeCell ref="E316:T316"/>
    <mergeCell ref="U316:W316"/>
    <mergeCell ref="X316:Z316"/>
    <mergeCell ref="AA316:AC316"/>
    <mergeCell ref="AD316:AF316"/>
    <mergeCell ref="A315:D315"/>
    <mergeCell ref="E315:T315"/>
    <mergeCell ref="U315:W315"/>
    <mergeCell ref="X315:Z315"/>
    <mergeCell ref="AA315:AC315"/>
    <mergeCell ref="AD315:AF315"/>
    <mergeCell ref="A320:D320"/>
    <mergeCell ref="E320:T320"/>
    <mergeCell ref="U320:W320"/>
    <mergeCell ref="X320:Z320"/>
    <mergeCell ref="AA320:AC320"/>
    <mergeCell ref="AD320:AF320"/>
    <mergeCell ref="A319:D319"/>
    <mergeCell ref="E319:T319"/>
    <mergeCell ref="U319:W319"/>
    <mergeCell ref="X319:Z319"/>
    <mergeCell ref="AA319:AC319"/>
    <mergeCell ref="AD319:AF319"/>
    <mergeCell ref="A318:D318"/>
    <mergeCell ref="E318:T318"/>
    <mergeCell ref="U318:W318"/>
    <mergeCell ref="X318:Z318"/>
    <mergeCell ref="AA318:AC318"/>
    <mergeCell ref="AD318:AF318"/>
    <mergeCell ref="A324:D324"/>
    <mergeCell ref="E324:T324"/>
    <mergeCell ref="U324:W324"/>
    <mergeCell ref="X324:Z324"/>
    <mergeCell ref="AA324:AC324"/>
    <mergeCell ref="AD324:AF324"/>
    <mergeCell ref="AD322:AF322"/>
    <mergeCell ref="A323:D323"/>
    <mergeCell ref="E323:T323"/>
    <mergeCell ref="U323:W323"/>
    <mergeCell ref="X323:Z323"/>
    <mergeCell ref="AA323:AC323"/>
    <mergeCell ref="AD323:AF323"/>
    <mergeCell ref="A321:T321"/>
    <mergeCell ref="U321:W321"/>
    <mergeCell ref="X321:Z321"/>
    <mergeCell ref="AA321:AC321"/>
    <mergeCell ref="AD321:AF321"/>
    <mergeCell ref="A322:D322"/>
    <mergeCell ref="E322:T322"/>
    <mergeCell ref="U322:W322"/>
    <mergeCell ref="X322:Z322"/>
    <mergeCell ref="AA322:AC322"/>
    <mergeCell ref="A327:D327"/>
    <mergeCell ref="E327:T327"/>
    <mergeCell ref="U327:W327"/>
    <mergeCell ref="X327:Z327"/>
    <mergeCell ref="AA327:AC327"/>
    <mergeCell ref="AD327:AF327"/>
    <mergeCell ref="A326:D326"/>
    <mergeCell ref="E326:T326"/>
    <mergeCell ref="U326:W326"/>
    <mergeCell ref="X326:Z326"/>
    <mergeCell ref="AA326:AC326"/>
    <mergeCell ref="AD326:AF326"/>
    <mergeCell ref="A325:D325"/>
    <mergeCell ref="E325:T325"/>
    <mergeCell ref="U325:W325"/>
    <mergeCell ref="X325:Z325"/>
    <mergeCell ref="AA325:AC325"/>
    <mergeCell ref="AD325:AF325"/>
    <mergeCell ref="A330:D330"/>
    <mergeCell ref="E330:T330"/>
    <mergeCell ref="U330:W330"/>
    <mergeCell ref="X330:Z330"/>
    <mergeCell ref="AA330:AC330"/>
    <mergeCell ref="AD330:AF330"/>
    <mergeCell ref="A329:D329"/>
    <mergeCell ref="E329:T329"/>
    <mergeCell ref="U329:W329"/>
    <mergeCell ref="X329:Z329"/>
    <mergeCell ref="AA329:AC329"/>
    <mergeCell ref="AD329:AF329"/>
    <mergeCell ref="A328:D328"/>
    <mergeCell ref="E328:T328"/>
    <mergeCell ref="U328:W328"/>
    <mergeCell ref="X328:Z328"/>
    <mergeCell ref="AA328:AC328"/>
    <mergeCell ref="AD328:AF328"/>
    <mergeCell ref="A333:D333"/>
    <mergeCell ref="E333:T333"/>
    <mergeCell ref="U333:W333"/>
    <mergeCell ref="X333:Z333"/>
    <mergeCell ref="AA333:AC333"/>
    <mergeCell ref="AD333:AF333"/>
    <mergeCell ref="A332:D332"/>
    <mergeCell ref="E332:T332"/>
    <mergeCell ref="U332:W332"/>
    <mergeCell ref="X332:Z332"/>
    <mergeCell ref="AA332:AC332"/>
    <mergeCell ref="AD332:AF332"/>
    <mergeCell ref="A331:D331"/>
    <mergeCell ref="E331:T331"/>
    <mergeCell ref="U331:W331"/>
    <mergeCell ref="X331:Z331"/>
    <mergeCell ref="AA331:AC331"/>
    <mergeCell ref="AD331:AF331"/>
    <mergeCell ref="A336:D336"/>
    <mergeCell ref="E336:T336"/>
    <mergeCell ref="U336:W336"/>
    <mergeCell ref="X336:Z336"/>
    <mergeCell ref="AA336:AC336"/>
    <mergeCell ref="AD336:AF336"/>
    <mergeCell ref="A335:D335"/>
    <mergeCell ref="E335:T335"/>
    <mergeCell ref="U335:W335"/>
    <mergeCell ref="X335:Z335"/>
    <mergeCell ref="AA335:AC335"/>
    <mergeCell ref="AD335:AF335"/>
    <mergeCell ref="A334:D334"/>
    <mergeCell ref="E334:T334"/>
    <mergeCell ref="U334:W334"/>
    <mergeCell ref="X334:Z334"/>
    <mergeCell ref="AA334:AC334"/>
    <mergeCell ref="AD334:AF334"/>
    <mergeCell ref="A339:D339"/>
    <mergeCell ref="E339:T339"/>
    <mergeCell ref="U339:W339"/>
    <mergeCell ref="X339:Z339"/>
    <mergeCell ref="AA339:AC339"/>
    <mergeCell ref="AD339:AF339"/>
    <mergeCell ref="A338:D338"/>
    <mergeCell ref="E338:T338"/>
    <mergeCell ref="U338:W338"/>
    <mergeCell ref="X338:Z338"/>
    <mergeCell ref="AA338:AC338"/>
    <mergeCell ref="AD338:AF338"/>
    <mergeCell ref="A337:D337"/>
    <mergeCell ref="E337:T337"/>
    <mergeCell ref="U337:W337"/>
    <mergeCell ref="X337:Z337"/>
    <mergeCell ref="AA337:AC337"/>
    <mergeCell ref="AD337:AF337"/>
    <mergeCell ref="A342:D342"/>
    <mergeCell ref="E342:T342"/>
    <mergeCell ref="U342:W342"/>
    <mergeCell ref="X342:Z342"/>
    <mergeCell ref="AA342:AC342"/>
    <mergeCell ref="AD342:AF342"/>
    <mergeCell ref="A341:D341"/>
    <mergeCell ref="E341:T341"/>
    <mergeCell ref="U341:W341"/>
    <mergeCell ref="X341:Z341"/>
    <mergeCell ref="AA341:AC341"/>
    <mergeCell ref="AD341:AF341"/>
    <mergeCell ref="A340:D340"/>
    <mergeCell ref="E340:T340"/>
    <mergeCell ref="U340:W340"/>
    <mergeCell ref="X340:Z340"/>
    <mergeCell ref="AA340:AC340"/>
    <mergeCell ref="AD340:AF340"/>
    <mergeCell ref="A345:D345"/>
    <mergeCell ref="E345:T345"/>
    <mergeCell ref="U345:W345"/>
    <mergeCell ref="X345:Z345"/>
    <mergeCell ref="AA345:AC345"/>
    <mergeCell ref="AD345:AF345"/>
    <mergeCell ref="A344:D344"/>
    <mergeCell ref="E344:T344"/>
    <mergeCell ref="U344:W344"/>
    <mergeCell ref="X344:Z344"/>
    <mergeCell ref="AA344:AC344"/>
    <mergeCell ref="AD344:AF344"/>
    <mergeCell ref="A343:D343"/>
    <mergeCell ref="E343:T343"/>
    <mergeCell ref="U343:W343"/>
    <mergeCell ref="X343:Z343"/>
    <mergeCell ref="AA343:AC343"/>
    <mergeCell ref="AD343:AF343"/>
    <mergeCell ref="A348:D348"/>
    <mergeCell ref="E348:T348"/>
    <mergeCell ref="U348:W348"/>
    <mergeCell ref="X348:Z348"/>
    <mergeCell ref="AA348:AC348"/>
    <mergeCell ref="AD348:AF348"/>
    <mergeCell ref="A347:D347"/>
    <mergeCell ref="E347:T347"/>
    <mergeCell ref="U347:W347"/>
    <mergeCell ref="X347:Z347"/>
    <mergeCell ref="AA347:AC347"/>
    <mergeCell ref="AD347:AF347"/>
    <mergeCell ref="A346:D346"/>
    <mergeCell ref="E346:T346"/>
    <mergeCell ref="U346:W346"/>
    <mergeCell ref="X346:Z346"/>
    <mergeCell ref="AA346:AC346"/>
    <mergeCell ref="AD346:AF346"/>
    <mergeCell ref="A351:D351"/>
    <mergeCell ref="E351:T351"/>
    <mergeCell ref="U351:W351"/>
    <mergeCell ref="X351:Z351"/>
    <mergeCell ref="AA351:AC351"/>
    <mergeCell ref="AD351:AF351"/>
    <mergeCell ref="A350:D350"/>
    <mergeCell ref="E350:T350"/>
    <mergeCell ref="U350:W350"/>
    <mergeCell ref="X350:Z350"/>
    <mergeCell ref="AA350:AC350"/>
    <mergeCell ref="AD350:AF350"/>
    <mergeCell ref="A349:D349"/>
    <mergeCell ref="E349:T349"/>
    <mergeCell ref="U349:W349"/>
    <mergeCell ref="X349:Z349"/>
    <mergeCell ref="AA349:AC349"/>
    <mergeCell ref="AD349:AF349"/>
    <mergeCell ref="A355:D355"/>
    <mergeCell ref="E355:T355"/>
    <mergeCell ref="U355:W355"/>
    <mergeCell ref="X355:Z355"/>
    <mergeCell ref="AA355:AC355"/>
    <mergeCell ref="AD355:AF355"/>
    <mergeCell ref="AD353:AF353"/>
    <mergeCell ref="A354:D354"/>
    <mergeCell ref="E354:T354"/>
    <mergeCell ref="U354:W354"/>
    <mergeCell ref="X354:Z354"/>
    <mergeCell ref="AA354:AC354"/>
    <mergeCell ref="AD354:AF354"/>
    <mergeCell ref="A352:T352"/>
    <mergeCell ref="U352:W352"/>
    <mergeCell ref="X352:Z352"/>
    <mergeCell ref="AA352:AC352"/>
    <mergeCell ref="AD352:AF352"/>
    <mergeCell ref="A353:D353"/>
    <mergeCell ref="E353:T353"/>
    <mergeCell ref="U353:W353"/>
    <mergeCell ref="X353:Z353"/>
    <mergeCell ref="AA353:AC353"/>
    <mergeCell ref="A358:D358"/>
    <mergeCell ref="E358:T358"/>
    <mergeCell ref="U358:W358"/>
    <mergeCell ref="X358:Z358"/>
    <mergeCell ref="AA358:AC358"/>
    <mergeCell ref="AD358:AF358"/>
    <mergeCell ref="A357:D357"/>
    <mergeCell ref="E357:T357"/>
    <mergeCell ref="U357:W357"/>
    <mergeCell ref="X357:Z357"/>
    <mergeCell ref="AA357:AC357"/>
    <mergeCell ref="AD357:AF357"/>
    <mergeCell ref="A356:D356"/>
    <mergeCell ref="E356:T356"/>
    <mergeCell ref="U356:W356"/>
    <mergeCell ref="X356:Z356"/>
    <mergeCell ref="AA356:AC356"/>
    <mergeCell ref="AD356:AF356"/>
    <mergeCell ref="A361:D361"/>
    <mergeCell ref="E361:T361"/>
    <mergeCell ref="U361:W361"/>
    <mergeCell ref="X361:Z361"/>
    <mergeCell ref="AA361:AC361"/>
    <mergeCell ref="AD361:AF361"/>
    <mergeCell ref="A360:D360"/>
    <mergeCell ref="E360:T360"/>
    <mergeCell ref="U360:W360"/>
    <mergeCell ref="X360:Z360"/>
    <mergeCell ref="AA360:AC360"/>
    <mergeCell ref="AD360:AF360"/>
    <mergeCell ref="A359:D359"/>
    <mergeCell ref="E359:T359"/>
    <mergeCell ref="U359:W359"/>
    <mergeCell ref="X359:Z359"/>
    <mergeCell ref="AA359:AC359"/>
    <mergeCell ref="AD359:AF359"/>
    <mergeCell ref="A364:D364"/>
    <mergeCell ref="E364:T364"/>
    <mergeCell ref="U364:W364"/>
    <mergeCell ref="X364:Z364"/>
    <mergeCell ref="AA364:AC364"/>
    <mergeCell ref="AD364:AF364"/>
    <mergeCell ref="A363:D363"/>
    <mergeCell ref="E363:T363"/>
    <mergeCell ref="U363:W363"/>
    <mergeCell ref="X363:Z363"/>
    <mergeCell ref="AA363:AC363"/>
    <mergeCell ref="AD363:AF363"/>
    <mergeCell ref="A362:D362"/>
    <mergeCell ref="E362:T362"/>
    <mergeCell ref="U362:W362"/>
    <mergeCell ref="X362:Z362"/>
    <mergeCell ref="AA362:AC362"/>
    <mergeCell ref="AD362:AF362"/>
    <mergeCell ref="A367:D367"/>
    <mergeCell ref="E367:T367"/>
    <mergeCell ref="U367:W367"/>
    <mergeCell ref="X367:Z367"/>
    <mergeCell ref="AA367:AC367"/>
    <mergeCell ref="AD367:AF367"/>
    <mergeCell ref="A366:D366"/>
    <mergeCell ref="E366:T366"/>
    <mergeCell ref="U366:W366"/>
    <mergeCell ref="X366:Z366"/>
    <mergeCell ref="AA366:AC366"/>
    <mergeCell ref="AD366:AF366"/>
    <mergeCell ref="A365:D365"/>
    <mergeCell ref="E365:T365"/>
    <mergeCell ref="U365:W365"/>
    <mergeCell ref="X365:Z365"/>
    <mergeCell ref="AA365:AC365"/>
    <mergeCell ref="AD365:AF365"/>
    <mergeCell ref="A370:D370"/>
    <mergeCell ref="E370:T370"/>
    <mergeCell ref="U370:W370"/>
    <mergeCell ref="X370:Z370"/>
    <mergeCell ref="AA370:AC370"/>
    <mergeCell ref="AD370:AF370"/>
    <mergeCell ref="A369:D369"/>
    <mergeCell ref="E369:T369"/>
    <mergeCell ref="U369:W369"/>
    <mergeCell ref="X369:Z369"/>
    <mergeCell ref="AA369:AC369"/>
    <mergeCell ref="AD369:AF369"/>
    <mergeCell ref="A368:D368"/>
    <mergeCell ref="E368:T368"/>
    <mergeCell ref="U368:W368"/>
    <mergeCell ref="X368:Z368"/>
    <mergeCell ref="AA368:AC368"/>
    <mergeCell ref="AD368:AF368"/>
    <mergeCell ref="A373:D373"/>
    <mergeCell ref="E373:T373"/>
    <mergeCell ref="U373:W373"/>
    <mergeCell ref="X373:Z373"/>
    <mergeCell ref="AA373:AC373"/>
    <mergeCell ref="AD373:AF373"/>
    <mergeCell ref="A372:D372"/>
    <mergeCell ref="E372:T372"/>
    <mergeCell ref="U372:W372"/>
    <mergeCell ref="X372:Z372"/>
    <mergeCell ref="AA372:AC372"/>
    <mergeCell ref="AD372:AF372"/>
    <mergeCell ref="A371:D371"/>
    <mergeCell ref="E371:T371"/>
    <mergeCell ref="U371:W371"/>
    <mergeCell ref="X371:Z371"/>
    <mergeCell ref="AA371:AC371"/>
    <mergeCell ref="AD371:AF371"/>
    <mergeCell ref="A376:D376"/>
    <mergeCell ref="E376:T376"/>
    <mergeCell ref="U376:W376"/>
    <mergeCell ref="X376:Z376"/>
    <mergeCell ref="AA376:AC376"/>
    <mergeCell ref="AD376:AF376"/>
    <mergeCell ref="A375:D375"/>
    <mergeCell ref="E375:T375"/>
    <mergeCell ref="U375:W375"/>
    <mergeCell ref="X375:Z375"/>
    <mergeCell ref="AA375:AC375"/>
    <mergeCell ref="AD375:AF375"/>
    <mergeCell ref="A374:D374"/>
    <mergeCell ref="E374:T374"/>
    <mergeCell ref="U374:W374"/>
    <mergeCell ref="X374:Z374"/>
    <mergeCell ref="AA374:AC374"/>
    <mergeCell ref="AD374:AF374"/>
    <mergeCell ref="A379:D379"/>
    <mergeCell ref="E379:T379"/>
    <mergeCell ref="U379:W379"/>
    <mergeCell ref="X379:Z379"/>
    <mergeCell ref="AA379:AC379"/>
    <mergeCell ref="AD379:AF379"/>
    <mergeCell ref="A378:D378"/>
    <mergeCell ref="E378:T378"/>
    <mergeCell ref="U378:W378"/>
    <mergeCell ref="X378:Z378"/>
    <mergeCell ref="AA378:AC378"/>
    <mergeCell ref="AD378:AF378"/>
    <mergeCell ref="A377:D377"/>
    <mergeCell ref="E377:T377"/>
    <mergeCell ref="U377:W377"/>
    <mergeCell ref="X377:Z377"/>
    <mergeCell ref="AA377:AC377"/>
    <mergeCell ref="AD377:AF377"/>
    <mergeCell ref="A382:D382"/>
    <mergeCell ref="E382:T382"/>
    <mergeCell ref="U382:W382"/>
    <mergeCell ref="X382:Z382"/>
    <mergeCell ref="AA382:AC382"/>
    <mergeCell ref="AD382:AF382"/>
    <mergeCell ref="A381:D381"/>
    <mergeCell ref="E381:T381"/>
    <mergeCell ref="U381:W381"/>
    <mergeCell ref="X381:Z381"/>
    <mergeCell ref="AA381:AC381"/>
    <mergeCell ref="AD381:AF381"/>
    <mergeCell ref="A380:D380"/>
    <mergeCell ref="E380:T380"/>
    <mergeCell ref="U380:W380"/>
    <mergeCell ref="X380:Z380"/>
    <mergeCell ref="AA380:AC380"/>
    <mergeCell ref="AD380:AF380"/>
    <mergeCell ref="A386:T386"/>
    <mergeCell ref="U386:W386"/>
    <mergeCell ref="X386:Z386"/>
    <mergeCell ref="AA386:AC386"/>
    <mergeCell ref="AD386:AF386"/>
    <mergeCell ref="A384:T384"/>
    <mergeCell ref="U384:W384"/>
    <mergeCell ref="X384:Z384"/>
    <mergeCell ref="AA384:AC384"/>
    <mergeCell ref="AD384:AF384"/>
    <mergeCell ref="A385:T385"/>
    <mergeCell ref="U385:W385"/>
    <mergeCell ref="X385:Z385"/>
    <mergeCell ref="AA385:AC385"/>
    <mergeCell ref="AD385:AF385"/>
    <mergeCell ref="A383:D383"/>
    <mergeCell ref="E383:T383"/>
    <mergeCell ref="U383:W383"/>
    <mergeCell ref="X383:Z383"/>
    <mergeCell ref="AA383:AC383"/>
    <mergeCell ref="AD383:AF383"/>
  </mergeCells>
  <phoneticPr fontId="2"/>
  <dataValidations count="2">
    <dataValidation type="list" allowBlank="1" showErrorMessage="1" sqref="U163:Z192 U7:Z37 U39:Z66 U68:Z98 U100:Z129 U322:Z351 U131:Z161 U195:Z225 U227:Z257 U259:Z288 U290:Z320 U353:Z383">
      <formula1>"0,1,2,3,4,5,6,7,8,9,10,11,12,13,14,15,16,17,18,19,20,21,22,23,24"</formula1>
      <formula2>0</formula2>
    </dataValidation>
    <dataValidation allowBlank="1" showErrorMessage="1" sqref="AA7:AF37 AA39:AF66 AA68:AF98 AA100:AF129 AA131:AF161 AA163:AF192 AA195:AF225 AA227:AF257 AA259:AF288 AA290:AF320 AA322:AF351 AA353:AF383"/>
  </dataValidations>
  <pageMargins left="0.59055118110236227" right="0.27559055118110237" top="0.39370078740157483" bottom="0.39370078740157483" header="0.31496062992125984" footer="0.31496062992125984"/>
  <pageSetup paperSize="9" orientation="portrait" blackAndWhite="1" r:id="rId1"/>
  <rowBreaks count="11" manualBreakCount="11">
    <brk id="38" max="16383" man="1"/>
    <brk id="67" max="16383" man="1"/>
    <brk id="99" max="16383" man="1"/>
    <brk id="130" max="16383" man="1"/>
    <brk id="162" max="16383" man="1"/>
    <brk id="194" max="16383" man="1"/>
    <brk id="226" max="16383" man="1"/>
    <brk id="258" max="16383" man="1"/>
    <brk id="289" max="16383" man="1"/>
    <brk id="321" max="16383" man="1"/>
    <brk id="352"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sheetPr>
  <dimension ref="A1:I58"/>
  <sheetViews>
    <sheetView view="pageBreakPreview" zoomScaleNormal="100" workbookViewId="0">
      <pane ySplit="6" topLeftCell="A7" activePane="bottomLeft" state="frozen"/>
      <selection activeCell="D22" sqref="D22"/>
      <selection pane="bottomLeft" activeCell="F6" sqref="F6"/>
    </sheetView>
  </sheetViews>
  <sheetFormatPr defaultRowHeight="13.5"/>
  <cols>
    <col min="1" max="2" width="4.625" customWidth="1"/>
    <col min="3" max="4" width="4.625" style="45" customWidth="1"/>
    <col min="5" max="5" width="11.625" style="45" customWidth="1"/>
    <col min="6" max="7" width="23.125" style="1" customWidth="1"/>
    <col min="8" max="8" width="16.25" style="1" customWidth="1"/>
    <col min="9" max="9" width="9" style="9"/>
  </cols>
  <sheetData>
    <row r="1" spans="1:9" ht="13.5" customHeight="1">
      <c r="A1" s="11" t="s">
        <v>139</v>
      </c>
      <c r="B1" s="12"/>
      <c r="C1" s="12"/>
      <c r="D1" s="12"/>
      <c r="E1" s="12"/>
      <c r="F1" s="13"/>
      <c r="G1" s="13"/>
      <c r="H1" s="13"/>
      <c r="I1" s="2"/>
    </row>
    <row r="2" spans="1:9" ht="7.5" customHeight="1">
      <c r="A2" s="11"/>
      <c r="B2" s="12"/>
      <c r="C2" s="12"/>
      <c r="D2" s="12"/>
      <c r="E2" s="12"/>
      <c r="F2" s="13"/>
      <c r="G2" s="13"/>
      <c r="H2" s="13"/>
      <c r="I2" s="2"/>
    </row>
    <row r="3" spans="1:9" ht="17.25">
      <c r="A3" s="503" t="s">
        <v>105</v>
      </c>
      <c r="B3" s="503"/>
      <c r="C3" s="503"/>
      <c r="D3" s="503"/>
      <c r="E3" s="503"/>
      <c r="F3" s="503"/>
      <c r="G3" s="128"/>
      <c r="H3" s="10"/>
      <c r="I3" s="2" t="s">
        <v>160</v>
      </c>
    </row>
    <row r="4" spans="1:9" ht="8.25" customHeight="1">
      <c r="A4" s="504"/>
      <c r="B4" s="504"/>
      <c r="C4" s="504"/>
      <c r="D4" s="504"/>
      <c r="E4" s="504"/>
      <c r="F4" s="17"/>
      <c r="G4" s="17"/>
      <c r="H4" s="17"/>
    </row>
    <row r="5" spans="1:9">
      <c r="A5" s="505" t="s">
        <v>0</v>
      </c>
      <c r="B5" s="505"/>
      <c r="C5" s="505"/>
      <c r="D5" s="505"/>
      <c r="E5" s="505"/>
      <c r="F5" s="505"/>
      <c r="G5" s="505"/>
      <c r="H5" s="505"/>
    </row>
    <row r="6" spans="1:9" ht="27">
      <c r="A6" s="491" t="s">
        <v>1</v>
      </c>
      <c r="B6" s="498"/>
      <c r="C6" s="498"/>
      <c r="D6" s="498"/>
      <c r="E6" s="499"/>
      <c r="F6" s="16" t="s">
        <v>70</v>
      </c>
      <c r="G6" s="16" t="s">
        <v>71</v>
      </c>
      <c r="H6" s="16" t="s">
        <v>72</v>
      </c>
    </row>
    <row r="7" spans="1:9" ht="15" customHeight="1">
      <c r="A7" s="470" t="s">
        <v>2</v>
      </c>
      <c r="B7" s="506" t="s">
        <v>108</v>
      </c>
      <c r="C7" s="507"/>
      <c r="D7" s="508"/>
      <c r="E7" s="23" t="s">
        <v>60</v>
      </c>
      <c r="F7" s="48"/>
      <c r="G7" s="48"/>
      <c r="H7" s="29" t="str">
        <f>IF(G7="","",G7/F7)</f>
        <v/>
      </c>
      <c r="I7" s="2" t="s">
        <v>89</v>
      </c>
    </row>
    <row r="8" spans="1:9" ht="15" customHeight="1">
      <c r="A8" s="471"/>
      <c r="B8" s="509"/>
      <c r="C8" s="510"/>
      <c r="D8" s="511"/>
      <c r="E8" s="24" t="s">
        <v>61</v>
      </c>
      <c r="F8" s="49"/>
      <c r="G8" s="49"/>
      <c r="H8" s="30" t="str">
        <f t="shared" ref="H8:H56" si="0">IF(G8="","",G8/F8)</f>
        <v/>
      </c>
      <c r="I8" s="2" t="s">
        <v>90</v>
      </c>
    </row>
    <row r="9" spans="1:9" ht="15" customHeight="1">
      <c r="A9" s="471"/>
      <c r="B9" s="509" t="s">
        <v>339</v>
      </c>
      <c r="C9" s="510"/>
      <c r="D9" s="511"/>
      <c r="E9" s="24" t="s">
        <v>62</v>
      </c>
      <c r="F9" s="49"/>
      <c r="G9" s="49"/>
      <c r="H9" s="31" t="str">
        <f t="shared" si="0"/>
        <v/>
      </c>
      <c r="I9" s="2"/>
    </row>
    <row r="10" spans="1:9" ht="15" customHeight="1">
      <c r="A10" s="471"/>
      <c r="B10" s="512"/>
      <c r="C10" s="513"/>
      <c r="D10" s="514"/>
      <c r="E10" s="24" t="s">
        <v>9</v>
      </c>
      <c r="F10" s="32" t="str">
        <f>IF(F8="","",(F8*F9))</f>
        <v/>
      </c>
      <c r="G10" s="32" t="str">
        <f>IF(G8="","",(G8*G9))</f>
        <v/>
      </c>
      <c r="H10" s="33" t="str">
        <f t="shared" si="0"/>
        <v/>
      </c>
      <c r="I10" s="2" t="s">
        <v>79</v>
      </c>
    </row>
    <row r="11" spans="1:9" ht="15" customHeight="1">
      <c r="A11" s="471"/>
      <c r="B11" s="506" t="s">
        <v>108</v>
      </c>
      <c r="C11" s="507"/>
      <c r="D11" s="508"/>
      <c r="E11" s="23" t="s">
        <v>60</v>
      </c>
      <c r="F11" s="48"/>
      <c r="G11" s="48"/>
      <c r="H11" s="29" t="str">
        <f t="shared" si="0"/>
        <v/>
      </c>
      <c r="I11" s="2"/>
    </row>
    <row r="12" spans="1:9" ht="15" customHeight="1">
      <c r="A12" s="471"/>
      <c r="B12" s="509"/>
      <c r="C12" s="510"/>
      <c r="D12" s="511"/>
      <c r="E12" s="24" t="s">
        <v>61</v>
      </c>
      <c r="F12" s="49"/>
      <c r="G12" s="49"/>
      <c r="H12" s="30" t="str">
        <f t="shared" si="0"/>
        <v/>
      </c>
      <c r="I12" s="2"/>
    </row>
    <row r="13" spans="1:9" ht="15" customHeight="1">
      <c r="A13" s="471"/>
      <c r="B13" s="509" t="s">
        <v>109</v>
      </c>
      <c r="C13" s="510"/>
      <c r="D13" s="511"/>
      <c r="E13" s="24" t="s">
        <v>62</v>
      </c>
      <c r="F13" s="49"/>
      <c r="G13" s="49"/>
      <c r="H13" s="30" t="str">
        <f t="shared" si="0"/>
        <v/>
      </c>
      <c r="I13" s="2"/>
    </row>
    <row r="14" spans="1:9" ht="15" customHeight="1">
      <c r="A14" s="471"/>
      <c r="B14" s="512"/>
      <c r="C14" s="513"/>
      <c r="D14" s="514"/>
      <c r="E14" s="24" t="s">
        <v>9</v>
      </c>
      <c r="F14" s="32" t="str">
        <f>IF(F12="","",(F12*F13))</f>
        <v/>
      </c>
      <c r="G14" s="32" t="str">
        <f>IF(G12="","",(G12*G13))</f>
        <v/>
      </c>
      <c r="H14" s="33" t="str">
        <f t="shared" si="0"/>
        <v/>
      </c>
      <c r="I14" s="2" t="s">
        <v>79</v>
      </c>
    </row>
    <row r="15" spans="1:9" ht="15" customHeight="1">
      <c r="A15" s="471"/>
      <c r="B15" s="506" t="s">
        <v>108</v>
      </c>
      <c r="C15" s="507"/>
      <c r="D15" s="508"/>
      <c r="E15" s="23" t="s">
        <v>60</v>
      </c>
      <c r="F15" s="48"/>
      <c r="G15" s="48"/>
      <c r="H15" s="29" t="str">
        <f>IF(G15="","",G15/F15)</f>
        <v/>
      </c>
      <c r="I15" s="2"/>
    </row>
    <row r="16" spans="1:9" ht="15" customHeight="1">
      <c r="A16" s="471"/>
      <c r="B16" s="509"/>
      <c r="C16" s="510"/>
      <c r="D16" s="511"/>
      <c r="E16" s="24" t="s">
        <v>61</v>
      </c>
      <c r="F16" s="49"/>
      <c r="G16" s="49"/>
      <c r="H16" s="30" t="str">
        <f>IF(G16="","",G16/F16)</f>
        <v/>
      </c>
      <c r="I16" s="2"/>
    </row>
    <row r="17" spans="1:9" ht="15" customHeight="1">
      <c r="A17" s="471"/>
      <c r="B17" s="509" t="s">
        <v>109</v>
      </c>
      <c r="C17" s="510"/>
      <c r="D17" s="511"/>
      <c r="E17" s="24" t="s">
        <v>62</v>
      </c>
      <c r="F17" s="49"/>
      <c r="G17" s="49"/>
      <c r="H17" s="30" t="str">
        <f>IF(G17="","",G17/F17)</f>
        <v/>
      </c>
      <c r="I17" s="2"/>
    </row>
    <row r="18" spans="1:9" ht="15" customHeight="1">
      <c r="A18" s="471"/>
      <c r="B18" s="512"/>
      <c r="C18" s="513"/>
      <c r="D18" s="514"/>
      <c r="E18" s="24" t="s">
        <v>9</v>
      </c>
      <c r="F18" s="32" t="str">
        <f>IF(F16="","",(F16*F17))</f>
        <v/>
      </c>
      <c r="G18" s="32" t="str">
        <f>IF(G16="","",(G16*G17))</f>
        <v/>
      </c>
      <c r="H18" s="33" t="str">
        <f>IF(G18="","",G18/F18)</f>
        <v/>
      </c>
      <c r="I18" s="2" t="s">
        <v>79</v>
      </c>
    </row>
    <row r="19" spans="1:9" ht="15" customHeight="1">
      <c r="A19" s="471"/>
      <c r="B19" s="506" t="s">
        <v>108</v>
      </c>
      <c r="C19" s="507"/>
      <c r="D19" s="508"/>
      <c r="E19" s="23" t="s">
        <v>60</v>
      </c>
      <c r="F19" s="48"/>
      <c r="G19" s="48"/>
      <c r="H19" s="29" t="str">
        <f t="shared" si="0"/>
        <v/>
      </c>
      <c r="I19" s="2"/>
    </row>
    <row r="20" spans="1:9" ht="15" customHeight="1">
      <c r="A20" s="471"/>
      <c r="B20" s="509"/>
      <c r="C20" s="510"/>
      <c r="D20" s="511"/>
      <c r="E20" s="24" t="s">
        <v>61</v>
      </c>
      <c r="F20" s="49"/>
      <c r="G20" s="49"/>
      <c r="H20" s="30" t="str">
        <f t="shared" si="0"/>
        <v/>
      </c>
      <c r="I20" s="2"/>
    </row>
    <row r="21" spans="1:9" ht="15" customHeight="1">
      <c r="A21" s="471"/>
      <c r="B21" s="509" t="s">
        <v>109</v>
      </c>
      <c r="C21" s="510"/>
      <c r="D21" s="511"/>
      <c r="E21" s="24" t="s">
        <v>62</v>
      </c>
      <c r="F21" s="49"/>
      <c r="G21" s="49"/>
      <c r="H21" s="30" t="str">
        <f t="shared" si="0"/>
        <v/>
      </c>
      <c r="I21" s="2"/>
    </row>
    <row r="22" spans="1:9" ht="15" customHeight="1">
      <c r="A22" s="471"/>
      <c r="B22" s="512"/>
      <c r="C22" s="513"/>
      <c r="D22" s="514"/>
      <c r="E22" s="24" t="s">
        <v>9</v>
      </c>
      <c r="F22" s="32" t="str">
        <f>IF(F20="","",(F20*F21))</f>
        <v/>
      </c>
      <c r="G22" s="32" t="str">
        <f>IF(G20="","",(G20*G21))</f>
        <v/>
      </c>
      <c r="H22" s="33" t="str">
        <f t="shared" si="0"/>
        <v/>
      </c>
      <c r="I22" s="2" t="s">
        <v>79</v>
      </c>
    </row>
    <row r="23" spans="1:9" ht="15" customHeight="1">
      <c r="A23" s="471"/>
      <c r="B23" s="466" t="s">
        <v>227</v>
      </c>
      <c r="C23" s="466"/>
      <c r="D23" s="466"/>
      <c r="E23" s="466"/>
      <c r="F23" s="161"/>
      <c r="G23" s="161"/>
      <c r="H23" s="159" t="str">
        <f t="shared" si="0"/>
        <v/>
      </c>
      <c r="I23" s="76"/>
    </row>
    <row r="24" spans="1:9" ht="15" customHeight="1">
      <c r="A24" s="471"/>
      <c r="B24" s="473" t="s">
        <v>74</v>
      </c>
      <c r="C24" s="474"/>
      <c r="D24" s="474"/>
      <c r="E24" s="475"/>
      <c r="F24" s="50"/>
      <c r="G24" s="50"/>
      <c r="H24" s="34" t="str">
        <f t="shared" si="0"/>
        <v/>
      </c>
      <c r="I24" s="2"/>
    </row>
    <row r="25" spans="1:9" ht="16.5" customHeight="1">
      <c r="A25" s="471"/>
      <c r="B25" s="515" t="s">
        <v>406</v>
      </c>
      <c r="C25" s="474"/>
      <c r="D25" s="474"/>
      <c r="E25" s="475"/>
      <c r="F25" s="51"/>
      <c r="G25" s="51"/>
      <c r="H25" s="34" t="str">
        <f>IF(G25="","",G25/F25)</f>
        <v/>
      </c>
      <c r="I25" s="2"/>
    </row>
    <row r="26" spans="1:9" ht="16.5" customHeight="1">
      <c r="A26" s="487"/>
      <c r="B26" s="500" t="s">
        <v>140</v>
      </c>
      <c r="C26" s="501"/>
      <c r="D26" s="501"/>
      <c r="E26" s="502"/>
      <c r="F26" s="35" t="str">
        <f>IF(F10="","",(SUM(F10,F14,F18,F22,F24)))</f>
        <v/>
      </c>
      <c r="G26" s="35" t="str">
        <f>IF(G10="","",(SUM(G10,G14,G18,G22,G24)-G23))</f>
        <v/>
      </c>
      <c r="H26" s="34" t="str">
        <f t="shared" si="0"/>
        <v/>
      </c>
      <c r="I26" s="2" t="s">
        <v>79</v>
      </c>
    </row>
    <row r="27" spans="1:9" ht="15" customHeight="1">
      <c r="A27" s="470" t="s">
        <v>3</v>
      </c>
      <c r="B27" s="473" t="s">
        <v>69</v>
      </c>
      <c r="C27" s="474"/>
      <c r="D27" s="474"/>
      <c r="E27" s="475"/>
      <c r="F27" s="52"/>
      <c r="G27" s="52"/>
      <c r="H27" s="34" t="str">
        <f>IF(G27="","",G27/F27)</f>
        <v/>
      </c>
      <c r="I27" s="2"/>
    </row>
    <row r="28" spans="1:9" ht="15" customHeight="1">
      <c r="A28" s="471"/>
      <c r="B28" s="471" t="s">
        <v>4</v>
      </c>
      <c r="C28" s="488" t="s">
        <v>53</v>
      </c>
      <c r="D28" s="489"/>
      <c r="E28" s="490"/>
      <c r="F28" s="53"/>
      <c r="G28" s="53"/>
      <c r="H28" s="31" t="str">
        <f t="shared" si="0"/>
        <v/>
      </c>
      <c r="I28" s="42" t="s">
        <v>91</v>
      </c>
    </row>
    <row r="29" spans="1:9" ht="15" customHeight="1">
      <c r="A29" s="471"/>
      <c r="B29" s="471"/>
      <c r="C29" s="476" t="s">
        <v>54</v>
      </c>
      <c r="D29" s="477"/>
      <c r="E29" s="478"/>
      <c r="F29" s="53"/>
      <c r="G29" s="53"/>
      <c r="H29" s="30" t="str">
        <f t="shared" si="0"/>
        <v/>
      </c>
      <c r="I29" s="42" t="s">
        <v>91</v>
      </c>
    </row>
    <row r="30" spans="1:9" ht="15" customHeight="1">
      <c r="A30" s="471"/>
      <c r="B30" s="471"/>
      <c r="C30" s="476" t="s">
        <v>55</v>
      </c>
      <c r="D30" s="477"/>
      <c r="E30" s="478"/>
      <c r="F30" s="53"/>
      <c r="G30" s="53"/>
      <c r="H30" s="30" t="str">
        <f t="shared" si="0"/>
        <v/>
      </c>
      <c r="I30" s="42" t="s">
        <v>91</v>
      </c>
    </row>
    <row r="31" spans="1:9" ht="15" customHeight="1">
      <c r="A31" s="471"/>
      <c r="B31" s="471"/>
      <c r="C31" s="476" t="s">
        <v>56</v>
      </c>
      <c r="D31" s="477"/>
      <c r="E31" s="478"/>
      <c r="F31" s="53"/>
      <c r="G31" s="53"/>
      <c r="H31" s="30" t="str">
        <f t="shared" si="0"/>
        <v/>
      </c>
      <c r="I31" s="42" t="s">
        <v>91</v>
      </c>
    </row>
    <row r="32" spans="1:9" ht="15" customHeight="1">
      <c r="A32" s="471"/>
      <c r="B32" s="471"/>
      <c r="C32" s="476" t="s">
        <v>57</v>
      </c>
      <c r="D32" s="477"/>
      <c r="E32" s="478"/>
      <c r="F32" s="53"/>
      <c r="G32" s="53"/>
      <c r="H32" s="30" t="str">
        <f t="shared" si="0"/>
        <v/>
      </c>
      <c r="I32" s="42" t="s">
        <v>91</v>
      </c>
    </row>
    <row r="33" spans="1:9" ht="15" customHeight="1">
      <c r="A33" s="471"/>
      <c r="B33" s="471"/>
      <c r="C33" s="476" t="s">
        <v>58</v>
      </c>
      <c r="D33" s="477"/>
      <c r="E33" s="478"/>
      <c r="F33" s="53"/>
      <c r="G33" s="53"/>
      <c r="H33" s="30" t="str">
        <f t="shared" si="0"/>
        <v/>
      </c>
      <c r="I33" s="42" t="s">
        <v>91</v>
      </c>
    </row>
    <row r="34" spans="1:9" ht="15" customHeight="1">
      <c r="A34" s="471"/>
      <c r="B34" s="471"/>
      <c r="C34" s="476" t="s">
        <v>104</v>
      </c>
      <c r="D34" s="477"/>
      <c r="E34" s="478"/>
      <c r="F34" s="53"/>
      <c r="G34" s="53"/>
      <c r="H34" s="30" t="str">
        <f t="shared" si="0"/>
        <v/>
      </c>
      <c r="I34" s="42" t="s">
        <v>91</v>
      </c>
    </row>
    <row r="35" spans="1:9" ht="15" customHeight="1">
      <c r="A35" s="471"/>
      <c r="B35" s="471"/>
      <c r="C35" s="476" t="s">
        <v>48</v>
      </c>
      <c r="D35" s="477"/>
      <c r="E35" s="478"/>
      <c r="F35" s="53"/>
      <c r="G35" s="53"/>
      <c r="H35" s="30" t="str">
        <f t="shared" si="0"/>
        <v/>
      </c>
      <c r="I35" s="42" t="s">
        <v>91</v>
      </c>
    </row>
    <row r="36" spans="1:9" ht="15" customHeight="1">
      <c r="A36" s="471"/>
      <c r="B36" s="471"/>
      <c r="C36" s="476" t="s">
        <v>49</v>
      </c>
      <c r="D36" s="477"/>
      <c r="E36" s="478"/>
      <c r="F36" s="53"/>
      <c r="G36" s="53"/>
      <c r="H36" s="30" t="str">
        <f t="shared" si="0"/>
        <v/>
      </c>
      <c r="I36" s="42" t="s">
        <v>91</v>
      </c>
    </row>
    <row r="37" spans="1:9" ht="15" customHeight="1">
      <c r="A37" s="471"/>
      <c r="B37" s="471"/>
      <c r="C37" s="476" t="s">
        <v>59</v>
      </c>
      <c r="D37" s="477"/>
      <c r="E37" s="478"/>
      <c r="F37" s="49"/>
      <c r="G37" s="49"/>
      <c r="H37" s="30" t="str">
        <f t="shared" si="0"/>
        <v/>
      </c>
      <c r="I37" s="42" t="s">
        <v>91</v>
      </c>
    </row>
    <row r="38" spans="1:9" ht="15" customHeight="1">
      <c r="A38" s="471"/>
      <c r="B38" s="471"/>
      <c r="C38" s="89" t="s">
        <v>147</v>
      </c>
      <c r="D38" s="71"/>
      <c r="E38" s="72"/>
      <c r="F38" s="54"/>
      <c r="G38" s="54"/>
      <c r="H38" s="73" t="str">
        <f t="shared" si="0"/>
        <v/>
      </c>
      <c r="I38" s="42"/>
    </row>
    <row r="39" spans="1:9" ht="15" customHeight="1">
      <c r="A39" s="471"/>
      <c r="B39" s="487"/>
      <c r="C39" s="491" t="s">
        <v>5</v>
      </c>
      <c r="D39" s="498"/>
      <c r="E39" s="499"/>
      <c r="F39" s="36" t="str">
        <f>IF(F28="","",(SUM(F28:F38)))</f>
        <v/>
      </c>
      <c r="G39" s="36" t="str">
        <f>IF(G28="","",(SUM(G28:G38)))</f>
        <v/>
      </c>
      <c r="H39" s="34" t="str">
        <f>IF(G39="","",G39/F39)</f>
        <v/>
      </c>
      <c r="I39" s="2" t="s">
        <v>79</v>
      </c>
    </row>
    <row r="40" spans="1:9" ht="15" customHeight="1">
      <c r="A40" s="471"/>
      <c r="B40" s="470" t="s">
        <v>50</v>
      </c>
      <c r="C40" s="488" t="s">
        <v>52</v>
      </c>
      <c r="D40" s="489"/>
      <c r="E40" s="490"/>
      <c r="F40" s="48"/>
      <c r="G40" s="48"/>
      <c r="H40" s="29" t="str">
        <f>IF(G40="","",G40/F40)</f>
        <v/>
      </c>
      <c r="I40" s="42" t="s">
        <v>91</v>
      </c>
    </row>
    <row r="41" spans="1:9" ht="15" customHeight="1">
      <c r="A41" s="471"/>
      <c r="B41" s="471"/>
      <c r="C41" s="476" t="s">
        <v>51</v>
      </c>
      <c r="D41" s="477"/>
      <c r="E41" s="478"/>
      <c r="F41" s="49"/>
      <c r="G41" s="49"/>
      <c r="H41" s="30" t="str">
        <f>IF(G41="","",G41/F41)</f>
        <v/>
      </c>
      <c r="I41" s="42" t="s">
        <v>91</v>
      </c>
    </row>
    <row r="42" spans="1:9" ht="15" customHeight="1">
      <c r="A42" s="471"/>
      <c r="B42" s="471"/>
      <c r="C42" s="89" t="s">
        <v>147</v>
      </c>
      <c r="D42" s="71"/>
      <c r="E42" s="72"/>
      <c r="F42" s="74"/>
      <c r="G42" s="74"/>
      <c r="H42" s="40"/>
      <c r="I42" s="42"/>
    </row>
    <row r="43" spans="1:9" ht="15" customHeight="1">
      <c r="A43" s="471"/>
      <c r="B43" s="487"/>
      <c r="C43" s="491" t="s">
        <v>5</v>
      </c>
      <c r="D43" s="492"/>
      <c r="E43" s="493"/>
      <c r="F43" s="36" t="str">
        <f>IF(F28="","",(SUM(F40:F42)))</f>
        <v/>
      </c>
      <c r="G43" s="36" t="str">
        <f>IF(G28="","",(SUM(G40:G42)))</f>
        <v/>
      </c>
      <c r="H43" s="34" t="str">
        <f>IF(G43="","",G43/F43)</f>
        <v/>
      </c>
      <c r="I43" s="2" t="s">
        <v>79</v>
      </c>
    </row>
    <row r="44" spans="1:9" ht="15" customHeight="1">
      <c r="A44" s="471"/>
      <c r="B44" s="470" t="s">
        <v>6</v>
      </c>
      <c r="C44" s="488" t="s">
        <v>63</v>
      </c>
      <c r="D44" s="494"/>
      <c r="E44" s="495"/>
      <c r="F44" s="53"/>
      <c r="G44" s="53"/>
      <c r="H44" s="31" t="str">
        <f t="shared" si="0"/>
        <v/>
      </c>
      <c r="I44" s="42" t="s">
        <v>91</v>
      </c>
    </row>
    <row r="45" spans="1:9" ht="15" customHeight="1">
      <c r="A45" s="471"/>
      <c r="B45" s="471"/>
      <c r="C45" s="476" t="s">
        <v>64</v>
      </c>
      <c r="D45" s="496"/>
      <c r="E45" s="497"/>
      <c r="F45" s="53"/>
      <c r="G45" s="53"/>
      <c r="H45" s="30" t="str">
        <f t="shared" si="0"/>
        <v/>
      </c>
      <c r="I45" s="42" t="s">
        <v>91</v>
      </c>
    </row>
    <row r="46" spans="1:9" ht="15" customHeight="1">
      <c r="A46" s="471"/>
      <c r="B46" s="471"/>
      <c r="C46" s="476" t="s">
        <v>65</v>
      </c>
      <c r="D46" s="496"/>
      <c r="E46" s="497"/>
      <c r="F46" s="49"/>
      <c r="G46" s="49"/>
      <c r="H46" s="30" t="str">
        <f t="shared" si="0"/>
        <v/>
      </c>
      <c r="I46" s="42" t="s">
        <v>91</v>
      </c>
    </row>
    <row r="47" spans="1:9" ht="15" customHeight="1">
      <c r="A47" s="471"/>
      <c r="B47" s="471"/>
      <c r="C47" s="89" t="s">
        <v>147</v>
      </c>
      <c r="D47" s="71"/>
      <c r="E47" s="72"/>
      <c r="F47" s="54"/>
      <c r="G47" s="54"/>
      <c r="H47" s="30" t="str">
        <f t="shared" si="0"/>
        <v/>
      </c>
      <c r="I47" s="42"/>
    </row>
    <row r="48" spans="1:9" ht="15" customHeight="1">
      <c r="A48" s="471"/>
      <c r="B48" s="487"/>
      <c r="C48" s="491" t="s">
        <v>5</v>
      </c>
      <c r="D48" s="492"/>
      <c r="E48" s="493"/>
      <c r="F48" s="36" t="str">
        <f>IF(F28="","",(SUM(F44:F47)))</f>
        <v/>
      </c>
      <c r="G48" s="36" t="str">
        <f>IF(G28="","",(SUM(G44:G47)))</f>
        <v/>
      </c>
      <c r="H48" s="34" t="str">
        <f t="shared" si="0"/>
        <v/>
      </c>
      <c r="I48" s="2" t="s">
        <v>79</v>
      </c>
    </row>
    <row r="49" spans="1:9" ht="15" customHeight="1">
      <c r="A49" s="471"/>
      <c r="B49" s="470" t="s">
        <v>68</v>
      </c>
      <c r="C49" s="488" t="s">
        <v>66</v>
      </c>
      <c r="D49" s="489"/>
      <c r="E49" s="490"/>
      <c r="F49" s="53"/>
      <c r="G49" s="53"/>
      <c r="H49" s="30" t="str">
        <f t="shared" si="0"/>
        <v/>
      </c>
      <c r="I49" s="42" t="s">
        <v>91</v>
      </c>
    </row>
    <row r="50" spans="1:9" ht="15" customHeight="1">
      <c r="A50" s="471"/>
      <c r="B50" s="471"/>
      <c r="C50" s="476" t="s">
        <v>67</v>
      </c>
      <c r="D50" s="477"/>
      <c r="E50" s="478"/>
      <c r="F50" s="53"/>
      <c r="G50" s="53"/>
      <c r="H50" s="30" t="str">
        <f t="shared" si="0"/>
        <v/>
      </c>
      <c r="I50" s="42" t="s">
        <v>91</v>
      </c>
    </row>
    <row r="51" spans="1:9" ht="15" customHeight="1">
      <c r="A51" s="471"/>
      <c r="B51" s="471"/>
      <c r="C51" s="476" t="s">
        <v>98</v>
      </c>
      <c r="D51" s="477"/>
      <c r="E51" s="478"/>
      <c r="F51" s="49"/>
      <c r="G51" s="49"/>
      <c r="H51" s="30" t="str">
        <f t="shared" si="0"/>
        <v/>
      </c>
      <c r="I51" s="42" t="s">
        <v>91</v>
      </c>
    </row>
    <row r="52" spans="1:9" ht="15" customHeight="1">
      <c r="A52" s="471"/>
      <c r="B52" s="471"/>
      <c r="C52" s="89" t="s">
        <v>147</v>
      </c>
      <c r="D52" s="71"/>
      <c r="E52" s="72"/>
      <c r="F52" s="54"/>
      <c r="G52" s="54"/>
      <c r="H52" s="30" t="str">
        <f t="shared" si="0"/>
        <v/>
      </c>
      <c r="I52" s="42"/>
    </row>
    <row r="53" spans="1:9" ht="15" customHeight="1">
      <c r="A53" s="471"/>
      <c r="B53" s="487"/>
      <c r="C53" s="491" t="s">
        <v>5</v>
      </c>
      <c r="D53" s="492"/>
      <c r="E53" s="493"/>
      <c r="F53" s="36" t="str">
        <f>IF(F28="","",(SUM(F49:F52)))</f>
        <v/>
      </c>
      <c r="G53" s="36" t="str">
        <f>IF(G28="","",(SUM(G49:G52)))</f>
        <v/>
      </c>
      <c r="H53" s="34" t="str">
        <f t="shared" si="0"/>
        <v/>
      </c>
      <c r="I53" s="2" t="s">
        <v>79</v>
      </c>
    </row>
    <row r="54" spans="1:9" ht="18.95" customHeight="1" thickBot="1">
      <c r="A54" s="472"/>
      <c r="B54" s="479" t="s">
        <v>75</v>
      </c>
      <c r="C54" s="480"/>
      <c r="D54" s="480"/>
      <c r="E54" s="481"/>
      <c r="F54" s="37" t="str">
        <f>IF(F39="","",(SUM(F27,F39,F43,F48,F53)))</f>
        <v/>
      </c>
      <c r="G54" s="37" t="str">
        <f>IF(G39="","",(SUM(G27,G39,G43,G48,G53)))</f>
        <v/>
      </c>
      <c r="H54" s="38" t="str">
        <f>IF(G54="","",G54/F54)</f>
        <v/>
      </c>
      <c r="I54" s="2" t="s">
        <v>79</v>
      </c>
    </row>
    <row r="55" spans="1:9" ht="18.95" customHeight="1" thickTop="1">
      <c r="A55" s="482" t="s">
        <v>7</v>
      </c>
      <c r="B55" s="484" t="s">
        <v>148</v>
      </c>
      <c r="C55" s="485"/>
      <c r="D55" s="485"/>
      <c r="E55" s="486"/>
      <c r="F55" s="39" t="str">
        <f>IF(F26="","",(F26-F54))</f>
        <v/>
      </c>
      <c r="G55" s="39" t="str">
        <f>IF(G26="","",(G26-G54))</f>
        <v/>
      </c>
      <c r="H55" s="40" t="str">
        <f t="shared" si="0"/>
        <v/>
      </c>
      <c r="I55" s="2" t="s">
        <v>79</v>
      </c>
    </row>
    <row r="56" spans="1:9" ht="18.95" customHeight="1">
      <c r="A56" s="483"/>
      <c r="B56" s="473" t="s">
        <v>76</v>
      </c>
      <c r="C56" s="474"/>
      <c r="D56" s="474"/>
      <c r="E56" s="475"/>
      <c r="F56" s="75" t="str">
        <f>IF(F55="","",(F55/F26))</f>
        <v/>
      </c>
      <c r="G56" s="75" t="str">
        <f>IF(G55="","",(G55/G26))</f>
        <v/>
      </c>
      <c r="H56" s="34" t="str">
        <f t="shared" si="0"/>
        <v/>
      </c>
      <c r="I56" s="2" t="s">
        <v>79</v>
      </c>
    </row>
    <row r="57" spans="1:9" ht="18.95" customHeight="1">
      <c r="A57" s="467" t="s">
        <v>77</v>
      </c>
      <c r="B57" s="468"/>
      <c r="C57" s="468"/>
      <c r="D57" s="468"/>
      <c r="E57" s="469"/>
      <c r="F57" s="51"/>
      <c r="G57" s="51"/>
      <c r="H57" s="75" t="str">
        <f>IF(G57="","",G57/F57)</f>
        <v/>
      </c>
      <c r="I57" s="2" t="s">
        <v>73</v>
      </c>
    </row>
    <row r="58" spans="1:9" ht="18.95" customHeight="1">
      <c r="A58" s="467" t="s">
        <v>78</v>
      </c>
      <c r="B58" s="468"/>
      <c r="C58" s="468"/>
      <c r="D58" s="468"/>
      <c r="E58" s="469"/>
      <c r="F58" s="41" t="str">
        <f>IF(F55="","",F55+F57)</f>
        <v/>
      </c>
      <c r="G58" s="41" t="str">
        <f>IF(G55="","",G55+G57)</f>
        <v/>
      </c>
      <c r="H58" s="75" t="str">
        <f>IF(G58="","",G58/F58)</f>
        <v/>
      </c>
      <c r="I58" s="2" t="s">
        <v>79</v>
      </c>
    </row>
  </sheetData>
  <mergeCells count="51">
    <mergeCell ref="B26:E26"/>
    <mergeCell ref="A3:F3"/>
    <mergeCell ref="A4:E4"/>
    <mergeCell ref="A5:H5"/>
    <mergeCell ref="A6:E6"/>
    <mergeCell ref="A7:A26"/>
    <mergeCell ref="B7:D8"/>
    <mergeCell ref="B9:D10"/>
    <mergeCell ref="B11:D12"/>
    <mergeCell ref="B13:D14"/>
    <mergeCell ref="B15:D16"/>
    <mergeCell ref="B17:D18"/>
    <mergeCell ref="B19:D20"/>
    <mergeCell ref="B21:D22"/>
    <mergeCell ref="B24:E24"/>
    <mergeCell ref="B25:E25"/>
    <mergeCell ref="C35:E35"/>
    <mergeCell ref="C36:E36"/>
    <mergeCell ref="C37:E37"/>
    <mergeCell ref="C39:E39"/>
    <mergeCell ref="B40:B43"/>
    <mergeCell ref="C40:E40"/>
    <mergeCell ref="C41:E41"/>
    <mergeCell ref="C43:E43"/>
    <mergeCell ref="B28:B39"/>
    <mergeCell ref="C28:E28"/>
    <mergeCell ref="C31:E31"/>
    <mergeCell ref="C32:E32"/>
    <mergeCell ref="C33:E33"/>
    <mergeCell ref="C34:E34"/>
    <mergeCell ref="B44:B48"/>
    <mergeCell ref="C44:E44"/>
    <mergeCell ref="C45:E45"/>
    <mergeCell ref="C46:E46"/>
    <mergeCell ref="C48:E48"/>
    <mergeCell ref="B23:E23"/>
    <mergeCell ref="A58:E58"/>
    <mergeCell ref="A27:A54"/>
    <mergeCell ref="B27:E27"/>
    <mergeCell ref="C29:E29"/>
    <mergeCell ref="C30:E30"/>
    <mergeCell ref="B54:E54"/>
    <mergeCell ref="A55:A56"/>
    <mergeCell ref="B55:E55"/>
    <mergeCell ref="B56:E56"/>
    <mergeCell ref="A57:E57"/>
    <mergeCell ref="B49:B53"/>
    <mergeCell ref="C49:E49"/>
    <mergeCell ref="C50:E50"/>
    <mergeCell ref="C51:E51"/>
    <mergeCell ref="C53:E53"/>
  </mergeCells>
  <phoneticPr fontId="2"/>
  <dataValidations count="1">
    <dataValidation type="list" showErrorMessage="1" sqref="G3">
      <formula1>"(R1),(R2),(R3),(R4),(R5),(R6),(R7),(R8),(R9),(R10),(R11),(R12),(R13),(R14),(R15),(R16),(R17),(R18),(R19),(R20)"</formula1>
    </dataValidation>
  </dataValidations>
  <pageMargins left="0.59055118110236227" right="0.27559055118110237" top="0.39370078740157483" bottom="0.39370078740157483" header="0.31496062992125984" footer="0.31496062992125984"/>
  <pageSetup paperSize="9" scale="97" orientation="portrait" blackAndWhite="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2"/>
  <sheetViews>
    <sheetView view="pageBreakPreview" zoomScaleNormal="100" workbookViewId="0">
      <pane ySplit="6" topLeftCell="A7" activePane="bottomLeft" state="frozen"/>
      <selection activeCell="D22" sqref="D22"/>
      <selection pane="bottomLeft" activeCell="G112" sqref="G112"/>
    </sheetView>
  </sheetViews>
  <sheetFormatPr defaultColWidth="9" defaultRowHeight="13.5"/>
  <cols>
    <col min="1" max="4" width="4.625" customWidth="1"/>
    <col min="5" max="5" width="11.625" customWidth="1"/>
    <col min="6" max="7" width="22.5" style="1" customWidth="1"/>
    <col min="8" max="8" width="16.25" style="1" customWidth="1"/>
    <col min="9" max="9" width="9" style="85"/>
    <col min="12" max="18" width="11.25" customWidth="1"/>
  </cols>
  <sheetData>
    <row r="1" spans="1:18" ht="13.5" customHeight="1">
      <c r="A1" s="90" t="s">
        <v>204</v>
      </c>
      <c r="B1" s="91"/>
      <c r="C1" s="91"/>
      <c r="D1" s="91"/>
      <c r="E1" s="91"/>
      <c r="F1" s="92"/>
      <c r="G1" s="92"/>
      <c r="H1" s="92"/>
      <c r="I1" s="76"/>
    </row>
    <row r="2" spans="1:18" ht="12" customHeight="1">
      <c r="A2" s="90"/>
      <c r="B2" s="91"/>
      <c r="C2" s="91"/>
      <c r="D2" s="91"/>
      <c r="E2" s="91"/>
      <c r="F2" s="92"/>
      <c r="G2" s="92"/>
      <c r="H2" s="92"/>
      <c r="I2" s="76"/>
    </row>
    <row r="3" spans="1:18" ht="17.25">
      <c r="A3" s="535" t="s">
        <v>205</v>
      </c>
      <c r="B3" s="535"/>
      <c r="C3" s="535"/>
      <c r="D3" s="535"/>
      <c r="E3" s="535"/>
      <c r="F3" s="535"/>
      <c r="G3" s="93"/>
      <c r="H3" s="94"/>
      <c r="I3" s="76" t="s">
        <v>206</v>
      </c>
    </row>
    <row r="4" spans="1:18" ht="12" customHeight="1">
      <c r="A4" s="536"/>
      <c r="B4" s="536"/>
      <c r="C4" s="536"/>
      <c r="D4" s="536"/>
      <c r="E4" s="536"/>
      <c r="F4" s="95"/>
      <c r="G4" s="95"/>
      <c r="H4" s="95"/>
    </row>
    <row r="5" spans="1:18">
      <c r="A5" s="537" t="s">
        <v>207</v>
      </c>
      <c r="B5" s="537"/>
      <c r="C5" s="537"/>
      <c r="D5" s="537"/>
      <c r="E5" s="537"/>
      <c r="F5" s="537"/>
      <c r="G5" s="537"/>
      <c r="H5" s="537"/>
    </row>
    <row r="6" spans="1:18" ht="27">
      <c r="A6" s="525" t="s">
        <v>208</v>
      </c>
      <c r="B6" s="525"/>
      <c r="C6" s="525"/>
      <c r="D6" s="525"/>
      <c r="E6" s="525"/>
      <c r="F6" s="96" t="s">
        <v>209</v>
      </c>
      <c r="G6" s="96" t="s">
        <v>210</v>
      </c>
      <c r="H6" s="96" t="s">
        <v>211</v>
      </c>
    </row>
    <row r="7" spans="1:18" ht="15" customHeight="1">
      <c r="A7" s="520" t="s">
        <v>212</v>
      </c>
      <c r="B7" s="529" t="s">
        <v>213</v>
      </c>
      <c r="C7" s="529"/>
      <c r="D7" s="529"/>
      <c r="E7" s="97" t="s">
        <v>214</v>
      </c>
      <c r="F7" s="98"/>
      <c r="G7" s="98"/>
      <c r="H7" s="99" t="str">
        <f t="shared" ref="H7:H70" si="0">IF(G7="","",G7/F7)</f>
        <v/>
      </c>
      <c r="I7" s="76" t="s">
        <v>215</v>
      </c>
    </row>
    <row r="8" spans="1:18" ht="15" customHeight="1">
      <c r="A8" s="520"/>
      <c r="B8" s="529"/>
      <c r="C8" s="529"/>
      <c r="D8" s="529"/>
      <c r="E8" s="100" t="s">
        <v>216</v>
      </c>
      <c r="F8" s="101"/>
      <c r="G8" s="101"/>
      <c r="H8" s="102" t="str">
        <f t="shared" si="0"/>
        <v/>
      </c>
      <c r="I8" s="76" t="s">
        <v>217</v>
      </c>
    </row>
    <row r="9" spans="1:18" ht="15" customHeight="1">
      <c r="A9" s="520"/>
      <c r="B9" s="530" t="s">
        <v>218</v>
      </c>
      <c r="C9" s="530"/>
      <c r="D9" s="530"/>
      <c r="E9" s="100" t="s">
        <v>219</v>
      </c>
      <c r="F9" s="101"/>
      <c r="G9" s="101"/>
      <c r="H9" s="103" t="str">
        <f t="shared" si="0"/>
        <v/>
      </c>
      <c r="I9" s="76"/>
    </row>
    <row r="10" spans="1:18" ht="15" customHeight="1">
      <c r="A10" s="520"/>
      <c r="B10" s="530"/>
      <c r="C10" s="530"/>
      <c r="D10" s="530"/>
      <c r="E10" s="100" t="s">
        <v>220</v>
      </c>
      <c r="F10" s="104" t="str">
        <f>IF(F8="","",(F8*F9))</f>
        <v/>
      </c>
      <c r="G10" s="104" t="str">
        <f>IF(G8="","",(G8*G9))</f>
        <v/>
      </c>
      <c r="H10" s="105" t="str">
        <f t="shared" si="0"/>
        <v/>
      </c>
      <c r="I10" s="76" t="s">
        <v>199</v>
      </c>
    </row>
    <row r="11" spans="1:18" ht="15" customHeight="1">
      <c r="A11" s="520"/>
      <c r="B11" s="529" t="s">
        <v>213</v>
      </c>
      <c r="C11" s="529"/>
      <c r="D11" s="529"/>
      <c r="E11" s="97" t="s">
        <v>214</v>
      </c>
      <c r="F11" s="98"/>
      <c r="G11" s="98"/>
      <c r="H11" s="99" t="str">
        <f t="shared" si="0"/>
        <v/>
      </c>
      <c r="I11" s="76"/>
      <c r="L11" s="533"/>
      <c r="M11" s="534" t="s">
        <v>214</v>
      </c>
      <c r="N11" s="534"/>
      <c r="O11" s="534" t="s">
        <v>216</v>
      </c>
      <c r="P11" s="534"/>
      <c r="Q11" s="534" t="s">
        <v>220</v>
      </c>
      <c r="R11" s="534"/>
    </row>
    <row r="12" spans="1:18" ht="15" customHeight="1">
      <c r="A12" s="520"/>
      <c r="B12" s="529"/>
      <c r="C12" s="529"/>
      <c r="D12" s="529"/>
      <c r="E12" s="100" t="s">
        <v>216</v>
      </c>
      <c r="F12" s="101"/>
      <c r="G12" s="101"/>
      <c r="H12" s="102" t="str">
        <f t="shared" si="0"/>
        <v/>
      </c>
      <c r="I12" s="76"/>
      <c r="J12" s="76"/>
      <c r="L12" s="533"/>
      <c r="M12" s="106" t="s">
        <v>221</v>
      </c>
      <c r="N12" s="106" t="s">
        <v>222</v>
      </c>
      <c r="O12" s="106" t="s">
        <v>221</v>
      </c>
      <c r="P12" s="106" t="s">
        <v>222</v>
      </c>
      <c r="Q12" s="106" t="s">
        <v>221</v>
      </c>
      <c r="R12" s="106" t="s">
        <v>222</v>
      </c>
    </row>
    <row r="13" spans="1:18" ht="15" customHeight="1">
      <c r="A13" s="520"/>
      <c r="B13" s="530" t="s">
        <v>218</v>
      </c>
      <c r="C13" s="530"/>
      <c r="D13" s="530"/>
      <c r="E13" s="100" t="s">
        <v>219</v>
      </c>
      <c r="F13" s="101"/>
      <c r="G13" s="101"/>
      <c r="H13" s="103" t="str">
        <f t="shared" si="0"/>
        <v/>
      </c>
      <c r="I13" s="76"/>
      <c r="L13" s="107" t="s">
        <v>223</v>
      </c>
      <c r="M13" s="108">
        <f>SUM(F7,F11,F15,F19,F23,F27,F31,F35,F39,F43,F47,F51,F55,F59,F63,F67,F71,F75,F79,F83,F87,F91,F95,F99,F103)</f>
        <v>0</v>
      </c>
      <c r="N13" s="108">
        <f>SUM(G7,G11,G15,G19,G23,G27,G31,G35,G39,G43,G47,G51,G55,G59,G63,G67,G71,G75,G79,G83,G87,G91,G95,G99,G103)</f>
        <v>0</v>
      </c>
      <c r="O13" s="108">
        <f>SUM(F8,F12,F16,F20,F24,F28,F32,F36,F40,F44,F48,F52,F56,F60,F64,F68,F72,F76,F80,F84,F88,F92,F96,F100,F104)</f>
        <v>0</v>
      </c>
      <c r="P13" s="108">
        <f>SUM(G8,G12,G16,G20,G24,G28,G32,G36,G40,G44,G48,G52,G56,G60,G64,G68,G72,G76,G80,G84,G88,G92,G96,G100,G104)</f>
        <v>0</v>
      </c>
      <c r="Q13" s="108">
        <f>SUM(F10,F14,F18,F22,F26,F30,F34,F38,F42,F46,F50,F54,F58,F62,F66,F70,F74,F78,F82,F86,F90,F94,F98,F102,F106)</f>
        <v>0</v>
      </c>
      <c r="R13" s="108">
        <f>SUM(G10,G14,G18,G22,G26,G30,G34,G38,G42,G46,G50,G54,G58,G62,G66,G70,G74,G78,G82,G86,G90,G94,G98,G102,G106)</f>
        <v>0</v>
      </c>
    </row>
    <row r="14" spans="1:18" ht="15" customHeight="1">
      <c r="A14" s="520"/>
      <c r="B14" s="530"/>
      <c r="C14" s="530"/>
      <c r="D14" s="530"/>
      <c r="E14" s="100" t="s">
        <v>220</v>
      </c>
      <c r="F14" s="104" t="str">
        <f>IF(F12="","",(F12*F13))</f>
        <v/>
      </c>
      <c r="G14" s="104" t="str">
        <f>IF(G12="","",(G12*G13))</f>
        <v/>
      </c>
      <c r="H14" s="105" t="str">
        <f t="shared" si="0"/>
        <v/>
      </c>
      <c r="I14" s="76" t="s">
        <v>199</v>
      </c>
      <c r="L14" s="107" t="s">
        <v>224</v>
      </c>
      <c r="M14" s="108">
        <f>SUM(F107,F111,F115,F119,F123,F127,F131,F135,F139,F143,F147,F151,F155,F159,F163,F167,F171,F175,F179,F183,F187,F191,F195,F197,F199)</f>
        <v>0</v>
      </c>
      <c r="N14" s="108">
        <f>SUM(G107,G111,G115,G119,G123,G127,G131,G135,G139,G143,G147,G151,G155,G159,G163,G167,G171,G175,G179,G183,G187,G191,G195,G197,G199)</f>
        <v>0</v>
      </c>
      <c r="O14" s="108">
        <f>SUM(F108,F112,F116,F120,F124,F128,F132,F136,F140,F144,F148,F152,F156,F160,F164,F168,F172,F176,F180,F184,F188,F192,F196,F200)</f>
        <v>0</v>
      </c>
      <c r="P14" s="108">
        <f>SUM(G108,G112,G116,G120,G124,G128,G132,G136,G140,G144,G148,G152,G156,G160,G164,G168,G172,G176,G180,G184,G188,G192,G196,G200)</f>
        <v>0</v>
      </c>
      <c r="Q14" s="108">
        <f>SUM(F110,F114,F118,F122,F126,F130,F134,F138,F142,F146,F150,F154,F158,F162,F166,F170,F174,F178,F182,F186,F190,F194,F198,F202)</f>
        <v>0</v>
      </c>
      <c r="R14" s="108">
        <f>SUM(G110,G114,G118,G122,G126,G130,G134,G138,G142,G146,G150,G154,G158,G162,G166,G170,G174,G178,G182,G186,G190,G194,G198,G202)</f>
        <v>0</v>
      </c>
    </row>
    <row r="15" spans="1:18" ht="15" customHeight="1">
      <c r="A15" s="520"/>
      <c r="B15" s="529" t="s">
        <v>213</v>
      </c>
      <c r="C15" s="529"/>
      <c r="D15" s="529"/>
      <c r="E15" s="97" t="s">
        <v>214</v>
      </c>
      <c r="F15" s="98"/>
      <c r="G15" s="98"/>
      <c r="H15" s="99" t="str">
        <f t="shared" si="0"/>
        <v/>
      </c>
      <c r="I15" s="76"/>
    </row>
    <row r="16" spans="1:18" ht="15" customHeight="1">
      <c r="A16" s="520"/>
      <c r="B16" s="529"/>
      <c r="C16" s="529"/>
      <c r="D16" s="529"/>
      <c r="E16" s="100" t="s">
        <v>216</v>
      </c>
      <c r="F16" s="101"/>
      <c r="G16" s="101"/>
      <c r="H16" s="102" t="str">
        <f t="shared" si="0"/>
        <v/>
      </c>
      <c r="I16" s="76"/>
    </row>
    <row r="17" spans="1:9" ht="15" customHeight="1">
      <c r="A17" s="520"/>
      <c r="B17" s="530" t="s">
        <v>218</v>
      </c>
      <c r="C17" s="530"/>
      <c r="D17" s="530"/>
      <c r="E17" s="100" t="s">
        <v>219</v>
      </c>
      <c r="F17" s="101"/>
      <c r="G17" s="101"/>
      <c r="H17" s="103" t="str">
        <f t="shared" si="0"/>
        <v/>
      </c>
      <c r="I17" s="76"/>
    </row>
    <row r="18" spans="1:9" ht="15" customHeight="1">
      <c r="A18" s="520"/>
      <c r="B18" s="530"/>
      <c r="C18" s="530"/>
      <c r="D18" s="530"/>
      <c r="E18" s="100" t="s">
        <v>220</v>
      </c>
      <c r="F18" s="104" t="str">
        <f>IF(F16="","",(F16*F17))</f>
        <v/>
      </c>
      <c r="G18" s="104" t="str">
        <f>IF(G16="","",(G16*G17))</f>
        <v/>
      </c>
      <c r="H18" s="105" t="str">
        <f t="shared" si="0"/>
        <v/>
      </c>
      <c r="I18" s="76" t="s">
        <v>199</v>
      </c>
    </row>
    <row r="19" spans="1:9" ht="15" customHeight="1">
      <c r="A19" s="520"/>
      <c r="B19" s="529" t="s">
        <v>213</v>
      </c>
      <c r="C19" s="529"/>
      <c r="D19" s="529"/>
      <c r="E19" s="97" t="s">
        <v>214</v>
      </c>
      <c r="F19" s="98"/>
      <c r="G19" s="98"/>
      <c r="H19" s="99" t="str">
        <f t="shared" si="0"/>
        <v/>
      </c>
      <c r="I19" s="76"/>
    </row>
    <row r="20" spans="1:9" ht="15" customHeight="1">
      <c r="A20" s="520"/>
      <c r="B20" s="529"/>
      <c r="C20" s="529"/>
      <c r="D20" s="529"/>
      <c r="E20" s="100" t="s">
        <v>216</v>
      </c>
      <c r="F20" s="101"/>
      <c r="G20" s="101"/>
      <c r="H20" s="102" t="str">
        <f t="shared" si="0"/>
        <v/>
      </c>
      <c r="I20" s="76"/>
    </row>
    <row r="21" spans="1:9" ht="15" customHeight="1">
      <c r="A21" s="520"/>
      <c r="B21" s="530" t="s">
        <v>218</v>
      </c>
      <c r="C21" s="530"/>
      <c r="D21" s="530"/>
      <c r="E21" s="100" t="s">
        <v>219</v>
      </c>
      <c r="F21" s="101"/>
      <c r="G21" s="101"/>
      <c r="H21" s="103" t="str">
        <f t="shared" si="0"/>
        <v/>
      </c>
      <c r="I21" s="76"/>
    </row>
    <row r="22" spans="1:9" ht="15" customHeight="1">
      <c r="A22" s="520"/>
      <c r="B22" s="530"/>
      <c r="C22" s="530"/>
      <c r="D22" s="530"/>
      <c r="E22" s="100" t="s">
        <v>220</v>
      </c>
      <c r="F22" s="104" t="str">
        <f>IF(F20="","",(F20*F21))</f>
        <v/>
      </c>
      <c r="G22" s="104" t="str">
        <f>IF(G20="","",(G20*G21))</f>
        <v/>
      </c>
      <c r="H22" s="105" t="str">
        <f t="shared" si="0"/>
        <v/>
      </c>
      <c r="I22" s="76" t="s">
        <v>199</v>
      </c>
    </row>
    <row r="23" spans="1:9" ht="15" customHeight="1">
      <c r="A23" s="520"/>
      <c r="B23" s="529" t="s">
        <v>213</v>
      </c>
      <c r="C23" s="529"/>
      <c r="D23" s="529"/>
      <c r="E23" s="97" t="s">
        <v>214</v>
      </c>
      <c r="F23" s="98"/>
      <c r="G23" s="98"/>
      <c r="H23" s="99" t="str">
        <f t="shared" si="0"/>
        <v/>
      </c>
      <c r="I23" s="76"/>
    </row>
    <row r="24" spans="1:9" ht="15" customHeight="1">
      <c r="A24" s="520"/>
      <c r="B24" s="529"/>
      <c r="C24" s="529"/>
      <c r="D24" s="529"/>
      <c r="E24" s="100" t="s">
        <v>216</v>
      </c>
      <c r="F24" s="101"/>
      <c r="G24" s="101"/>
      <c r="H24" s="102" t="str">
        <f t="shared" si="0"/>
        <v/>
      </c>
      <c r="I24" s="76"/>
    </row>
    <row r="25" spans="1:9" ht="15" customHeight="1">
      <c r="A25" s="520"/>
      <c r="B25" s="530" t="s">
        <v>218</v>
      </c>
      <c r="C25" s="530"/>
      <c r="D25" s="530"/>
      <c r="E25" s="100" t="s">
        <v>219</v>
      </c>
      <c r="F25" s="101"/>
      <c r="G25" s="101"/>
      <c r="H25" s="103" t="str">
        <f t="shared" si="0"/>
        <v/>
      </c>
      <c r="I25" s="76"/>
    </row>
    <row r="26" spans="1:9" ht="15" customHeight="1">
      <c r="A26" s="520"/>
      <c r="B26" s="530"/>
      <c r="C26" s="530"/>
      <c r="D26" s="530"/>
      <c r="E26" s="100" t="s">
        <v>220</v>
      </c>
      <c r="F26" s="104" t="str">
        <f>IF(F24="","",(F24*F25))</f>
        <v/>
      </c>
      <c r="G26" s="104" t="str">
        <f>IF(G24="","",(G24*G25))</f>
        <v/>
      </c>
      <c r="H26" s="105" t="str">
        <f t="shared" si="0"/>
        <v/>
      </c>
      <c r="I26" s="76" t="s">
        <v>199</v>
      </c>
    </row>
    <row r="27" spans="1:9" ht="15" customHeight="1">
      <c r="A27" s="520"/>
      <c r="B27" s="529" t="s">
        <v>379</v>
      </c>
      <c r="C27" s="529"/>
      <c r="D27" s="529"/>
      <c r="E27" s="97" t="s">
        <v>214</v>
      </c>
      <c r="F27" s="98"/>
      <c r="G27" s="98"/>
      <c r="H27" s="99" t="str">
        <f t="shared" si="0"/>
        <v/>
      </c>
      <c r="I27" s="76"/>
    </row>
    <row r="28" spans="1:9" ht="15" customHeight="1">
      <c r="A28" s="520"/>
      <c r="B28" s="529"/>
      <c r="C28" s="529"/>
      <c r="D28" s="529"/>
      <c r="E28" s="100" t="s">
        <v>216</v>
      </c>
      <c r="F28" s="101"/>
      <c r="G28" s="101"/>
      <c r="H28" s="102" t="str">
        <f t="shared" si="0"/>
        <v/>
      </c>
      <c r="I28" s="76"/>
    </row>
    <row r="29" spans="1:9" ht="15" customHeight="1">
      <c r="A29" s="520"/>
      <c r="B29" s="530" t="s">
        <v>218</v>
      </c>
      <c r="C29" s="530"/>
      <c r="D29" s="530"/>
      <c r="E29" s="100" t="s">
        <v>219</v>
      </c>
      <c r="F29" s="101"/>
      <c r="G29" s="101"/>
      <c r="H29" s="103" t="str">
        <f t="shared" si="0"/>
        <v/>
      </c>
      <c r="I29" s="76"/>
    </row>
    <row r="30" spans="1:9" ht="15" customHeight="1">
      <c r="A30" s="520"/>
      <c r="B30" s="530"/>
      <c r="C30" s="530"/>
      <c r="D30" s="530"/>
      <c r="E30" s="100" t="s">
        <v>220</v>
      </c>
      <c r="F30" s="104" t="str">
        <f>IF(F28="","",(F28*F29))</f>
        <v/>
      </c>
      <c r="G30" s="104" t="str">
        <f>IF(G28="","",(G28*G29))</f>
        <v/>
      </c>
      <c r="H30" s="105" t="str">
        <f t="shared" si="0"/>
        <v/>
      </c>
      <c r="I30" s="76" t="s">
        <v>199</v>
      </c>
    </row>
    <row r="31" spans="1:9" ht="15" customHeight="1">
      <c r="A31" s="520"/>
      <c r="B31" s="529" t="s">
        <v>213</v>
      </c>
      <c r="C31" s="529"/>
      <c r="D31" s="529"/>
      <c r="E31" s="97" t="s">
        <v>214</v>
      </c>
      <c r="F31" s="98"/>
      <c r="G31" s="98"/>
      <c r="H31" s="99" t="str">
        <f t="shared" si="0"/>
        <v/>
      </c>
      <c r="I31" s="76"/>
    </row>
    <row r="32" spans="1:9" ht="15" customHeight="1">
      <c r="A32" s="520"/>
      <c r="B32" s="529"/>
      <c r="C32" s="529"/>
      <c r="D32" s="529"/>
      <c r="E32" s="100" t="s">
        <v>216</v>
      </c>
      <c r="F32" s="101"/>
      <c r="G32" s="101"/>
      <c r="H32" s="102" t="str">
        <f t="shared" si="0"/>
        <v/>
      </c>
      <c r="I32" s="76"/>
    </row>
    <row r="33" spans="1:9" ht="15" customHeight="1">
      <c r="A33" s="520"/>
      <c r="B33" s="530" t="s">
        <v>218</v>
      </c>
      <c r="C33" s="530"/>
      <c r="D33" s="530"/>
      <c r="E33" s="100" t="s">
        <v>219</v>
      </c>
      <c r="F33" s="101"/>
      <c r="G33" s="101"/>
      <c r="H33" s="103" t="str">
        <f t="shared" si="0"/>
        <v/>
      </c>
      <c r="I33" s="76"/>
    </row>
    <row r="34" spans="1:9" ht="15" customHeight="1">
      <c r="A34" s="520"/>
      <c r="B34" s="530"/>
      <c r="C34" s="530"/>
      <c r="D34" s="530"/>
      <c r="E34" s="100" t="s">
        <v>220</v>
      </c>
      <c r="F34" s="104" t="str">
        <f>IF(F32="","",(F32*F33))</f>
        <v/>
      </c>
      <c r="G34" s="104" t="str">
        <f>IF(G32="","",(G32*G33))</f>
        <v/>
      </c>
      <c r="H34" s="105" t="str">
        <f t="shared" si="0"/>
        <v/>
      </c>
      <c r="I34" s="76" t="s">
        <v>199</v>
      </c>
    </row>
    <row r="35" spans="1:9" ht="15" customHeight="1">
      <c r="A35" s="520"/>
      <c r="B35" s="529" t="s">
        <v>213</v>
      </c>
      <c r="C35" s="529"/>
      <c r="D35" s="529"/>
      <c r="E35" s="97" t="s">
        <v>214</v>
      </c>
      <c r="F35" s="98"/>
      <c r="G35" s="98"/>
      <c r="H35" s="99" t="str">
        <f t="shared" si="0"/>
        <v/>
      </c>
      <c r="I35" s="76"/>
    </row>
    <row r="36" spans="1:9" ht="15" customHeight="1">
      <c r="A36" s="520"/>
      <c r="B36" s="529"/>
      <c r="C36" s="529"/>
      <c r="D36" s="529"/>
      <c r="E36" s="100" t="s">
        <v>216</v>
      </c>
      <c r="F36" s="101"/>
      <c r="G36" s="101"/>
      <c r="H36" s="102" t="str">
        <f t="shared" si="0"/>
        <v/>
      </c>
      <c r="I36" s="76"/>
    </row>
    <row r="37" spans="1:9" ht="15" customHeight="1">
      <c r="A37" s="520"/>
      <c r="B37" s="530" t="s">
        <v>218</v>
      </c>
      <c r="C37" s="530"/>
      <c r="D37" s="530"/>
      <c r="E37" s="100" t="s">
        <v>219</v>
      </c>
      <c r="F37" s="101"/>
      <c r="G37" s="101"/>
      <c r="H37" s="103" t="str">
        <f t="shared" si="0"/>
        <v/>
      </c>
      <c r="I37" s="76"/>
    </row>
    <row r="38" spans="1:9" ht="15" customHeight="1">
      <c r="A38" s="520"/>
      <c r="B38" s="530"/>
      <c r="C38" s="530"/>
      <c r="D38" s="530"/>
      <c r="E38" s="100" t="s">
        <v>220</v>
      </c>
      <c r="F38" s="104" t="str">
        <f>IF(F36="","",(F36*F37))</f>
        <v/>
      </c>
      <c r="G38" s="104" t="str">
        <f>IF(G36="","",(G36*G37))</f>
        <v/>
      </c>
      <c r="H38" s="105" t="str">
        <f t="shared" si="0"/>
        <v/>
      </c>
      <c r="I38" s="76" t="s">
        <v>199</v>
      </c>
    </row>
    <row r="39" spans="1:9" ht="15" customHeight="1">
      <c r="A39" s="520"/>
      <c r="B39" s="529" t="s">
        <v>213</v>
      </c>
      <c r="C39" s="529"/>
      <c r="D39" s="529"/>
      <c r="E39" s="97" t="s">
        <v>214</v>
      </c>
      <c r="F39" s="98"/>
      <c r="G39" s="98"/>
      <c r="H39" s="99" t="str">
        <f t="shared" si="0"/>
        <v/>
      </c>
      <c r="I39" s="76"/>
    </row>
    <row r="40" spans="1:9" ht="15" customHeight="1">
      <c r="A40" s="520"/>
      <c r="B40" s="529"/>
      <c r="C40" s="529"/>
      <c r="D40" s="529"/>
      <c r="E40" s="100" t="s">
        <v>216</v>
      </c>
      <c r="F40" s="101"/>
      <c r="G40" s="101"/>
      <c r="H40" s="102" t="str">
        <f t="shared" si="0"/>
        <v/>
      </c>
      <c r="I40" s="76"/>
    </row>
    <row r="41" spans="1:9" ht="15" customHeight="1">
      <c r="A41" s="520"/>
      <c r="B41" s="530" t="s">
        <v>218</v>
      </c>
      <c r="C41" s="530"/>
      <c r="D41" s="530"/>
      <c r="E41" s="100" t="s">
        <v>219</v>
      </c>
      <c r="F41" s="101"/>
      <c r="G41" s="101"/>
      <c r="H41" s="103" t="str">
        <f t="shared" si="0"/>
        <v/>
      </c>
      <c r="I41" s="76"/>
    </row>
    <row r="42" spans="1:9" ht="15" customHeight="1">
      <c r="A42" s="520"/>
      <c r="B42" s="530"/>
      <c r="C42" s="530"/>
      <c r="D42" s="530"/>
      <c r="E42" s="100" t="s">
        <v>220</v>
      </c>
      <c r="F42" s="104" t="str">
        <f>IF(F40="","",(F40*F41))</f>
        <v/>
      </c>
      <c r="G42" s="104" t="str">
        <f>IF(G40="","",(G40*G41))</f>
        <v/>
      </c>
      <c r="H42" s="105" t="str">
        <f t="shared" si="0"/>
        <v/>
      </c>
      <c r="I42" s="76" t="s">
        <v>199</v>
      </c>
    </row>
    <row r="43" spans="1:9" ht="15" customHeight="1">
      <c r="A43" s="520"/>
      <c r="B43" s="529" t="s">
        <v>213</v>
      </c>
      <c r="C43" s="529"/>
      <c r="D43" s="529"/>
      <c r="E43" s="97" t="s">
        <v>214</v>
      </c>
      <c r="F43" s="98"/>
      <c r="G43" s="98"/>
      <c r="H43" s="99" t="str">
        <f t="shared" si="0"/>
        <v/>
      </c>
      <c r="I43" s="76"/>
    </row>
    <row r="44" spans="1:9" ht="15" customHeight="1">
      <c r="A44" s="520"/>
      <c r="B44" s="529"/>
      <c r="C44" s="529"/>
      <c r="D44" s="529"/>
      <c r="E44" s="100" t="s">
        <v>216</v>
      </c>
      <c r="F44" s="101"/>
      <c r="G44" s="101"/>
      <c r="H44" s="102" t="str">
        <f t="shared" si="0"/>
        <v/>
      </c>
      <c r="I44" s="76"/>
    </row>
    <row r="45" spans="1:9" ht="15" customHeight="1">
      <c r="A45" s="520"/>
      <c r="B45" s="530" t="s">
        <v>218</v>
      </c>
      <c r="C45" s="530"/>
      <c r="D45" s="530"/>
      <c r="E45" s="100" t="s">
        <v>219</v>
      </c>
      <c r="F45" s="101"/>
      <c r="G45" s="101"/>
      <c r="H45" s="103" t="str">
        <f t="shared" si="0"/>
        <v/>
      </c>
      <c r="I45" s="76"/>
    </row>
    <row r="46" spans="1:9" ht="15" customHeight="1">
      <c r="A46" s="520"/>
      <c r="B46" s="530"/>
      <c r="C46" s="530"/>
      <c r="D46" s="530"/>
      <c r="E46" s="100" t="s">
        <v>220</v>
      </c>
      <c r="F46" s="104" t="str">
        <f>IF(F44="","",(F44*F45))</f>
        <v/>
      </c>
      <c r="G46" s="104" t="str">
        <f>IF(G44="","",(G44*G45))</f>
        <v/>
      </c>
      <c r="H46" s="105" t="str">
        <f t="shared" si="0"/>
        <v/>
      </c>
      <c r="I46" s="76" t="s">
        <v>199</v>
      </c>
    </row>
    <row r="47" spans="1:9" ht="15" customHeight="1">
      <c r="A47" s="520"/>
      <c r="B47" s="529" t="s">
        <v>213</v>
      </c>
      <c r="C47" s="529"/>
      <c r="D47" s="529"/>
      <c r="E47" s="97" t="s">
        <v>214</v>
      </c>
      <c r="F47" s="98"/>
      <c r="G47" s="98"/>
      <c r="H47" s="99" t="str">
        <f t="shared" si="0"/>
        <v/>
      </c>
      <c r="I47" s="76"/>
    </row>
    <row r="48" spans="1:9" ht="15" customHeight="1">
      <c r="A48" s="520"/>
      <c r="B48" s="529"/>
      <c r="C48" s="529"/>
      <c r="D48" s="529"/>
      <c r="E48" s="100" t="s">
        <v>216</v>
      </c>
      <c r="F48" s="101"/>
      <c r="G48" s="101"/>
      <c r="H48" s="102" t="str">
        <f t="shared" si="0"/>
        <v/>
      </c>
      <c r="I48" s="76"/>
    </row>
    <row r="49" spans="1:9" ht="15" customHeight="1">
      <c r="A49" s="520"/>
      <c r="B49" s="530" t="s">
        <v>218</v>
      </c>
      <c r="C49" s="530"/>
      <c r="D49" s="530"/>
      <c r="E49" s="100" t="s">
        <v>219</v>
      </c>
      <c r="F49" s="101"/>
      <c r="G49" s="101"/>
      <c r="H49" s="103" t="str">
        <f t="shared" si="0"/>
        <v/>
      </c>
      <c r="I49" s="76"/>
    </row>
    <row r="50" spans="1:9" ht="15" customHeight="1">
      <c r="A50" s="520"/>
      <c r="B50" s="530"/>
      <c r="C50" s="530"/>
      <c r="D50" s="530"/>
      <c r="E50" s="100" t="s">
        <v>220</v>
      </c>
      <c r="F50" s="104" t="str">
        <f>IF(F48="","",(F48*F49))</f>
        <v/>
      </c>
      <c r="G50" s="104" t="str">
        <f>IF(G48="","",(G48*G49))</f>
        <v/>
      </c>
      <c r="H50" s="105" t="str">
        <f t="shared" si="0"/>
        <v/>
      </c>
      <c r="I50" s="76" t="s">
        <v>199</v>
      </c>
    </row>
    <row r="51" spans="1:9" ht="15" customHeight="1">
      <c r="A51" s="520"/>
      <c r="B51" s="529" t="s">
        <v>213</v>
      </c>
      <c r="C51" s="529"/>
      <c r="D51" s="529"/>
      <c r="E51" s="97" t="s">
        <v>214</v>
      </c>
      <c r="F51" s="98"/>
      <c r="G51" s="98"/>
      <c r="H51" s="99" t="str">
        <f t="shared" si="0"/>
        <v/>
      </c>
      <c r="I51" s="76"/>
    </row>
    <row r="52" spans="1:9" ht="15" customHeight="1">
      <c r="A52" s="520"/>
      <c r="B52" s="529"/>
      <c r="C52" s="529"/>
      <c r="D52" s="529"/>
      <c r="E52" s="100" t="s">
        <v>216</v>
      </c>
      <c r="F52" s="101"/>
      <c r="G52" s="101"/>
      <c r="H52" s="102" t="str">
        <f t="shared" si="0"/>
        <v/>
      </c>
      <c r="I52" s="76"/>
    </row>
    <row r="53" spans="1:9" ht="15" customHeight="1">
      <c r="A53" s="520"/>
      <c r="B53" s="530" t="s">
        <v>218</v>
      </c>
      <c r="C53" s="530"/>
      <c r="D53" s="530"/>
      <c r="E53" s="100" t="s">
        <v>219</v>
      </c>
      <c r="F53" s="101"/>
      <c r="G53" s="101"/>
      <c r="H53" s="103" t="str">
        <f t="shared" si="0"/>
        <v/>
      </c>
      <c r="I53" s="76"/>
    </row>
    <row r="54" spans="1:9" ht="15" customHeight="1">
      <c r="A54" s="520"/>
      <c r="B54" s="530"/>
      <c r="C54" s="530"/>
      <c r="D54" s="530"/>
      <c r="E54" s="109" t="s">
        <v>220</v>
      </c>
      <c r="F54" s="110" t="str">
        <f>IF(F52="","",(F52*F53))</f>
        <v/>
      </c>
      <c r="G54" s="110" t="str">
        <f>IF(G52="","",(G52*G53))</f>
        <v/>
      </c>
      <c r="H54" s="105" t="str">
        <f t="shared" si="0"/>
        <v/>
      </c>
      <c r="I54" s="76" t="s">
        <v>199</v>
      </c>
    </row>
    <row r="55" spans="1:9" ht="15" customHeight="1">
      <c r="A55" s="520" t="s">
        <v>212</v>
      </c>
      <c r="B55" s="529" t="s">
        <v>213</v>
      </c>
      <c r="C55" s="529"/>
      <c r="D55" s="529"/>
      <c r="E55" s="97" t="s">
        <v>214</v>
      </c>
      <c r="F55" s="98"/>
      <c r="G55" s="98"/>
      <c r="H55" s="99" t="str">
        <f t="shared" si="0"/>
        <v/>
      </c>
      <c r="I55" s="76"/>
    </row>
    <row r="56" spans="1:9" ht="15" customHeight="1">
      <c r="A56" s="520"/>
      <c r="B56" s="529"/>
      <c r="C56" s="529"/>
      <c r="D56" s="529"/>
      <c r="E56" s="100" t="s">
        <v>216</v>
      </c>
      <c r="F56" s="101"/>
      <c r="G56" s="101"/>
      <c r="H56" s="102" t="str">
        <f t="shared" si="0"/>
        <v/>
      </c>
      <c r="I56" s="76"/>
    </row>
    <row r="57" spans="1:9" ht="15" customHeight="1">
      <c r="A57" s="520"/>
      <c r="B57" s="530" t="s">
        <v>218</v>
      </c>
      <c r="C57" s="530"/>
      <c r="D57" s="530"/>
      <c r="E57" s="100" t="s">
        <v>219</v>
      </c>
      <c r="F57" s="101"/>
      <c r="G57" s="101"/>
      <c r="H57" s="103" t="str">
        <f t="shared" si="0"/>
        <v/>
      </c>
      <c r="I57" s="76"/>
    </row>
    <row r="58" spans="1:9" ht="15" customHeight="1">
      <c r="A58" s="520"/>
      <c r="B58" s="530"/>
      <c r="C58" s="530"/>
      <c r="D58" s="530"/>
      <c r="E58" s="100" t="s">
        <v>220</v>
      </c>
      <c r="F58" s="104" t="str">
        <f>IF(F56="","",(F56*F57))</f>
        <v/>
      </c>
      <c r="G58" s="104" t="str">
        <f>IF(G56="","",(G56*G57))</f>
        <v/>
      </c>
      <c r="H58" s="105" t="str">
        <f t="shared" si="0"/>
        <v/>
      </c>
      <c r="I58" s="76" t="s">
        <v>199</v>
      </c>
    </row>
    <row r="59" spans="1:9" ht="15" customHeight="1">
      <c r="A59" s="520"/>
      <c r="B59" s="529" t="s">
        <v>213</v>
      </c>
      <c r="C59" s="529"/>
      <c r="D59" s="529"/>
      <c r="E59" s="97" t="s">
        <v>214</v>
      </c>
      <c r="F59" s="98"/>
      <c r="G59" s="98"/>
      <c r="H59" s="99" t="str">
        <f t="shared" si="0"/>
        <v/>
      </c>
      <c r="I59" s="76"/>
    </row>
    <row r="60" spans="1:9" ht="15" customHeight="1">
      <c r="A60" s="520"/>
      <c r="B60" s="529"/>
      <c r="C60" s="529"/>
      <c r="D60" s="529"/>
      <c r="E60" s="100" t="s">
        <v>216</v>
      </c>
      <c r="F60" s="101"/>
      <c r="G60" s="101"/>
      <c r="H60" s="102" t="str">
        <f t="shared" si="0"/>
        <v/>
      </c>
      <c r="I60" s="76"/>
    </row>
    <row r="61" spans="1:9" ht="15" customHeight="1">
      <c r="A61" s="520"/>
      <c r="B61" s="530" t="s">
        <v>218</v>
      </c>
      <c r="C61" s="530"/>
      <c r="D61" s="530"/>
      <c r="E61" s="100" t="s">
        <v>219</v>
      </c>
      <c r="F61" s="101"/>
      <c r="G61" s="101"/>
      <c r="H61" s="103" t="str">
        <f t="shared" si="0"/>
        <v/>
      </c>
      <c r="I61" s="76"/>
    </row>
    <row r="62" spans="1:9" ht="15" customHeight="1">
      <c r="A62" s="520"/>
      <c r="B62" s="530"/>
      <c r="C62" s="530"/>
      <c r="D62" s="530"/>
      <c r="E62" s="100" t="s">
        <v>220</v>
      </c>
      <c r="F62" s="104" t="str">
        <f>IF(F60="","",(F60*F61))</f>
        <v/>
      </c>
      <c r="G62" s="104" t="str">
        <f>IF(G60="","",(G60*G61))</f>
        <v/>
      </c>
      <c r="H62" s="105" t="str">
        <f t="shared" si="0"/>
        <v/>
      </c>
      <c r="I62" s="76" t="s">
        <v>199</v>
      </c>
    </row>
    <row r="63" spans="1:9" ht="15" customHeight="1">
      <c r="A63" s="520"/>
      <c r="B63" s="529" t="s">
        <v>213</v>
      </c>
      <c r="C63" s="529"/>
      <c r="D63" s="529"/>
      <c r="E63" s="97" t="s">
        <v>214</v>
      </c>
      <c r="F63" s="98"/>
      <c r="G63" s="98"/>
      <c r="H63" s="99" t="str">
        <f t="shared" si="0"/>
        <v/>
      </c>
      <c r="I63" s="76"/>
    </row>
    <row r="64" spans="1:9" ht="15" customHeight="1">
      <c r="A64" s="520"/>
      <c r="B64" s="529"/>
      <c r="C64" s="529"/>
      <c r="D64" s="529"/>
      <c r="E64" s="100" t="s">
        <v>216</v>
      </c>
      <c r="F64" s="101"/>
      <c r="G64" s="101"/>
      <c r="H64" s="102" t="str">
        <f t="shared" si="0"/>
        <v/>
      </c>
      <c r="I64" s="76"/>
    </row>
    <row r="65" spans="1:9" ht="15" customHeight="1">
      <c r="A65" s="520"/>
      <c r="B65" s="530" t="s">
        <v>218</v>
      </c>
      <c r="C65" s="530"/>
      <c r="D65" s="530"/>
      <c r="E65" s="100" t="s">
        <v>219</v>
      </c>
      <c r="F65" s="101"/>
      <c r="G65" s="101"/>
      <c r="H65" s="103" t="str">
        <f t="shared" si="0"/>
        <v/>
      </c>
      <c r="I65" s="76"/>
    </row>
    <row r="66" spans="1:9" ht="15" customHeight="1">
      <c r="A66" s="520"/>
      <c r="B66" s="530"/>
      <c r="C66" s="530"/>
      <c r="D66" s="530"/>
      <c r="E66" s="100" t="s">
        <v>220</v>
      </c>
      <c r="F66" s="104" t="str">
        <f>IF(F64="","",(F64*F65))</f>
        <v/>
      </c>
      <c r="G66" s="104" t="str">
        <f>IF(G64="","",(G64*G65))</f>
        <v/>
      </c>
      <c r="H66" s="105" t="str">
        <f t="shared" si="0"/>
        <v/>
      </c>
      <c r="I66" s="76" t="s">
        <v>199</v>
      </c>
    </row>
    <row r="67" spans="1:9" ht="15" customHeight="1">
      <c r="A67" s="520"/>
      <c r="B67" s="529" t="s">
        <v>213</v>
      </c>
      <c r="C67" s="529"/>
      <c r="D67" s="529"/>
      <c r="E67" s="97" t="s">
        <v>214</v>
      </c>
      <c r="F67" s="98"/>
      <c r="G67" s="98"/>
      <c r="H67" s="99" t="str">
        <f t="shared" si="0"/>
        <v/>
      </c>
      <c r="I67" s="76"/>
    </row>
    <row r="68" spans="1:9" ht="15" customHeight="1">
      <c r="A68" s="520"/>
      <c r="B68" s="529"/>
      <c r="C68" s="529"/>
      <c r="D68" s="529"/>
      <c r="E68" s="100" t="s">
        <v>216</v>
      </c>
      <c r="F68" s="101"/>
      <c r="G68" s="101"/>
      <c r="H68" s="102" t="str">
        <f t="shared" si="0"/>
        <v/>
      </c>
      <c r="I68" s="76"/>
    </row>
    <row r="69" spans="1:9" ht="15" customHeight="1">
      <c r="A69" s="520"/>
      <c r="B69" s="530" t="s">
        <v>218</v>
      </c>
      <c r="C69" s="530"/>
      <c r="D69" s="530"/>
      <c r="E69" s="100" t="s">
        <v>219</v>
      </c>
      <c r="F69" s="101"/>
      <c r="G69" s="101"/>
      <c r="H69" s="103" t="str">
        <f t="shared" si="0"/>
        <v/>
      </c>
      <c r="I69" s="76"/>
    </row>
    <row r="70" spans="1:9" ht="15" customHeight="1">
      <c r="A70" s="520"/>
      <c r="B70" s="530"/>
      <c r="C70" s="530"/>
      <c r="D70" s="530"/>
      <c r="E70" s="100" t="s">
        <v>220</v>
      </c>
      <c r="F70" s="104" t="str">
        <f>IF(F68="","",(F68*F69))</f>
        <v/>
      </c>
      <c r="G70" s="104" t="str">
        <f>IF(G68="","",(G68*G69))</f>
        <v/>
      </c>
      <c r="H70" s="105" t="str">
        <f t="shared" si="0"/>
        <v/>
      </c>
      <c r="I70" s="76" t="s">
        <v>199</v>
      </c>
    </row>
    <row r="71" spans="1:9" ht="15" customHeight="1">
      <c r="A71" s="520"/>
      <c r="B71" s="529" t="s">
        <v>213</v>
      </c>
      <c r="C71" s="529"/>
      <c r="D71" s="529"/>
      <c r="E71" s="97" t="s">
        <v>214</v>
      </c>
      <c r="F71" s="98"/>
      <c r="G71" s="98"/>
      <c r="H71" s="99" t="str">
        <f t="shared" ref="H71:H134" si="1">IF(G71="","",G71/F71)</f>
        <v/>
      </c>
      <c r="I71" s="76"/>
    </row>
    <row r="72" spans="1:9" ht="15" customHeight="1">
      <c r="A72" s="520"/>
      <c r="B72" s="529"/>
      <c r="C72" s="529"/>
      <c r="D72" s="529"/>
      <c r="E72" s="100" t="s">
        <v>216</v>
      </c>
      <c r="F72" s="101"/>
      <c r="G72" s="101"/>
      <c r="H72" s="102" t="str">
        <f t="shared" si="1"/>
        <v/>
      </c>
      <c r="I72" s="76"/>
    </row>
    <row r="73" spans="1:9" ht="15" customHeight="1">
      <c r="A73" s="520"/>
      <c r="B73" s="530" t="s">
        <v>218</v>
      </c>
      <c r="C73" s="530"/>
      <c r="D73" s="530"/>
      <c r="E73" s="100" t="s">
        <v>219</v>
      </c>
      <c r="F73" s="101"/>
      <c r="G73" s="101"/>
      <c r="H73" s="103" t="str">
        <f t="shared" si="1"/>
        <v/>
      </c>
      <c r="I73" s="76"/>
    </row>
    <row r="74" spans="1:9" ht="15" customHeight="1">
      <c r="A74" s="520"/>
      <c r="B74" s="530"/>
      <c r="C74" s="530"/>
      <c r="D74" s="530"/>
      <c r="E74" s="100" t="s">
        <v>220</v>
      </c>
      <c r="F74" s="104" t="str">
        <f>IF(F72="","",(F72*F73))</f>
        <v/>
      </c>
      <c r="G74" s="104" t="str">
        <f>IF(G72="","",(G72*G73))</f>
        <v/>
      </c>
      <c r="H74" s="105" t="str">
        <f t="shared" si="1"/>
        <v/>
      </c>
      <c r="I74" s="76" t="s">
        <v>199</v>
      </c>
    </row>
    <row r="75" spans="1:9" ht="15" customHeight="1">
      <c r="A75" s="520"/>
      <c r="B75" s="529" t="s">
        <v>213</v>
      </c>
      <c r="C75" s="529"/>
      <c r="D75" s="529"/>
      <c r="E75" s="97" t="s">
        <v>214</v>
      </c>
      <c r="F75" s="98"/>
      <c r="G75" s="98"/>
      <c r="H75" s="99" t="str">
        <f t="shared" si="1"/>
        <v/>
      </c>
      <c r="I75" s="76"/>
    </row>
    <row r="76" spans="1:9" ht="15" customHeight="1">
      <c r="A76" s="520"/>
      <c r="B76" s="529"/>
      <c r="C76" s="529"/>
      <c r="D76" s="529"/>
      <c r="E76" s="100" t="s">
        <v>216</v>
      </c>
      <c r="F76" s="101"/>
      <c r="G76" s="101"/>
      <c r="H76" s="102" t="str">
        <f t="shared" si="1"/>
        <v/>
      </c>
      <c r="I76" s="76"/>
    </row>
    <row r="77" spans="1:9" ht="15" customHeight="1">
      <c r="A77" s="520"/>
      <c r="B77" s="530" t="s">
        <v>218</v>
      </c>
      <c r="C77" s="530"/>
      <c r="D77" s="530"/>
      <c r="E77" s="100" t="s">
        <v>219</v>
      </c>
      <c r="F77" s="101"/>
      <c r="G77" s="101"/>
      <c r="H77" s="103" t="str">
        <f t="shared" si="1"/>
        <v/>
      </c>
      <c r="I77" s="76"/>
    </row>
    <row r="78" spans="1:9" ht="15" customHeight="1">
      <c r="A78" s="520"/>
      <c r="B78" s="530"/>
      <c r="C78" s="530"/>
      <c r="D78" s="530"/>
      <c r="E78" s="100" t="s">
        <v>220</v>
      </c>
      <c r="F78" s="104" t="str">
        <f>IF(F76="","",(F76*F77))</f>
        <v/>
      </c>
      <c r="G78" s="104" t="str">
        <f>IF(G76="","",(G76*G77))</f>
        <v/>
      </c>
      <c r="H78" s="105" t="str">
        <f t="shared" si="1"/>
        <v/>
      </c>
      <c r="I78" s="76" t="s">
        <v>199</v>
      </c>
    </row>
    <row r="79" spans="1:9" ht="15" customHeight="1">
      <c r="A79" s="520"/>
      <c r="B79" s="529" t="s">
        <v>213</v>
      </c>
      <c r="C79" s="529"/>
      <c r="D79" s="529"/>
      <c r="E79" s="97" t="s">
        <v>214</v>
      </c>
      <c r="F79" s="98"/>
      <c r="G79" s="98"/>
      <c r="H79" s="99" t="str">
        <f t="shared" si="1"/>
        <v/>
      </c>
      <c r="I79" s="76"/>
    </row>
    <row r="80" spans="1:9" ht="15" customHeight="1">
      <c r="A80" s="520"/>
      <c r="B80" s="529"/>
      <c r="C80" s="529"/>
      <c r="D80" s="529"/>
      <c r="E80" s="100" t="s">
        <v>216</v>
      </c>
      <c r="F80" s="101"/>
      <c r="G80" s="101"/>
      <c r="H80" s="102" t="str">
        <f t="shared" si="1"/>
        <v/>
      </c>
      <c r="I80" s="76"/>
    </row>
    <row r="81" spans="1:9" ht="15" customHeight="1">
      <c r="A81" s="520"/>
      <c r="B81" s="530" t="s">
        <v>218</v>
      </c>
      <c r="C81" s="530"/>
      <c r="D81" s="530"/>
      <c r="E81" s="100" t="s">
        <v>219</v>
      </c>
      <c r="F81" s="101"/>
      <c r="G81" s="101"/>
      <c r="H81" s="103" t="str">
        <f t="shared" si="1"/>
        <v/>
      </c>
      <c r="I81" s="76"/>
    </row>
    <row r="82" spans="1:9" ht="15" customHeight="1">
      <c r="A82" s="520"/>
      <c r="B82" s="530"/>
      <c r="C82" s="530"/>
      <c r="D82" s="530"/>
      <c r="E82" s="100" t="s">
        <v>220</v>
      </c>
      <c r="F82" s="104" t="str">
        <f>IF(F80="","",(F80*F81))</f>
        <v/>
      </c>
      <c r="G82" s="104" t="str">
        <f>IF(G80="","",(G80*G81))</f>
        <v/>
      </c>
      <c r="H82" s="105" t="str">
        <f t="shared" si="1"/>
        <v/>
      </c>
      <c r="I82" s="76" t="s">
        <v>199</v>
      </c>
    </row>
    <row r="83" spans="1:9" ht="15" customHeight="1">
      <c r="A83" s="520"/>
      <c r="B83" s="529" t="s">
        <v>213</v>
      </c>
      <c r="C83" s="529"/>
      <c r="D83" s="529"/>
      <c r="E83" s="97" t="s">
        <v>214</v>
      </c>
      <c r="F83" s="98"/>
      <c r="G83" s="98"/>
      <c r="H83" s="99" t="str">
        <f t="shared" si="1"/>
        <v/>
      </c>
      <c r="I83" s="76"/>
    </row>
    <row r="84" spans="1:9" ht="15" customHeight="1">
      <c r="A84" s="520"/>
      <c r="B84" s="529"/>
      <c r="C84" s="529"/>
      <c r="D84" s="529"/>
      <c r="E84" s="100" t="s">
        <v>216</v>
      </c>
      <c r="F84" s="101"/>
      <c r="G84" s="101"/>
      <c r="H84" s="102" t="str">
        <f t="shared" si="1"/>
        <v/>
      </c>
      <c r="I84" s="76"/>
    </row>
    <row r="85" spans="1:9" ht="15" customHeight="1">
      <c r="A85" s="520"/>
      <c r="B85" s="530" t="s">
        <v>218</v>
      </c>
      <c r="C85" s="530"/>
      <c r="D85" s="530"/>
      <c r="E85" s="100" t="s">
        <v>219</v>
      </c>
      <c r="F85" s="101"/>
      <c r="G85" s="101"/>
      <c r="H85" s="103" t="str">
        <f t="shared" si="1"/>
        <v/>
      </c>
      <c r="I85" s="76"/>
    </row>
    <row r="86" spans="1:9" ht="15" customHeight="1">
      <c r="A86" s="520"/>
      <c r="B86" s="530"/>
      <c r="C86" s="530"/>
      <c r="D86" s="530"/>
      <c r="E86" s="100" t="s">
        <v>220</v>
      </c>
      <c r="F86" s="104" t="str">
        <f>IF(F84="","",(F84*F85))</f>
        <v/>
      </c>
      <c r="G86" s="104" t="str">
        <f>IF(G84="","",(G84*G85))</f>
        <v/>
      </c>
      <c r="H86" s="105" t="str">
        <f t="shared" si="1"/>
        <v/>
      </c>
      <c r="I86" s="76" t="s">
        <v>199</v>
      </c>
    </row>
    <row r="87" spans="1:9" ht="15" customHeight="1">
      <c r="A87" s="520"/>
      <c r="B87" s="529" t="s">
        <v>213</v>
      </c>
      <c r="C87" s="529"/>
      <c r="D87" s="529"/>
      <c r="E87" s="97" t="s">
        <v>214</v>
      </c>
      <c r="F87" s="98"/>
      <c r="G87" s="98"/>
      <c r="H87" s="99" t="str">
        <f t="shared" si="1"/>
        <v/>
      </c>
      <c r="I87" s="76"/>
    </row>
    <row r="88" spans="1:9" ht="15" customHeight="1">
      <c r="A88" s="520"/>
      <c r="B88" s="529"/>
      <c r="C88" s="529"/>
      <c r="D88" s="529"/>
      <c r="E88" s="100" t="s">
        <v>216</v>
      </c>
      <c r="F88" s="101"/>
      <c r="G88" s="101"/>
      <c r="H88" s="102" t="str">
        <f t="shared" si="1"/>
        <v/>
      </c>
      <c r="I88" s="76"/>
    </row>
    <row r="89" spans="1:9" ht="15" customHeight="1">
      <c r="A89" s="520"/>
      <c r="B89" s="530" t="s">
        <v>218</v>
      </c>
      <c r="C89" s="530"/>
      <c r="D89" s="530"/>
      <c r="E89" s="100" t="s">
        <v>219</v>
      </c>
      <c r="F89" s="101"/>
      <c r="G89" s="101"/>
      <c r="H89" s="103" t="str">
        <f t="shared" si="1"/>
        <v/>
      </c>
      <c r="I89" s="76"/>
    </row>
    <row r="90" spans="1:9" ht="15" customHeight="1">
      <c r="A90" s="520"/>
      <c r="B90" s="530"/>
      <c r="C90" s="530"/>
      <c r="D90" s="530"/>
      <c r="E90" s="100" t="s">
        <v>220</v>
      </c>
      <c r="F90" s="104" t="str">
        <f>IF(F88="","",(F88*F89))</f>
        <v/>
      </c>
      <c r="G90" s="104" t="str">
        <f>IF(G88="","",(G88*G89))</f>
        <v/>
      </c>
      <c r="H90" s="105" t="str">
        <f t="shared" si="1"/>
        <v/>
      </c>
      <c r="I90" s="76" t="s">
        <v>199</v>
      </c>
    </row>
    <row r="91" spans="1:9" ht="15" customHeight="1">
      <c r="A91" s="520"/>
      <c r="B91" s="529" t="s">
        <v>213</v>
      </c>
      <c r="C91" s="529"/>
      <c r="D91" s="529"/>
      <c r="E91" s="97" t="s">
        <v>214</v>
      </c>
      <c r="F91" s="98"/>
      <c r="G91" s="98"/>
      <c r="H91" s="99" t="str">
        <f t="shared" si="1"/>
        <v/>
      </c>
      <c r="I91" s="76"/>
    </row>
    <row r="92" spans="1:9" ht="15" customHeight="1">
      <c r="A92" s="520"/>
      <c r="B92" s="529"/>
      <c r="C92" s="529"/>
      <c r="D92" s="529"/>
      <c r="E92" s="100" t="s">
        <v>216</v>
      </c>
      <c r="F92" s="101"/>
      <c r="G92" s="101"/>
      <c r="H92" s="102" t="str">
        <f t="shared" si="1"/>
        <v/>
      </c>
      <c r="I92" s="76"/>
    </row>
    <row r="93" spans="1:9" ht="15" customHeight="1">
      <c r="A93" s="520"/>
      <c r="B93" s="530" t="s">
        <v>218</v>
      </c>
      <c r="C93" s="530"/>
      <c r="D93" s="530"/>
      <c r="E93" s="100" t="s">
        <v>219</v>
      </c>
      <c r="F93" s="101"/>
      <c r="G93" s="101"/>
      <c r="H93" s="103" t="str">
        <f t="shared" si="1"/>
        <v/>
      </c>
      <c r="I93" s="76"/>
    </row>
    <row r="94" spans="1:9" ht="15" customHeight="1">
      <c r="A94" s="520"/>
      <c r="B94" s="530"/>
      <c r="C94" s="530"/>
      <c r="D94" s="530"/>
      <c r="E94" s="100" t="s">
        <v>220</v>
      </c>
      <c r="F94" s="104" t="str">
        <f>IF(F92="","",(F92*F93))</f>
        <v/>
      </c>
      <c r="G94" s="104" t="str">
        <f>IF(G92="","",(G92*G93))</f>
        <v/>
      </c>
      <c r="H94" s="105" t="str">
        <f t="shared" si="1"/>
        <v/>
      </c>
      <c r="I94" s="76" t="s">
        <v>199</v>
      </c>
    </row>
    <row r="95" spans="1:9" ht="15" customHeight="1">
      <c r="A95" s="520"/>
      <c r="B95" s="529" t="s">
        <v>213</v>
      </c>
      <c r="C95" s="529"/>
      <c r="D95" s="529"/>
      <c r="E95" s="97" t="s">
        <v>214</v>
      </c>
      <c r="F95" s="98"/>
      <c r="G95" s="98"/>
      <c r="H95" s="99" t="str">
        <f t="shared" si="1"/>
        <v/>
      </c>
      <c r="I95" s="76"/>
    </row>
    <row r="96" spans="1:9" ht="15" customHeight="1">
      <c r="A96" s="520"/>
      <c r="B96" s="529"/>
      <c r="C96" s="529"/>
      <c r="D96" s="529"/>
      <c r="E96" s="100" t="s">
        <v>216</v>
      </c>
      <c r="F96" s="101"/>
      <c r="G96" s="101"/>
      <c r="H96" s="102" t="str">
        <f t="shared" si="1"/>
        <v/>
      </c>
      <c r="I96" s="76"/>
    </row>
    <row r="97" spans="1:9" ht="15" customHeight="1">
      <c r="A97" s="520"/>
      <c r="B97" s="530" t="s">
        <v>218</v>
      </c>
      <c r="C97" s="530"/>
      <c r="D97" s="530"/>
      <c r="E97" s="100" t="s">
        <v>219</v>
      </c>
      <c r="F97" s="101"/>
      <c r="G97" s="101"/>
      <c r="H97" s="103" t="str">
        <f t="shared" si="1"/>
        <v/>
      </c>
      <c r="I97" s="76"/>
    </row>
    <row r="98" spans="1:9" ht="15" customHeight="1">
      <c r="A98" s="520"/>
      <c r="B98" s="530"/>
      <c r="C98" s="530"/>
      <c r="D98" s="530"/>
      <c r="E98" s="100" t="s">
        <v>220</v>
      </c>
      <c r="F98" s="104" t="str">
        <f>IF(F96="","",(F96*F97))</f>
        <v/>
      </c>
      <c r="G98" s="104" t="str">
        <f>IF(G96="","",(G96*G97))</f>
        <v/>
      </c>
      <c r="H98" s="105" t="str">
        <f t="shared" si="1"/>
        <v/>
      </c>
      <c r="I98" s="76" t="s">
        <v>199</v>
      </c>
    </row>
    <row r="99" spans="1:9" ht="15" customHeight="1">
      <c r="A99" s="520"/>
      <c r="B99" s="529" t="s">
        <v>213</v>
      </c>
      <c r="C99" s="529"/>
      <c r="D99" s="529"/>
      <c r="E99" s="97" t="s">
        <v>214</v>
      </c>
      <c r="F99" s="98"/>
      <c r="G99" s="98"/>
      <c r="H99" s="99" t="str">
        <f t="shared" si="1"/>
        <v/>
      </c>
      <c r="I99" s="76"/>
    </row>
    <row r="100" spans="1:9" ht="15" customHeight="1">
      <c r="A100" s="520"/>
      <c r="B100" s="529"/>
      <c r="C100" s="529"/>
      <c r="D100" s="529"/>
      <c r="E100" s="100" t="s">
        <v>216</v>
      </c>
      <c r="F100" s="101"/>
      <c r="G100" s="101"/>
      <c r="H100" s="102" t="str">
        <f t="shared" si="1"/>
        <v/>
      </c>
      <c r="I100" s="76"/>
    </row>
    <row r="101" spans="1:9" ht="15" customHeight="1">
      <c r="A101" s="520"/>
      <c r="B101" s="530" t="s">
        <v>218</v>
      </c>
      <c r="C101" s="530"/>
      <c r="D101" s="530"/>
      <c r="E101" s="100" t="s">
        <v>219</v>
      </c>
      <c r="F101" s="101"/>
      <c r="G101" s="101"/>
      <c r="H101" s="103" t="str">
        <f t="shared" si="1"/>
        <v/>
      </c>
      <c r="I101" s="76"/>
    </row>
    <row r="102" spans="1:9" ht="15" customHeight="1">
      <c r="A102" s="520"/>
      <c r="B102" s="530"/>
      <c r="C102" s="530"/>
      <c r="D102" s="530"/>
      <c r="E102" s="109" t="s">
        <v>220</v>
      </c>
      <c r="F102" s="110" t="str">
        <f>IF(F100="","",(F100*F101))</f>
        <v/>
      </c>
      <c r="G102" s="110" t="str">
        <f>IF(G100="","",(G100*G101))</f>
        <v/>
      </c>
      <c r="H102" s="105" t="str">
        <f t="shared" si="1"/>
        <v/>
      </c>
      <c r="I102" s="76" t="s">
        <v>199</v>
      </c>
    </row>
    <row r="103" spans="1:9" ht="15" customHeight="1">
      <c r="A103" s="520" t="s">
        <v>212</v>
      </c>
      <c r="B103" s="529" t="s">
        <v>213</v>
      </c>
      <c r="C103" s="529"/>
      <c r="D103" s="529"/>
      <c r="E103" s="97" t="s">
        <v>214</v>
      </c>
      <c r="F103" s="98"/>
      <c r="G103" s="98"/>
      <c r="H103" s="99" t="str">
        <f t="shared" si="1"/>
        <v/>
      </c>
      <c r="I103" s="76"/>
    </row>
    <row r="104" spans="1:9" ht="15" customHeight="1">
      <c r="A104" s="520"/>
      <c r="B104" s="529"/>
      <c r="C104" s="529"/>
      <c r="D104" s="529"/>
      <c r="E104" s="100" t="s">
        <v>216</v>
      </c>
      <c r="F104" s="101"/>
      <c r="G104" s="101"/>
      <c r="H104" s="102" t="str">
        <f t="shared" si="1"/>
        <v/>
      </c>
      <c r="I104" s="76"/>
    </row>
    <row r="105" spans="1:9" ht="15" customHeight="1">
      <c r="A105" s="520"/>
      <c r="B105" s="530" t="s">
        <v>218</v>
      </c>
      <c r="C105" s="530"/>
      <c r="D105" s="530"/>
      <c r="E105" s="100" t="s">
        <v>219</v>
      </c>
      <c r="F105" s="101"/>
      <c r="G105" s="101"/>
      <c r="H105" s="102" t="str">
        <f t="shared" si="1"/>
        <v/>
      </c>
      <c r="I105" s="76"/>
    </row>
    <row r="106" spans="1:9" ht="15" customHeight="1">
      <c r="A106" s="520"/>
      <c r="B106" s="530"/>
      <c r="C106" s="530"/>
      <c r="D106" s="530"/>
      <c r="E106" s="100" t="s">
        <v>220</v>
      </c>
      <c r="F106" s="104" t="str">
        <f>IF(F104="","",(F104*F105))</f>
        <v/>
      </c>
      <c r="G106" s="104" t="str">
        <f>IF(G104="","",(G104*G105))</f>
        <v/>
      </c>
      <c r="H106" s="105" t="str">
        <f t="shared" si="1"/>
        <v/>
      </c>
      <c r="I106" s="76" t="s">
        <v>199</v>
      </c>
    </row>
    <row r="107" spans="1:9" ht="15" customHeight="1">
      <c r="A107" s="520"/>
      <c r="B107" s="529" t="s">
        <v>213</v>
      </c>
      <c r="C107" s="529"/>
      <c r="D107" s="529"/>
      <c r="E107" s="97" t="s">
        <v>214</v>
      </c>
      <c r="F107" s="98"/>
      <c r="G107" s="98"/>
      <c r="H107" s="99" t="str">
        <f t="shared" si="1"/>
        <v/>
      </c>
      <c r="I107" s="76"/>
    </row>
    <row r="108" spans="1:9" ht="15" customHeight="1">
      <c r="A108" s="520"/>
      <c r="B108" s="529"/>
      <c r="C108" s="529"/>
      <c r="D108" s="529"/>
      <c r="E108" s="100" t="s">
        <v>216</v>
      </c>
      <c r="F108" s="101"/>
      <c r="G108" s="101"/>
      <c r="H108" s="102" t="str">
        <f t="shared" si="1"/>
        <v/>
      </c>
      <c r="I108" s="76"/>
    </row>
    <row r="109" spans="1:9" ht="15" customHeight="1">
      <c r="A109" s="520"/>
      <c r="B109" s="530" t="s">
        <v>218</v>
      </c>
      <c r="C109" s="530"/>
      <c r="D109" s="530"/>
      <c r="E109" s="100" t="s">
        <v>219</v>
      </c>
      <c r="F109" s="101"/>
      <c r="G109" s="101"/>
      <c r="H109" s="102" t="str">
        <f t="shared" si="1"/>
        <v/>
      </c>
      <c r="I109" s="76"/>
    </row>
    <row r="110" spans="1:9" ht="15" customHeight="1">
      <c r="A110" s="520"/>
      <c r="B110" s="530"/>
      <c r="C110" s="530"/>
      <c r="D110" s="530"/>
      <c r="E110" s="100" t="s">
        <v>220</v>
      </c>
      <c r="F110" s="104" t="str">
        <f>IF(F108="","",(F108*F109))</f>
        <v/>
      </c>
      <c r="G110" s="104" t="str">
        <f>IF(G108="","",(G108*G109))</f>
        <v/>
      </c>
      <c r="H110" s="105" t="str">
        <f t="shared" si="1"/>
        <v/>
      </c>
      <c r="I110" s="76" t="s">
        <v>199</v>
      </c>
    </row>
    <row r="111" spans="1:9" ht="15" customHeight="1">
      <c r="A111" s="520"/>
      <c r="B111" s="529" t="s">
        <v>213</v>
      </c>
      <c r="C111" s="529"/>
      <c r="D111" s="529"/>
      <c r="E111" s="97" t="s">
        <v>214</v>
      </c>
      <c r="F111" s="98"/>
      <c r="G111" s="98"/>
      <c r="H111" s="99" t="str">
        <f t="shared" si="1"/>
        <v/>
      </c>
      <c r="I111" s="76"/>
    </row>
    <row r="112" spans="1:9" ht="15" customHeight="1">
      <c r="A112" s="520"/>
      <c r="B112" s="529"/>
      <c r="C112" s="529"/>
      <c r="D112" s="529"/>
      <c r="E112" s="100" t="s">
        <v>216</v>
      </c>
      <c r="F112" s="101"/>
      <c r="G112" s="101"/>
      <c r="H112" s="102" t="str">
        <f t="shared" si="1"/>
        <v/>
      </c>
      <c r="I112" s="76"/>
    </row>
    <row r="113" spans="1:9" ht="15" customHeight="1">
      <c r="A113" s="520"/>
      <c r="B113" s="530" t="s">
        <v>218</v>
      </c>
      <c r="C113" s="530"/>
      <c r="D113" s="530"/>
      <c r="E113" s="100" t="s">
        <v>219</v>
      </c>
      <c r="F113" s="101"/>
      <c r="G113" s="101"/>
      <c r="H113" s="102" t="str">
        <f t="shared" si="1"/>
        <v/>
      </c>
      <c r="I113" s="76"/>
    </row>
    <row r="114" spans="1:9" ht="15" customHeight="1">
      <c r="A114" s="520"/>
      <c r="B114" s="530"/>
      <c r="C114" s="530"/>
      <c r="D114" s="530"/>
      <c r="E114" s="100" t="s">
        <v>220</v>
      </c>
      <c r="F114" s="104" t="str">
        <f>IF(F112="","",(F112*F113))</f>
        <v/>
      </c>
      <c r="G114" s="104" t="str">
        <f>IF(G112="","",(G112*G113))</f>
        <v/>
      </c>
      <c r="H114" s="105" t="str">
        <f t="shared" si="1"/>
        <v/>
      </c>
      <c r="I114" s="76" t="s">
        <v>199</v>
      </c>
    </row>
    <row r="115" spans="1:9" ht="15" customHeight="1">
      <c r="A115" s="520"/>
      <c r="B115" s="529" t="s">
        <v>213</v>
      </c>
      <c r="C115" s="529"/>
      <c r="D115" s="529"/>
      <c r="E115" s="97" t="s">
        <v>214</v>
      </c>
      <c r="F115" s="98"/>
      <c r="G115" s="98"/>
      <c r="H115" s="99" t="str">
        <f t="shared" si="1"/>
        <v/>
      </c>
      <c r="I115" s="76"/>
    </row>
    <row r="116" spans="1:9" ht="15" customHeight="1">
      <c r="A116" s="520"/>
      <c r="B116" s="529"/>
      <c r="C116" s="529"/>
      <c r="D116" s="529"/>
      <c r="E116" s="100" t="s">
        <v>216</v>
      </c>
      <c r="F116" s="101"/>
      <c r="G116" s="101"/>
      <c r="H116" s="102" t="str">
        <f t="shared" si="1"/>
        <v/>
      </c>
      <c r="I116" s="76"/>
    </row>
    <row r="117" spans="1:9" ht="15" customHeight="1">
      <c r="A117" s="520"/>
      <c r="B117" s="530" t="s">
        <v>218</v>
      </c>
      <c r="C117" s="530"/>
      <c r="D117" s="530"/>
      <c r="E117" s="100" t="s">
        <v>219</v>
      </c>
      <c r="F117" s="101"/>
      <c r="G117" s="101"/>
      <c r="H117" s="102" t="str">
        <f t="shared" si="1"/>
        <v/>
      </c>
      <c r="I117" s="76"/>
    </row>
    <row r="118" spans="1:9" ht="15" customHeight="1">
      <c r="A118" s="520"/>
      <c r="B118" s="530"/>
      <c r="C118" s="530"/>
      <c r="D118" s="530"/>
      <c r="E118" s="100" t="s">
        <v>220</v>
      </c>
      <c r="F118" s="104" t="str">
        <f>IF(F116="","",(F116*F117))</f>
        <v/>
      </c>
      <c r="G118" s="104" t="str">
        <f>IF(G116="","",(G116*G117))</f>
        <v/>
      </c>
      <c r="H118" s="105" t="str">
        <f t="shared" si="1"/>
        <v/>
      </c>
      <c r="I118" s="76" t="s">
        <v>199</v>
      </c>
    </row>
    <row r="119" spans="1:9" ht="15" customHeight="1">
      <c r="A119" s="520"/>
      <c r="B119" s="529" t="s">
        <v>213</v>
      </c>
      <c r="C119" s="529"/>
      <c r="D119" s="529"/>
      <c r="E119" s="97" t="s">
        <v>214</v>
      </c>
      <c r="F119" s="98"/>
      <c r="G119" s="98"/>
      <c r="H119" s="99" t="str">
        <f t="shared" si="1"/>
        <v/>
      </c>
      <c r="I119" s="76"/>
    </row>
    <row r="120" spans="1:9" ht="15" customHeight="1">
      <c r="A120" s="520"/>
      <c r="B120" s="529"/>
      <c r="C120" s="529"/>
      <c r="D120" s="529"/>
      <c r="E120" s="100" t="s">
        <v>216</v>
      </c>
      <c r="F120" s="101"/>
      <c r="G120" s="101"/>
      <c r="H120" s="102" t="str">
        <f t="shared" si="1"/>
        <v/>
      </c>
      <c r="I120" s="76"/>
    </row>
    <row r="121" spans="1:9" ht="15" customHeight="1">
      <c r="A121" s="520"/>
      <c r="B121" s="530" t="s">
        <v>218</v>
      </c>
      <c r="C121" s="530"/>
      <c r="D121" s="530"/>
      <c r="E121" s="100" t="s">
        <v>219</v>
      </c>
      <c r="F121" s="101"/>
      <c r="G121" s="101"/>
      <c r="H121" s="102" t="str">
        <f t="shared" si="1"/>
        <v/>
      </c>
      <c r="I121" s="76"/>
    </row>
    <row r="122" spans="1:9" ht="15" customHeight="1">
      <c r="A122" s="520"/>
      <c r="B122" s="530"/>
      <c r="C122" s="530"/>
      <c r="D122" s="530"/>
      <c r="E122" s="100" t="s">
        <v>220</v>
      </c>
      <c r="F122" s="104" t="str">
        <f>IF(F120="","",(F120*F121))</f>
        <v/>
      </c>
      <c r="G122" s="104" t="str">
        <f>IF(G120="","",(G120*G121))</f>
        <v/>
      </c>
      <c r="H122" s="105" t="str">
        <f t="shared" si="1"/>
        <v/>
      </c>
      <c r="I122" s="76" t="s">
        <v>199</v>
      </c>
    </row>
    <row r="123" spans="1:9" ht="15" customHeight="1">
      <c r="A123" s="520"/>
      <c r="B123" s="529" t="s">
        <v>213</v>
      </c>
      <c r="C123" s="529"/>
      <c r="D123" s="529"/>
      <c r="E123" s="97" t="s">
        <v>214</v>
      </c>
      <c r="F123" s="98"/>
      <c r="G123" s="98"/>
      <c r="H123" s="99" t="str">
        <f t="shared" si="1"/>
        <v/>
      </c>
      <c r="I123" s="76"/>
    </row>
    <row r="124" spans="1:9" ht="15" customHeight="1">
      <c r="A124" s="520"/>
      <c r="B124" s="529"/>
      <c r="C124" s="529"/>
      <c r="D124" s="529"/>
      <c r="E124" s="100" t="s">
        <v>216</v>
      </c>
      <c r="F124" s="101"/>
      <c r="G124" s="101"/>
      <c r="H124" s="102" t="str">
        <f t="shared" si="1"/>
        <v/>
      </c>
      <c r="I124" s="76"/>
    </row>
    <row r="125" spans="1:9" ht="15" customHeight="1">
      <c r="A125" s="520"/>
      <c r="B125" s="530" t="s">
        <v>218</v>
      </c>
      <c r="C125" s="530"/>
      <c r="D125" s="530"/>
      <c r="E125" s="100" t="s">
        <v>219</v>
      </c>
      <c r="F125" s="101"/>
      <c r="G125" s="101"/>
      <c r="H125" s="102" t="str">
        <f t="shared" si="1"/>
        <v/>
      </c>
      <c r="I125" s="76"/>
    </row>
    <row r="126" spans="1:9" ht="15" customHeight="1">
      <c r="A126" s="520"/>
      <c r="B126" s="530"/>
      <c r="C126" s="530"/>
      <c r="D126" s="530"/>
      <c r="E126" s="100" t="s">
        <v>220</v>
      </c>
      <c r="F126" s="104" t="str">
        <f>IF(F124="","",(F124*F125))</f>
        <v/>
      </c>
      <c r="G126" s="104" t="str">
        <f>IF(G124="","",(G124*G125))</f>
        <v/>
      </c>
      <c r="H126" s="105" t="str">
        <f t="shared" si="1"/>
        <v/>
      </c>
      <c r="I126" s="76" t="s">
        <v>199</v>
      </c>
    </row>
    <row r="127" spans="1:9" ht="15" customHeight="1">
      <c r="A127" s="520"/>
      <c r="B127" s="529" t="s">
        <v>213</v>
      </c>
      <c r="C127" s="529"/>
      <c r="D127" s="529"/>
      <c r="E127" s="97" t="s">
        <v>214</v>
      </c>
      <c r="F127" s="98"/>
      <c r="G127" s="98"/>
      <c r="H127" s="99" t="str">
        <f t="shared" si="1"/>
        <v/>
      </c>
      <c r="I127" s="76"/>
    </row>
    <row r="128" spans="1:9" ht="15" customHeight="1">
      <c r="A128" s="520"/>
      <c r="B128" s="529"/>
      <c r="C128" s="529"/>
      <c r="D128" s="529"/>
      <c r="E128" s="100" t="s">
        <v>216</v>
      </c>
      <c r="F128" s="101"/>
      <c r="G128" s="101"/>
      <c r="H128" s="102" t="str">
        <f t="shared" si="1"/>
        <v/>
      </c>
      <c r="I128" s="76"/>
    </row>
    <row r="129" spans="1:9" ht="15" customHeight="1">
      <c r="A129" s="520"/>
      <c r="B129" s="530" t="s">
        <v>218</v>
      </c>
      <c r="C129" s="530"/>
      <c r="D129" s="530"/>
      <c r="E129" s="100" t="s">
        <v>219</v>
      </c>
      <c r="F129" s="101"/>
      <c r="G129" s="101"/>
      <c r="H129" s="102" t="str">
        <f t="shared" si="1"/>
        <v/>
      </c>
      <c r="I129" s="76"/>
    </row>
    <row r="130" spans="1:9" ht="15" customHeight="1">
      <c r="A130" s="520"/>
      <c r="B130" s="530"/>
      <c r="C130" s="530"/>
      <c r="D130" s="530"/>
      <c r="E130" s="100" t="s">
        <v>220</v>
      </c>
      <c r="F130" s="104" t="str">
        <f>IF(F128="","",(F128*F129))</f>
        <v/>
      </c>
      <c r="G130" s="104" t="str">
        <f>IF(G128="","",(G128*G129))</f>
        <v/>
      </c>
      <c r="H130" s="105" t="str">
        <f t="shared" si="1"/>
        <v/>
      </c>
      <c r="I130" s="76" t="s">
        <v>199</v>
      </c>
    </row>
    <row r="131" spans="1:9" ht="15" customHeight="1">
      <c r="A131" s="520"/>
      <c r="B131" s="529" t="s">
        <v>213</v>
      </c>
      <c r="C131" s="529"/>
      <c r="D131" s="529"/>
      <c r="E131" s="97" t="s">
        <v>214</v>
      </c>
      <c r="F131" s="98"/>
      <c r="G131" s="98"/>
      <c r="H131" s="99" t="str">
        <f t="shared" si="1"/>
        <v/>
      </c>
      <c r="I131" s="76"/>
    </row>
    <row r="132" spans="1:9" ht="15" customHeight="1">
      <c r="A132" s="520"/>
      <c r="B132" s="529"/>
      <c r="C132" s="529"/>
      <c r="D132" s="529"/>
      <c r="E132" s="100" t="s">
        <v>216</v>
      </c>
      <c r="F132" s="101"/>
      <c r="G132" s="101"/>
      <c r="H132" s="102" t="str">
        <f t="shared" si="1"/>
        <v/>
      </c>
      <c r="I132" s="76"/>
    </row>
    <row r="133" spans="1:9" ht="15" customHeight="1">
      <c r="A133" s="520"/>
      <c r="B133" s="530" t="s">
        <v>218</v>
      </c>
      <c r="C133" s="530"/>
      <c r="D133" s="530"/>
      <c r="E133" s="100" t="s">
        <v>219</v>
      </c>
      <c r="F133" s="101"/>
      <c r="G133" s="101"/>
      <c r="H133" s="102" t="str">
        <f t="shared" si="1"/>
        <v/>
      </c>
      <c r="I133" s="76"/>
    </row>
    <row r="134" spans="1:9" ht="15" customHeight="1">
      <c r="A134" s="520"/>
      <c r="B134" s="530"/>
      <c r="C134" s="530"/>
      <c r="D134" s="530"/>
      <c r="E134" s="100" t="s">
        <v>220</v>
      </c>
      <c r="F134" s="104" t="str">
        <f>IF(F132="","",(F132*F133))</f>
        <v/>
      </c>
      <c r="G134" s="104" t="str">
        <f>IF(G132="","",(G132*G133))</f>
        <v/>
      </c>
      <c r="H134" s="105" t="str">
        <f t="shared" si="1"/>
        <v/>
      </c>
      <c r="I134" s="76" t="s">
        <v>199</v>
      </c>
    </row>
    <row r="135" spans="1:9" ht="15" customHeight="1">
      <c r="A135" s="520"/>
      <c r="B135" s="529" t="s">
        <v>213</v>
      </c>
      <c r="C135" s="529"/>
      <c r="D135" s="529"/>
      <c r="E135" s="97" t="s">
        <v>214</v>
      </c>
      <c r="F135" s="98"/>
      <c r="G135" s="98"/>
      <c r="H135" s="99" t="str">
        <f t="shared" ref="H135:H198" si="2">IF(G135="","",G135/F135)</f>
        <v/>
      </c>
      <c r="I135" s="76"/>
    </row>
    <row r="136" spans="1:9" ht="15" customHeight="1">
      <c r="A136" s="520"/>
      <c r="B136" s="529"/>
      <c r="C136" s="529"/>
      <c r="D136" s="529"/>
      <c r="E136" s="100" t="s">
        <v>216</v>
      </c>
      <c r="F136" s="101"/>
      <c r="G136" s="101"/>
      <c r="H136" s="102" t="str">
        <f t="shared" si="2"/>
        <v/>
      </c>
      <c r="I136" s="76"/>
    </row>
    <row r="137" spans="1:9" ht="15" customHeight="1">
      <c r="A137" s="520"/>
      <c r="B137" s="530" t="s">
        <v>218</v>
      </c>
      <c r="C137" s="530"/>
      <c r="D137" s="530"/>
      <c r="E137" s="100" t="s">
        <v>219</v>
      </c>
      <c r="F137" s="101"/>
      <c r="G137" s="101"/>
      <c r="H137" s="102" t="str">
        <f t="shared" si="2"/>
        <v/>
      </c>
      <c r="I137" s="76"/>
    </row>
    <row r="138" spans="1:9" ht="15" customHeight="1">
      <c r="A138" s="520"/>
      <c r="B138" s="530"/>
      <c r="C138" s="530"/>
      <c r="D138" s="530"/>
      <c r="E138" s="100" t="s">
        <v>220</v>
      </c>
      <c r="F138" s="104" t="str">
        <f>IF(F136="","",(F136*F137))</f>
        <v/>
      </c>
      <c r="G138" s="104" t="str">
        <f>IF(G136="","",(G136*G137))</f>
        <v/>
      </c>
      <c r="H138" s="105" t="str">
        <f t="shared" si="2"/>
        <v/>
      </c>
      <c r="I138" s="76" t="s">
        <v>199</v>
      </c>
    </row>
    <row r="139" spans="1:9" ht="15" customHeight="1">
      <c r="A139" s="520"/>
      <c r="B139" s="529" t="s">
        <v>213</v>
      </c>
      <c r="C139" s="529"/>
      <c r="D139" s="529"/>
      <c r="E139" s="97" t="s">
        <v>214</v>
      </c>
      <c r="F139" s="98"/>
      <c r="G139" s="98"/>
      <c r="H139" s="99" t="str">
        <f t="shared" si="2"/>
        <v/>
      </c>
      <c r="I139" s="76"/>
    </row>
    <row r="140" spans="1:9" ht="15" customHeight="1">
      <c r="A140" s="520"/>
      <c r="B140" s="529"/>
      <c r="C140" s="529"/>
      <c r="D140" s="529"/>
      <c r="E140" s="100" t="s">
        <v>216</v>
      </c>
      <c r="F140" s="101"/>
      <c r="G140" s="101"/>
      <c r="H140" s="102" t="str">
        <f t="shared" si="2"/>
        <v/>
      </c>
      <c r="I140" s="76"/>
    </row>
    <row r="141" spans="1:9" ht="15" customHeight="1">
      <c r="A141" s="520"/>
      <c r="B141" s="530" t="s">
        <v>218</v>
      </c>
      <c r="C141" s="530"/>
      <c r="D141" s="530"/>
      <c r="E141" s="100" t="s">
        <v>219</v>
      </c>
      <c r="F141" s="101"/>
      <c r="G141" s="101"/>
      <c r="H141" s="102" t="str">
        <f t="shared" si="2"/>
        <v/>
      </c>
      <c r="I141" s="76"/>
    </row>
    <row r="142" spans="1:9" ht="15" customHeight="1">
      <c r="A142" s="520"/>
      <c r="B142" s="530"/>
      <c r="C142" s="530"/>
      <c r="D142" s="530"/>
      <c r="E142" s="100" t="s">
        <v>220</v>
      </c>
      <c r="F142" s="104" t="str">
        <f>IF(F140="","",(F140*F141))</f>
        <v/>
      </c>
      <c r="G142" s="104" t="str">
        <f>IF(G140="","",(G140*G141))</f>
        <v/>
      </c>
      <c r="H142" s="105" t="str">
        <f t="shared" si="2"/>
        <v/>
      </c>
      <c r="I142" s="76" t="s">
        <v>199</v>
      </c>
    </row>
    <row r="143" spans="1:9" ht="15" customHeight="1">
      <c r="A143" s="520"/>
      <c r="B143" s="529" t="s">
        <v>213</v>
      </c>
      <c r="C143" s="529"/>
      <c r="D143" s="529"/>
      <c r="E143" s="97" t="s">
        <v>214</v>
      </c>
      <c r="F143" s="98"/>
      <c r="G143" s="98"/>
      <c r="H143" s="99" t="str">
        <f t="shared" si="2"/>
        <v/>
      </c>
      <c r="I143" s="76"/>
    </row>
    <row r="144" spans="1:9" ht="15" customHeight="1">
      <c r="A144" s="520"/>
      <c r="B144" s="529"/>
      <c r="C144" s="529"/>
      <c r="D144" s="529"/>
      <c r="E144" s="100" t="s">
        <v>216</v>
      </c>
      <c r="F144" s="101"/>
      <c r="G144" s="101"/>
      <c r="H144" s="102" t="str">
        <f t="shared" si="2"/>
        <v/>
      </c>
      <c r="I144" s="76"/>
    </row>
    <row r="145" spans="1:9" ht="15" customHeight="1">
      <c r="A145" s="520"/>
      <c r="B145" s="530" t="s">
        <v>218</v>
      </c>
      <c r="C145" s="530"/>
      <c r="D145" s="530"/>
      <c r="E145" s="100" t="s">
        <v>219</v>
      </c>
      <c r="F145" s="101"/>
      <c r="G145" s="101"/>
      <c r="H145" s="102" t="str">
        <f t="shared" si="2"/>
        <v/>
      </c>
      <c r="I145" s="76"/>
    </row>
    <row r="146" spans="1:9" ht="15" customHeight="1">
      <c r="A146" s="520"/>
      <c r="B146" s="530"/>
      <c r="C146" s="530"/>
      <c r="D146" s="530"/>
      <c r="E146" s="100" t="s">
        <v>220</v>
      </c>
      <c r="F146" s="104" t="str">
        <f>IF(F144="","",(F144*F145))</f>
        <v/>
      </c>
      <c r="G146" s="104" t="str">
        <f>IF(G144="","",(G144*G145))</f>
        <v/>
      </c>
      <c r="H146" s="105" t="str">
        <f t="shared" si="2"/>
        <v/>
      </c>
      <c r="I146" s="76" t="s">
        <v>199</v>
      </c>
    </row>
    <row r="147" spans="1:9" ht="15" customHeight="1">
      <c r="A147" s="520"/>
      <c r="B147" s="529" t="s">
        <v>213</v>
      </c>
      <c r="C147" s="529"/>
      <c r="D147" s="529"/>
      <c r="E147" s="97" t="s">
        <v>214</v>
      </c>
      <c r="F147" s="98"/>
      <c r="G147" s="98"/>
      <c r="H147" s="99" t="str">
        <f t="shared" si="2"/>
        <v/>
      </c>
      <c r="I147" s="76"/>
    </row>
    <row r="148" spans="1:9" ht="15" customHeight="1">
      <c r="A148" s="520"/>
      <c r="B148" s="529"/>
      <c r="C148" s="529"/>
      <c r="D148" s="529"/>
      <c r="E148" s="100" t="s">
        <v>216</v>
      </c>
      <c r="F148" s="101"/>
      <c r="G148" s="101"/>
      <c r="H148" s="102" t="str">
        <f t="shared" si="2"/>
        <v/>
      </c>
      <c r="I148" s="76"/>
    </row>
    <row r="149" spans="1:9" ht="15" customHeight="1">
      <c r="A149" s="520"/>
      <c r="B149" s="530" t="s">
        <v>218</v>
      </c>
      <c r="C149" s="530"/>
      <c r="D149" s="530"/>
      <c r="E149" s="100" t="s">
        <v>219</v>
      </c>
      <c r="F149" s="101"/>
      <c r="G149" s="101"/>
      <c r="H149" s="102" t="str">
        <f t="shared" si="2"/>
        <v/>
      </c>
      <c r="I149" s="76"/>
    </row>
    <row r="150" spans="1:9" ht="15" customHeight="1">
      <c r="A150" s="520"/>
      <c r="B150" s="530"/>
      <c r="C150" s="530"/>
      <c r="D150" s="530"/>
      <c r="E150" s="109" t="s">
        <v>220</v>
      </c>
      <c r="F150" s="110" t="str">
        <f>IF(F148="","",(F148*F149))</f>
        <v/>
      </c>
      <c r="G150" s="110" t="str">
        <f>IF(G148="","",(G148*G149))</f>
        <v/>
      </c>
      <c r="H150" s="105" t="str">
        <f t="shared" si="2"/>
        <v/>
      </c>
      <c r="I150" s="76" t="s">
        <v>199</v>
      </c>
    </row>
    <row r="151" spans="1:9" ht="15" customHeight="1">
      <c r="A151" s="520" t="s">
        <v>212</v>
      </c>
      <c r="B151" s="529" t="s">
        <v>213</v>
      </c>
      <c r="C151" s="529"/>
      <c r="D151" s="529"/>
      <c r="E151" s="97" t="s">
        <v>214</v>
      </c>
      <c r="F151" s="98"/>
      <c r="G151" s="98"/>
      <c r="H151" s="99" t="str">
        <f t="shared" si="2"/>
        <v/>
      </c>
      <c r="I151" s="76"/>
    </row>
    <row r="152" spans="1:9" ht="15" customHeight="1">
      <c r="A152" s="520"/>
      <c r="B152" s="529"/>
      <c r="C152" s="529"/>
      <c r="D152" s="529"/>
      <c r="E152" s="100" t="s">
        <v>216</v>
      </c>
      <c r="F152" s="101"/>
      <c r="G152" s="101"/>
      <c r="H152" s="102" t="str">
        <f t="shared" si="2"/>
        <v/>
      </c>
      <c r="I152" s="76"/>
    </row>
    <row r="153" spans="1:9" ht="15" customHeight="1">
      <c r="A153" s="520"/>
      <c r="B153" s="530" t="s">
        <v>218</v>
      </c>
      <c r="C153" s="530"/>
      <c r="D153" s="530"/>
      <c r="E153" s="100" t="s">
        <v>219</v>
      </c>
      <c r="F153" s="101"/>
      <c r="G153" s="101"/>
      <c r="H153" s="102" t="str">
        <f t="shared" si="2"/>
        <v/>
      </c>
      <c r="I153" s="76"/>
    </row>
    <row r="154" spans="1:9" ht="15" customHeight="1">
      <c r="A154" s="520"/>
      <c r="B154" s="530"/>
      <c r="C154" s="530"/>
      <c r="D154" s="530"/>
      <c r="E154" s="100" t="s">
        <v>220</v>
      </c>
      <c r="F154" s="104" t="str">
        <f>IF(F152="","",(F152*F153))</f>
        <v/>
      </c>
      <c r="G154" s="104" t="str">
        <f>IF(G152="","",(G152*G153))</f>
        <v/>
      </c>
      <c r="H154" s="105" t="str">
        <f t="shared" si="2"/>
        <v/>
      </c>
      <c r="I154" s="76" t="s">
        <v>199</v>
      </c>
    </row>
    <row r="155" spans="1:9" ht="15" customHeight="1">
      <c r="A155" s="520"/>
      <c r="B155" s="529" t="s">
        <v>213</v>
      </c>
      <c r="C155" s="529"/>
      <c r="D155" s="529"/>
      <c r="E155" s="97" t="s">
        <v>214</v>
      </c>
      <c r="F155" s="98"/>
      <c r="G155" s="98"/>
      <c r="H155" s="99" t="str">
        <f t="shared" si="2"/>
        <v/>
      </c>
      <c r="I155" s="76"/>
    </row>
    <row r="156" spans="1:9" ht="15" customHeight="1">
      <c r="A156" s="520"/>
      <c r="B156" s="529"/>
      <c r="C156" s="529"/>
      <c r="D156" s="529"/>
      <c r="E156" s="100" t="s">
        <v>216</v>
      </c>
      <c r="F156" s="101"/>
      <c r="G156" s="101"/>
      <c r="H156" s="102" t="str">
        <f t="shared" si="2"/>
        <v/>
      </c>
      <c r="I156" s="76"/>
    </row>
    <row r="157" spans="1:9" ht="15" customHeight="1">
      <c r="A157" s="520"/>
      <c r="B157" s="530" t="s">
        <v>218</v>
      </c>
      <c r="C157" s="530"/>
      <c r="D157" s="530"/>
      <c r="E157" s="100" t="s">
        <v>219</v>
      </c>
      <c r="F157" s="101"/>
      <c r="G157" s="101"/>
      <c r="H157" s="102" t="str">
        <f t="shared" si="2"/>
        <v/>
      </c>
      <c r="I157" s="76"/>
    </row>
    <row r="158" spans="1:9" ht="15" customHeight="1">
      <c r="A158" s="520"/>
      <c r="B158" s="530"/>
      <c r="C158" s="530"/>
      <c r="D158" s="530"/>
      <c r="E158" s="100" t="s">
        <v>220</v>
      </c>
      <c r="F158" s="104" t="str">
        <f>IF(F156="","",(F156*F157))</f>
        <v/>
      </c>
      <c r="G158" s="104" t="str">
        <f>IF(G156="","",(G156*G157))</f>
        <v/>
      </c>
      <c r="H158" s="105" t="str">
        <f t="shared" si="2"/>
        <v/>
      </c>
      <c r="I158" s="76" t="s">
        <v>199</v>
      </c>
    </row>
    <row r="159" spans="1:9" ht="15" customHeight="1">
      <c r="A159" s="520"/>
      <c r="B159" s="529" t="s">
        <v>213</v>
      </c>
      <c r="C159" s="529"/>
      <c r="D159" s="529"/>
      <c r="E159" s="97" t="s">
        <v>214</v>
      </c>
      <c r="F159" s="98"/>
      <c r="G159" s="98"/>
      <c r="H159" s="99" t="str">
        <f t="shared" si="2"/>
        <v/>
      </c>
      <c r="I159" s="76"/>
    </row>
    <row r="160" spans="1:9" ht="15" customHeight="1">
      <c r="A160" s="520"/>
      <c r="B160" s="529"/>
      <c r="C160" s="529"/>
      <c r="D160" s="529"/>
      <c r="E160" s="100" t="s">
        <v>216</v>
      </c>
      <c r="F160" s="101"/>
      <c r="G160" s="101"/>
      <c r="H160" s="102" t="str">
        <f t="shared" si="2"/>
        <v/>
      </c>
      <c r="I160" s="76"/>
    </row>
    <row r="161" spans="1:9" ht="15" customHeight="1">
      <c r="A161" s="520"/>
      <c r="B161" s="530" t="s">
        <v>218</v>
      </c>
      <c r="C161" s="530"/>
      <c r="D161" s="530"/>
      <c r="E161" s="100" t="s">
        <v>219</v>
      </c>
      <c r="F161" s="101"/>
      <c r="G161" s="101"/>
      <c r="H161" s="102" t="str">
        <f t="shared" si="2"/>
        <v/>
      </c>
      <c r="I161" s="76"/>
    </row>
    <row r="162" spans="1:9" ht="15" customHeight="1">
      <c r="A162" s="520"/>
      <c r="B162" s="530"/>
      <c r="C162" s="530"/>
      <c r="D162" s="530"/>
      <c r="E162" s="100" t="s">
        <v>220</v>
      </c>
      <c r="F162" s="104" t="str">
        <f>IF(F160="","",(F160*F161))</f>
        <v/>
      </c>
      <c r="G162" s="104" t="str">
        <f>IF(G160="","",(G160*G161))</f>
        <v/>
      </c>
      <c r="H162" s="105" t="str">
        <f t="shared" si="2"/>
        <v/>
      </c>
      <c r="I162" s="76" t="s">
        <v>199</v>
      </c>
    </row>
    <row r="163" spans="1:9" ht="15" customHeight="1">
      <c r="A163" s="520"/>
      <c r="B163" s="529" t="s">
        <v>213</v>
      </c>
      <c r="C163" s="529"/>
      <c r="D163" s="529"/>
      <c r="E163" s="97" t="s">
        <v>214</v>
      </c>
      <c r="F163" s="98"/>
      <c r="G163" s="98"/>
      <c r="H163" s="99" t="str">
        <f t="shared" si="2"/>
        <v/>
      </c>
      <c r="I163" s="76"/>
    </row>
    <row r="164" spans="1:9" ht="15" customHeight="1">
      <c r="A164" s="520"/>
      <c r="B164" s="529"/>
      <c r="C164" s="529"/>
      <c r="D164" s="529"/>
      <c r="E164" s="100" t="s">
        <v>216</v>
      </c>
      <c r="F164" s="101"/>
      <c r="G164" s="101"/>
      <c r="H164" s="102" t="str">
        <f t="shared" si="2"/>
        <v/>
      </c>
      <c r="I164" s="76"/>
    </row>
    <row r="165" spans="1:9" ht="15" customHeight="1">
      <c r="A165" s="520"/>
      <c r="B165" s="530" t="s">
        <v>218</v>
      </c>
      <c r="C165" s="530"/>
      <c r="D165" s="530"/>
      <c r="E165" s="100" t="s">
        <v>219</v>
      </c>
      <c r="F165" s="101"/>
      <c r="G165" s="101"/>
      <c r="H165" s="102" t="str">
        <f t="shared" si="2"/>
        <v/>
      </c>
      <c r="I165" s="76"/>
    </row>
    <row r="166" spans="1:9" ht="15" customHeight="1">
      <c r="A166" s="520"/>
      <c r="B166" s="530"/>
      <c r="C166" s="530"/>
      <c r="D166" s="530"/>
      <c r="E166" s="100" t="s">
        <v>220</v>
      </c>
      <c r="F166" s="104" t="str">
        <f>IF(F164="","",(F164*F165))</f>
        <v/>
      </c>
      <c r="G166" s="104" t="str">
        <f>IF(G164="","",(G164*G165))</f>
        <v/>
      </c>
      <c r="H166" s="105" t="str">
        <f t="shared" si="2"/>
        <v/>
      </c>
      <c r="I166" s="76" t="s">
        <v>199</v>
      </c>
    </row>
    <row r="167" spans="1:9" ht="15" customHeight="1">
      <c r="A167" s="520"/>
      <c r="B167" s="529" t="s">
        <v>213</v>
      </c>
      <c r="C167" s="529"/>
      <c r="D167" s="529"/>
      <c r="E167" s="97" t="s">
        <v>214</v>
      </c>
      <c r="F167" s="98"/>
      <c r="G167" s="98"/>
      <c r="H167" s="99" t="str">
        <f t="shared" si="2"/>
        <v/>
      </c>
      <c r="I167" s="76"/>
    </row>
    <row r="168" spans="1:9" ht="15" customHeight="1">
      <c r="A168" s="520"/>
      <c r="B168" s="529"/>
      <c r="C168" s="529"/>
      <c r="D168" s="529"/>
      <c r="E168" s="100" t="s">
        <v>216</v>
      </c>
      <c r="F168" s="101"/>
      <c r="G168" s="101"/>
      <c r="H168" s="102" t="str">
        <f t="shared" si="2"/>
        <v/>
      </c>
      <c r="I168" s="76"/>
    </row>
    <row r="169" spans="1:9" ht="15" customHeight="1">
      <c r="A169" s="520"/>
      <c r="B169" s="530" t="s">
        <v>218</v>
      </c>
      <c r="C169" s="530"/>
      <c r="D169" s="530"/>
      <c r="E169" s="100" t="s">
        <v>219</v>
      </c>
      <c r="F169" s="101"/>
      <c r="G169" s="101"/>
      <c r="H169" s="102" t="str">
        <f t="shared" si="2"/>
        <v/>
      </c>
      <c r="I169" s="76"/>
    </row>
    <row r="170" spans="1:9" ht="15" customHeight="1">
      <c r="A170" s="520"/>
      <c r="B170" s="530"/>
      <c r="C170" s="530"/>
      <c r="D170" s="530"/>
      <c r="E170" s="100" t="s">
        <v>220</v>
      </c>
      <c r="F170" s="104" t="str">
        <f>IF(F168="","",(F168*F169))</f>
        <v/>
      </c>
      <c r="G170" s="104" t="str">
        <f>IF(G168="","",(G168*G169))</f>
        <v/>
      </c>
      <c r="H170" s="105" t="str">
        <f t="shared" si="2"/>
        <v/>
      </c>
      <c r="I170" s="76" t="s">
        <v>199</v>
      </c>
    </row>
    <row r="171" spans="1:9" ht="15" customHeight="1">
      <c r="A171" s="520"/>
      <c r="B171" s="529" t="s">
        <v>213</v>
      </c>
      <c r="C171" s="529"/>
      <c r="D171" s="529"/>
      <c r="E171" s="97" t="s">
        <v>214</v>
      </c>
      <c r="F171" s="98"/>
      <c r="G171" s="98"/>
      <c r="H171" s="99" t="str">
        <f t="shared" si="2"/>
        <v/>
      </c>
      <c r="I171" s="76"/>
    </row>
    <row r="172" spans="1:9" ht="15" customHeight="1">
      <c r="A172" s="520"/>
      <c r="B172" s="529"/>
      <c r="C172" s="529"/>
      <c r="D172" s="529"/>
      <c r="E172" s="100" t="s">
        <v>216</v>
      </c>
      <c r="F172" s="101"/>
      <c r="G172" s="101"/>
      <c r="H172" s="102" t="str">
        <f t="shared" si="2"/>
        <v/>
      </c>
      <c r="I172" s="76"/>
    </row>
    <row r="173" spans="1:9" ht="15" customHeight="1">
      <c r="A173" s="520"/>
      <c r="B173" s="530" t="s">
        <v>218</v>
      </c>
      <c r="C173" s="530"/>
      <c r="D173" s="530"/>
      <c r="E173" s="100" t="s">
        <v>219</v>
      </c>
      <c r="F173" s="101"/>
      <c r="G173" s="101"/>
      <c r="H173" s="102" t="str">
        <f t="shared" si="2"/>
        <v/>
      </c>
      <c r="I173" s="76"/>
    </row>
    <row r="174" spans="1:9" ht="15" customHeight="1">
      <c r="A174" s="520"/>
      <c r="B174" s="530"/>
      <c r="C174" s="530"/>
      <c r="D174" s="530"/>
      <c r="E174" s="100" t="s">
        <v>220</v>
      </c>
      <c r="F174" s="104" t="str">
        <f>IF(F172="","",(F172*F173))</f>
        <v/>
      </c>
      <c r="G174" s="104" t="str">
        <f>IF(G172="","",(G172*G173))</f>
        <v/>
      </c>
      <c r="H174" s="105" t="str">
        <f t="shared" si="2"/>
        <v/>
      </c>
      <c r="I174" s="76" t="s">
        <v>199</v>
      </c>
    </row>
    <row r="175" spans="1:9" ht="15" customHeight="1">
      <c r="A175" s="520"/>
      <c r="B175" s="529" t="s">
        <v>213</v>
      </c>
      <c r="C175" s="529"/>
      <c r="D175" s="529"/>
      <c r="E175" s="97" t="s">
        <v>214</v>
      </c>
      <c r="F175" s="98"/>
      <c r="G175" s="98"/>
      <c r="H175" s="99" t="str">
        <f t="shared" si="2"/>
        <v/>
      </c>
      <c r="I175" s="76"/>
    </row>
    <row r="176" spans="1:9" ht="15" customHeight="1">
      <c r="A176" s="520"/>
      <c r="B176" s="529"/>
      <c r="C176" s="529"/>
      <c r="D176" s="529"/>
      <c r="E176" s="100" t="s">
        <v>216</v>
      </c>
      <c r="F176" s="101"/>
      <c r="G176" s="101"/>
      <c r="H176" s="102" t="str">
        <f t="shared" si="2"/>
        <v/>
      </c>
      <c r="I176" s="76"/>
    </row>
    <row r="177" spans="1:9" ht="15" customHeight="1">
      <c r="A177" s="520"/>
      <c r="B177" s="530" t="s">
        <v>218</v>
      </c>
      <c r="C177" s="530"/>
      <c r="D177" s="530"/>
      <c r="E177" s="100" t="s">
        <v>219</v>
      </c>
      <c r="F177" s="101"/>
      <c r="G177" s="101"/>
      <c r="H177" s="102" t="str">
        <f t="shared" si="2"/>
        <v/>
      </c>
      <c r="I177" s="76"/>
    </row>
    <row r="178" spans="1:9" ht="15" customHeight="1">
      <c r="A178" s="520"/>
      <c r="B178" s="530"/>
      <c r="C178" s="530"/>
      <c r="D178" s="530"/>
      <c r="E178" s="100" t="s">
        <v>220</v>
      </c>
      <c r="F178" s="104" t="str">
        <f>IF(F176="","",(F176*F177))</f>
        <v/>
      </c>
      <c r="G178" s="104" t="str">
        <f>IF(G176="","",(G176*G177))</f>
        <v/>
      </c>
      <c r="H178" s="105" t="str">
        <f t="shared" si="2"/>
        <v/>
      </c>
      <c r="I178" s="76" t="s">
        <v>199</v>
      </c>
    </row>
    <row r="179" spans="1:9" ht="15" customHeight="1">
      <c r="A179" s="520"/>
      <c r="B179" s="529" t="s">
        <v>213</v>
      </c>
      <c r="C179" s="529"/>
      <c r="D179" s="529"/>
      <c r="E179" s="97" t="s">
        <v>214</v>
      </c>
      <c r="F179" s="98"/>
      <c r="G179" s="98"/>
      <c r="H179" s="99" t="str">
        <f t="shared" si="2"/>
        <v/>
      </c>
      <c r="I179" s="76"/>
    </row>
    <row r="180" spans="1:9" ht="15" customHeight="1">
      <c r="A180" s="520"/>
      <c r="B180" s="529"/>
      <c r="C180" s="529"/>
      <c r="D180" s="529"/>
      <c r="E180" s="100" t="s">
        <v>216</v>
      </c>
      <c r="F180" s="101"/>
      <c r="G180" s="101"/>
      <c r="H180" s="102" t="str">
        <f t="shared" si="2"/>
        <v/>
      </c>
      <c r="I180" s="76"/>
    </row>
    <row r="181" spans="1:9" ht="15" customHeight="1">
      <c r="A181" s="520"/>
      <c r="B181" s="530" t="s">
        <v>218</v>
      </c>
      <c r="C181" s="530"/>
      <c r="D181" s="530"/>
      <c r="E181" s="100" t="s">
        <v>219</v>
      </c>
      <c r="F181" s="101"/>
      <c r="G181" s="101"/>
      <c r="H181" s="102" t="str">
        <f t="shared" si="2"/>
        <v/>
      </c>
      <c r="I181" s="76"/>
    </row>
    <row r="182" spans="1:9" ht="15" customHeight="1">
      <c r="A182" s="520"/>
      <c r="B182" s="530"/>
      <c r="C182" s="530"/>
      <c r="D182" s="530"/>
      <c r="E182" s="100" t="s">
        <v>220</v>
      </c>
      <c r="F182" s="104" t="str">
        <f>IF(F180="","",(F180*F181))</f>
        <v/>
      </c>
      <c r="G182" s="104" t="str">
        <f>IF(G180="","",(G180*G181))</f>
        <v/>
      </c>
      <c r="H182" s="105" t="str">
        <f t="shared" si="2"/>
        <v/>
      </c>
      <c r="I182" s="76" t="s">
        <v>199</v>
      </c>
    </row>
    <row r="183" spans="1:9" ht="15" customHeight="1">
      <c r="A183" s="520"/>
      <c r="B183" s="529" t="s">
        <v>213</v>
      </c>
      <c r="C183" s="529"/>
      <c r="D183" s="529"/>
      <c r="E183" s="97" t="s">
        <v>214</v>
      </c>
      <c r="F183" s="98"/>
      <c r="G183" s="98"/>
      <c r="H183" s="99" t="str">
        <f t="shared" si="2"/>
        <v/>
      </c>
      <c r="I183" s="76"/>
    </row>
    <row r="184" spans="1:9" ht="15" customHeight="1">
      <c r="A184" s="520"/>
      <c r="B184" s="529"/>
      <c r="C184" s="529"/>
      <c r="D184" s="529"/>
      <c r="E184" s="100" t="s">
        <v>216</v>
      </c>
      <c r="F184" s="101"/>
      <c r="G184" s="101"/>
      <c r="H184" s="102" t="str">
        <f t="shared" si="2"/>
        <v/>
      </c>
      <c r="I184" s="76"/>
    </row>
    <row r="185" spans="1:9" ht="15" customHeight="1">
      <c r="A185" s="520"/>
      <c r="B185" s="530" t="s">
        <v>218</v>
      </c>
      <c r="C185" s="530"/>
      <c r="D185" s="530"/>
      <c r="E185" s="100" t="s">
        <v>219</v>
      </c>
      <c r="F185" s="101"/>
      <c r="G185" s="101"/>
      <c r="H185" s="102" t="str">
        <f t="shared" si="2"/>
        <v/>
      </c>
      <c r="I185" s="76"/>
    </row>
    <row r="186" spans="1:9" ht="15" customHeight="1">
      <c r="A186" s="520"/>
      <c r="B186" s="530"/>
      <c r="C186" s="530"/>
      <c r="D186" s="530"/>
      <c r="E186" s="100" t="s">
        <v>220</v>
      </c>
      <c r="F186" s="104" t="str">
        <f>IF(F184="","",(F184*F185))</f>
        <v/>
      </c>
      <c r="G186" s="104" t="str">
        <f>IF(G184="","",(G184*G185))</f>
        <v/>
      </c>
      <c r="H186" s="105" t="str">
        <f t="shared" si="2"/>
        <v/>
      </c>
      <c r="I186" s="76" t="s">
        <v>199</v>
      </c>
    </row>
    <row r="187" spans="1:9" ht="15" customHeight="1">
      <c r="A187" s="520"/>
      <c r="B187" s="529" t="s">
        <v>213</v>
      </c>
      <c r="C187" s="529"/>
      <c r="D187" s="529"/>
      <c r="E187" s="97" t="s">
        <v>214</v>
      </c>
      <c r="F187" s="98"/>
      <c r="G187" s="98"/>
      <c r="H187" s="99" t="str">
        <f t="shared" si="2"/>
        <v/>
      </c>
      <c r="I187" s="76"/>
    </row>
    <row r="188" spans="1:9" ht="15" customHeight="1">
      <c r="A188" s="520"/>
      <c r="B188" s="529"/>
      <c r="C188" s="529"/>
      <c r="D188" s="529"/>
      <c r="E188" s="100" t="s">
        <v>216</v>
      </c>
      <c r="F188" s="101"/>
      <c r="G188" s="101"/>
      <c r="H188" s="102" t="str">
        <f t="shared" si="2"/>
        <v/>
      </c>
      <c r="I188" s="76"/>
    </row>
    <row r="189" spans="1:9" ht="15" customHeight="1">
      <c r="A189" s="520"/>
      <c r="B189" s="530" t="s">
        <v>218</v>
      </c>
      <c r="C189" s="530"/>
      <c r="D189" s="530"/>
      <c r="E189" s="100" t="s">
        <v>219</v>
      </c>
      <c r="F189" s="101"/>
      <c r="G189" s="101"/>
      <c r="H189" s="102" t="str">
        <f t="shared" si="2"/>
        <v/>
      </c>
      <c r="I189" s="76"/>
    </row>
    <row r="190" spans="1:9" ht="15" customHeight="1">
      <c r="A190" s="520"/>
      <c r="B190" s="530"/>
      <c r="C190" s="530"/>
      <c r="D190" s="530"/>
      <c r="E190" s="100" t="s">
        <v>220</v>
      </c>
      <c r="F190" s="104" t="str">
        <f>IF(F188="","",(F188*F189))</f>
        <v/>
      </c>
      <c r="G190" s="104" t="str">
        <f>IF(G188="","",(G188*G189))</f>
        <v/>
      </c>
      <c r="H190" s="105" t="str">
        <f t="shared" si="2"/>
        <v/>
      </c>
      <c r="I190" s="76" t="s">
        <v>199</v>
      </c>
    </row>
    <row r="191" spans="1:9" ht="15" customHeight="1">
      <c r="A191" s="520"/>
      <c r="B191" s="529" t="s">
        <v>213</v>
      </c>
      <c r="C191" s="529"/>
      <c r="D191" s="529"/>
      <c r="E191" s="97" t="s">
        <v>214</v>
      </c>
      <c r="F191" s="98"/>
      <c r="G191" s="98"/>
      <c r="H191" s="99" t="str">
        <f t="shared" si="2"/>
        <v/>
      </c>
      <c r="I191" s="76"/>
    </row>
    <row r="192" spans="1:9" ht="15" customHeight="1">
      <c r="A192" s="520"/>
      <c r="B192" s="529"/>
      <c r="C192" s="529"/>
      <c r="D192" s="529"/>
      <c r="E192" s="100" t="s">
        <v>216</v>
      </c>
      <c r="F192" s="101"/>
      <c r="G192" s="101"/>
      <c r="H192" s="102" t="str">
        <f t="shared" si="2"/>
        <v/>
      </c>
      <c r="I192" s="76"/>
    </row>
    <row r="193" spans="1:9" ht="15" customHeight="1">
      <c r="A193" s="520"/>
      <c r="B193" s="530" t="s">
        <v>218</v>
      </c>
      <c r="C193" s="530"/>
      <c r="D193" s="530"/>
      <c r="E193" s="100" t="s">
        <v>219</v>
      </c>
      <c r="F193" s="101"/>
      <c r="G193" s="101"/>
      <c r="H193" s="102" t="str">
        <f t="shared" si="2"/>
        <v/>
      </c>
      <c r="I193" s="76"/>
    </row>
    <row r="194" spans="1:9" ht="15" customHeight="1">
      <c r="A194" s="520"/>
      <c r="B194" s="530"/>
      <c r="C194" s="530"/>
      <c r="D194" s="530"/>
      <c r="E194" s="100" t="s">
        <v>220</v>
      </c>
      <c r="F194" s="104" t="str">
        <f>IF(F192="","",(F192*F193))</f>
        <v/>
      </c>
      <c r="G194" s="104" t="str">
        <f>IF(G192="","",(G192*G193))</f>
        <v/>
      </c>
      <c r="H194" s="105" t="str">
        <f t="shared" si="2"/>
        <v/>
      </c>
      <c r="I194" s="76" t="s">
        <v>199</v>
      </c>
    </row>
    <row r="195" spans="1:9" ht="15" customHeight="1">
      <c r="A195" s="520"/>
      <c r="B195" s="529" t="s">
        <v>213</v>
      </c>
      <c r="C195" s="529"/>
      <c r="D195" s="529"/>
      <c r="E195" s="97" t="s">
        <v>214</v>
      </c>
      <c r="F195" s="98"/>
      <c r="G195" s="98"/>
      <c r="H195" s="99" t="str">
        <f t="shared" si="2"/>
        <v/>
      </c>
      <c r="I195" s="76"/>
    </row>
    <row r="196" spans="1:9" ht="15" customHeight="1">
      <c r="A196" s="520"/>
      <c r="B196" s="529"/>
      <c r="C196" s="529"/>
      <c r="D196" s="529"/>
      <c r="E196" s="100" t="s">
        <v>216</v>
      </c>
      <c r="F196" s="101"/>
      <c r="G196" s="101"/>
      <c r="H196" s="102" t="str">
        <f t="shared" si="2"/>
        <v/>
      </c>
      <c r="I196" s="76"/>
    </row>
    <row r="197" spans="1:9" ht="15" customHeight="1">
      <c r="A197" s="520"/>
      <c r="B197" s="530" t="s">
        <v>218</v>
      </c>
      <c r="C197" s="530"/>
      <c r="D197" s="530"/>
      <c r="E197" s="100" t="s">
        <v>219</v>
      </c>
      <c r="F197" s="101"/>
      <c r="G197" s="101"/>
      <c r="H197" s="102" t="str">
        <f t="shared" si="2"/>
        <v/>
      </c>
      <c r="I197" s="76"/>
    </row>
    <row r="198" spans="1:9" ht="15" customHeight="1">
      <c r="A198" s="520"/>
      <c r="B198" s="530"/>
      <c r="C198" s="530"/>
      <c r="D198" s="530"/>
      <c r="E198" s="109" t="s">
        <v>220</v>
      </c>
      <c r="F198" s="110" t="str">
        <f>IF(F196="","",(F196*F197))</f>
        <v/>
      </c>
      <c r="G198" s="110" t="str">
        <f>IF(G196="","",(G196*G197))</f>
        <v/>
      </c>
      <c r="H198" s="105" t="str">
        <f t="shared" si="2"/>
        <v/>
      </c>
      <c r="I198" s="76" t="s">
        <v>199</v>
      </c>
    </row>
    <row r="199" spans="1:9" ht="15" customHeight="1">
      <c r="A199" s="520"/>
      <c r="B199" s="529" t="s">
        <v>213</v>
      </c>
      <c r="C199" s="529"/>
      <c r="D199" s="529"/>
      <c r="E199" s="97" t="s">
        <v>214</v>
      </c>
      <c r="F199" s="98"/>
      <c r="G199" s="98"/>
      <c r="H199" s="99" t="str">
        <f t="shared" ref="H199:H204" si="3">IF(G199="","",G199/F199)</f>
        <v/>
      </c>
      <c r="I199" s="76"/>
    </row>
    <row r="200" spans="1:9" ht="15" customHeight="1">
      <c r="A200" s="520"/>
      <c r="B200" s="529"/>
      <c r="C200" s="529"/>
      <c r="D200" s="529"/>
      <c r="E200" s="100" t="s">
        <v>216</v>
      </c>
      <c r="F200" s="101"/>
      <c r="G200" s="101"/>
      <c r="H200" s="102" t="str">
        <f t="shared" si="3"/>
        <v/>
      </c>
      <c r="I200" s="76"/>
    </row>
    <row r="201" spans="1:9" ht="15" customHeight="1">
      <c r="A201" s="520"/>
      <c r="B201" s="530" t="s">
        <v>218</v>
      </c>
      <c r="C201" s="530"/>
      <c r="D201" s="530"/>
      <c r="E201" s="100" t="s">
        <v>219</v>
      </c>
      <c r="F201" s="101"/>
      <c r="G201" s="101"/>
      <c r="H201" s="102" t="str">
        <f t="shared" si="3"/>
        <v/>
      </c>
      <c r="I201" s="76"/>
    </row>
    <row r="202" spans="1:9" ht="15" customHeight="1">
      <c r="A202" s="520"/>
      <c r="B202" s="530"/>
      <c r="C202" s="530"/>
      <c r="D202" s="530"/>
      <c r="E202" s="100" t="s">
        <v>220</v>
      </c>
      <c r="F202" s="104" t="str">
        <f>IF(F200="","",(F200*F201))</f>
        <v/>
      </c>
      <c r="G202" s="104" t="str">
        <f>IF(G200="","",(G200*G201))</f>
        <v/>
      </c>
      <c r="H202" s="105" t="str">
        <f t="shared" si="3"/>
        <v/>
      </c>
      <c r="I202" s="76" t="s">
        <v>199</v>
      </c>
    </row>
    <row r="203" spans="1:9" ht="15" customHeight="1">
      <c r="A203" s="520"/>
      <c r="B203" s="531" t="s">
        <v>225</v>
      </c>
      <c r="C203" s="531"/>
      <c r="D203" s="531"/>
      <c r="E203" s="97" t="s">
        <v>214</v>
      </c>
      <c r="F203" s="111" t="str">
        <f>IF(F7="","",SUM(M13:M14))</f>
        <v/>
      </c>
      <c r="G203" s="111" t="str">
        <f>IF(G7="","",SUM(N13:N14))</f>
        <v/>
      </c>
      <c r="H203" s="99" t="str">
        <f t="shared" si="3"/>
        <v/>
      </c>
      <c r="I203" s="76"/>
    </row>
    <row r="204" spans="1:9" ht="15" customHeight="1">
      <c r="A204" s="520"/>
      <c r="B204" s="531"/>
      <c r="C204" s="531"/>
      <c r="D204" s="531"/>
      <c r="E204" s="100" t="s">
        <v>216</v>
      </c>
      <c r="F204" s="104" t="str">
        <f>IF(F7="","",SUM(O13:O14))</f>
        <v/>
      </c>
      <c r="G204" s="104" t="str">
        <f>IF(G7="","",SUM(P13:P14))</f>
        <v/>
      </c>
      <c r="H204" s="102" t="str">
        <f t="shared" si="3"/>
        <v/>
      </c>
      <c r="I204" s="76"/>
    </row>
    <row r="205" spans="1:9" ht="15" customHeight="1">
      <c r="A205" s="520"/>
      <c r="B205" s="531"/>
      <c r="C205" s="531"/>
      <c r="D205" s="531"/>
      <c r="E205" s="100" t="s">
        <v>219</v>
      </c>
      <c r="F205" s="112" t="s">
        <v>226</v>
      </c>
      <c r="G205" s="112" t="s">
        <v>226</v>
      </c>
      <c r="H205" s="113" t="s">
        <v>226</v>
      </c>
      <c r="I205" s="76"/>
    </row>
    <row r="206" spans="1:9" ht="15" customHeight="1">
      <c r="A206" s="520"/>
      <c r="B206" s="531"/>
      <c r="C206" s="531"/>
      <c r="D206" s="531"/>
      <c r="E206" s="100" t="s">
        <v>220</v>
      </c>
      <c r="F206" s="104" t="str">
        <f>IF(F7="","",SUM(Q13:Q14))</f>
        <v/>
      </c>
      <c r="G206" s="104" t="str">
        <f>IF(G7="","",SUM(R13:R14))</f>
        <v/>
      </c>
      <c r="H206" s="105" t="str">
        <f t="shared" ref="H206:H242" si="4">IF(G206="","",G206/F206)</f>
        <v/>
      </c>
      <c r="I206" s="76" t="s">
        <v>199</v>
      </c>
    </row>
    <row r="207" spans="1:9" ht="15" customHeight="1">
      <c r="A207" s="520"/>
      <c r="B207" s="518" t="s">
        <v>227</v>
      </c>
      <c r="C207" s="518"/>
      <c r="D207" s="518"/>
      <c r="E207" s="518"/>
      <c r="F207" s="114"/>
      <c r="G207" s="114"/>
      <c r="H207" s="115" t="str">
        <f t="shared" si="4"/>
        <v/>
      </c>
      <c r="I207" s="76"/>
    </row>
    <row r="208" spans="1:9" ht="15" customHeight="1">
      <c r="A208" s="520"/>
      <c r="B208" s="518" t="s">
        <v>228</v>
      </c>
      <c r="C208" s="518"/>
      <c r="D208" s="518"/>
      <c r="E208" s="518"/>
      <c r="F208" s="114"/>
      <c r="G208" s="114"/>
      <c r="H208" s="115" t="str">
        <f t="shared" si="4"/>
        <v/>
      </c>
      <c r="I208" s="76"/>
    </row>
    <row r="209" spans="1:9" ht="28.5" customHeight="1">
      <c r="A209" s="520"/>
      <c r="B209" s="532" t="s">
        <v>407</v>
      </c>
      <c r="C209" s="532"/>
      <c r="D209" s="532"/>
      <c r="E209" s="532"/>
      <c r="F209" s="116"/>
      <c r="G209" s="116"/>
      <c r="H209" s="115" t="str">
        <f t="shared" si="4"/>
        <v/>
      </c>
      <c r="I209" s="76"/>
    </row>
    <row r="210" spans="1:9" ht="21" customHeight="1">
      <c r="A210" s="520"/>
      <c r="B210" s="518" t="s">
        <v>229</v>
      </c>
      <c r="C210" s="518"/>
      <c r="D210" s="518"/>
      <c r="E210" s="518"/>
      <c r="F210" s="117" t="str">
        <f>IF(F10="","",(SUM(F206,F207,F208)))</f>
        <v/>
      </c>
      <c r="G210" s="117" t="str">
        <f>IF(G10="","",(SUM(G206,G207,G208)))</f>
        <v/>
      </c>
      <c r="H210" s="115" t="str">
        <f t="shared" si="4"/>
        <v/>
      </c>
      <c r="I210" s="76" t="s">
        <v>199</v>
      </c>
    </row>
    <row r="211" spans="1:9" ht="15" customHeight="1" thickBot="1">
      <c r="A211" s="521" t="s">
        <v>230</v>
      </c>
      <c r="B211" s="518" t="s">
        <v>231</v>
      </c>
      <c r="C211" s="518"/>
      <c r="D211" s="518"/>
      <c r="E211" s="518"/>
      <c r="F211" s="118"/>
      <c r="G211" s="118"/>
      <c r="H211" s="115" t="str">
        <f t="shared" si="4"/>
        <v/>
      </c>
      <c r="I211" s="76"/>
    </row>
    <row r="212" spans="1:9" ht="15" customHeight="1" thickTop="1" thickBot="1">
      <c r="A212" s="521"/>
      <c r="B212" s="526" t="s">
        <v>232</v>
      </c>
      <c r="C212" s="523" t="s">
        <v>233</v>
      </c>
      <c r="D212" s="523"/>
      <c r="E212" s="523"/>
      <c r="F212" s="119"/>
      <c r="G212" s="119"/>
      <c r="H212" s="103" t="str">
        <f t="shared" si="4"/>
        <v/>
      </c>
      <c r="I212" s="120" t="s">
        <v>234</v>
      </c>
    </row>
    <row r="213" spans="1:9" ht="15" customHeight="1" thickTop="1" thickBot="1">
      <c r="A213" s="521"/>
      <c r="B213" s="521"/>
      <c r="C213" s="524" t="s">
        <v>235</v>
      </c>
      <c r="D213" s="524"/>
      <c r="E213" s="524"/>
      <c r="F213" s="119"/>
      <c r="G213" s="119"/>
      <c r="H213" s="102" t="str">
        <f t="shared" si="4"/>
        <v/>
      </c>
      <c r="I213" s="120" t="s">
        <v>234</v>
      </c>
    </row>
    <row r="214" spans="1:9" ht="15" customHeight="1" thickTop="1" thickBot="1">
      <c r="A214" s="521"/>
      <c r="B214" s="521"/>
      <c r="C214" s="524" t="s">
        <v>236</v>
      </c>
      <c r="D214" s="524"/>
      <c r="E214" s="524"/>
      <c r="F214" s="119"/>
      <c r="G214" s="119"/>
      <c r="H214" s="102" t="str">
        <f t="shared" si="4"/>
        <v/>
      </c>
      <c r="I214" s="120" t="s">
        <v>234</v>
      </c>
    </row>
    <row r="215" spans="1:9" ht="15" customHeight="1" thickTop="1" thickBot="1">
      <c r="A215" s="521"/>
      <c r="B215" s="521"/>
      <c r="C215" s="524" t="s">
        <v>237</v>
      </c>
      <c r="D215" s="524"/>
      <c r="E215" s="524"/>
      <c r="F215" s="119"/>
      <c r="G215" s="119"/>
      <c r="H215" s="102" t="str">
        <f t="shared" si="4"/>
        <v/>
      </c>
      <c r="I215" s="120" t="s">
        <v>234</v>
      </c>
    </row>
    <row r="216" spans="1:9" ht="15" customHeight="1" thickTop="1" thickBot="1">
      <c r="A216" s="521"/>
      <c r="B216" s="521"/>
      <c r="C216" s="524" t="s">
        <v>238</v>
      </c>
      <c r="D216" s="524"/>
      <c r="E216" s="524"/>
      <c r="F216" s="119"/>
      <c r="G216" s="119"/>
      <c r="H216" s="102" t="str">
        <f t="shared" si="4"/>
        <v/>
      </c>
      <c r="I216" s="120" t="s">
        <v>234</v>
      </c>
    </row>
    <row r="217" spans="1:9" ht="15" customHeight="1" thickTop="1" thickBot="1">
      <c r="A217" s="521"/>
      <c r="B217" s="521"/>
      <c r="C217" s="524" t="s">
        <v>239</v>
      </c>
      <c r="D217" s="524"/>
      <c r="E217" s="524"/>
      <c r="F217" s="119"/>
      <c r="G217" s="119"/>
      <c r="H217" s="102" t="str">
        <f t="shared" si="4"/>
        <v/>
      </c>
      <c r="I217" s="120" t="s">
        <v>234</v>
      </c>
    </row>
    <row r="218" spans="1:9" ht="15" customHeight="1" thickTop="1" thickBot="1">
      <c r="A218" s="521"/>
      <c r="B218" s="521"/>
      <c r="C218" s="524" t="s">
        <v>240</v>
      </c>
      <c r="D218" s="524"/>
      <c r="E218" s="524"/>
      <c r="F218" s="119"/>
      <c r="G218" s="119"/>
      <c r="H218" s="102" t="str">
        <f t="shared" si="4"/>
        <v/>
      </c>
      <c r="I218" s="120" t="s">
        <v>234</v>
      </c>
    </row>
    <row r="219" spans="1:9" ht="15" customHeight="1" thickTop="1" thickBot="1">
      <c r="A219" s="521"/>
      <c r="B219" s="521"/>
      <c r="C219" s="524" t="s">
        <v>241</v>
      </c>
      <c r="D219" s="524"/>
      <c r="E219" s="524"/>
      <c r="F219" s="119"/>
      <c r="G219" s="119"/>
      <c r="H219" s="102" t="str">
        <f t="shared" si="4"/>
        <v/>
      </c>
      <c r="I219" s="120" t="s">
        <v>234</v>
      </c>
    </row>
    <row r="220" spans="1:9" ht="15" customHeight="1" thickTop="1" thickBot="1">
      <c r="A220" s="521"/>
      <c r="B220" s="521"/>
      <c r="C220" s="524" t="s">
        <v>242</v>
      </c>
      <c r="D220" s="524"/>
      <c r="E220" s="524"/>
      <c r="F220" s="119"/>
      <c r="G220" s="119"/>
      <c r="H220" s="102" t="str">
        <f t="shared" si="4"/>
        <v/>
      </c>
      <c r="I220" s="120" t="s">
        <v>234</v>
      </c>
    </row>
    <row r="221" spans="1:9" ht="15" customHeight="1" thickTop="1" thickBot="1">
      <c r="A221" s="521"/>
      <c r="B221" s="521"/>
      <c r="C221" s="524" t="s">
        <v>243</v>
      </c>
      <c r="D221" s="524"/>
      <c r="E221" s="524"/>
      <c r="F221" s="101"/>
      <c r="G221" s="101"/>
      <c r="H221" s="102" t="str">
        <f t="shared" si="4"/>
        <v/>
      </c>
      <c r="I221" s="120" t="s">
        <v>234</v>
      </c>
    </row>
    <row r="222" spans="1:9" ht="15" customHeight="1" thickTop="1" thickBot="1">
      <c r="A222" s="521"/>
      <c r="B222" s="527"/>
      <c r="C222" s="129" t="s">
        <v>147</v>
      </c>
      <c r="D222" s="130"/>
      <c r="E222" s="131"/>
      <c r="F222" s="132"/>
      <c r="G222" s="132"/>
      <c r="H222" s="73"/>
      <c r="I222" s="120" t="s">
        <v>263</v>
      </c>
    </row>
    <row r="223" spans="1:9" ht="15" customHeight="1" thickTop="1" thickBot="1">
      <c r="A223" s="521"/>
      <c r="B223" s="526"/>
      <c r="C223" s="525" t="s">
        <v>244</v>
      </c>
      <c r="D223" s="525"/>
      <c r="E223" s="525"/>
      <c r="F223" s="121" t="str">
        <f>IF(F212="","",(SUM(F212:F222)))</f>
        <v/>
      </c>
      <c r="G223" s="121" t="str">
        <f>IF(G212="","",(SUM(G212:G222)))</f>
        <v/>
      </c>
      <c r="H223" s="115" t="str">
        <f t="shared" si="4"/>
        <v/>
      </c>
      <c r="I223" s="76" t="s">
        <v>199</v>
      </c>
    </row>
    <row r="224" spans="1:9" ht="15" customHeight="1" thickTop="1" thickBot="1">
      <c r="A224" s="521"/>
      <c r="B224" s="520" t="s">
        <v>245</v>
      </c>
      <c r="C224" s="523" t="s">
        <v>246</v>
      </c>
      <c r="D224" s="523"/>
      <c r="E224" s="523"/>
      <c r="F224" s="98"/>
      <c r="G224" s="98"/>
      <c r="H224" s="99" t="str">
        <f t="shared" si="4"/>
        <v/>
      </c>
      <c r="I224" s="120" t="s">
        <v>234</v>
      </c>
    </row>
    <row r="225" spans="1:9" ht="15" customHeight="1" thickTop="1" thickBot="1">
      <c r="A225" s="521"/>
      <c r="B225" s="521"/>
      <c r="C225" s="524" t="s">
        <v>247</v>
      </c>
      <c r="D225" s="524"/>
      <c r="E225" s="524"/>
      <c r="F225" s="101"/>
      <c r="G225" s="101"/>
      <c r="H225" s="102" t="str">
        <f t="shared" si="4"/>
        <v/>
      </c>
      <c r="I225" s="120" t="s">
        <v>234</v>
      </c>
    </row>
    <row r="226" spans="1:9" ht="15" customHeight="1" thickTop="1" thickBot="1">
      <c r="A226" s="521"/>
      <c r="B226" s="522"/>
      <c r="C226" s="129" t="s">
        <v>147</v>
      </c>
      <c r="D226" s="130"/>
      <c r="E226" s="131"/>
      <c r="F226" s="132"/>
      <c r="G226" s="132"/>
      <c r="H226" s="73"/>
      <c r="I226" s="120" t="s">
        <v>263</v>
      </c>
    </row>
    <row r="227" spans="1:9" ht="15" customHeight="1" thickTop="1" thickBot="1">
      <c r="A227" s="521"/>
      <c r="B227" s="520"/>
      <c r="C227" s="525" t="s">
        <v>244</v>
      </c>
      <c r="D227" s="525"/>
      <c r="E227" s="525"/>
      <c r="F227" s="121" t="str">
        <f>IF(F212="","",(SUM(F224:F226)))</f>
        <v/>
      </c>
      <c r="G227" s="121" t="str">
        <f>IF(G212="","",(SUM(G224:G226)))</f>
        <v/>
      </c>
      <c r="H227" s="115" t="str">
        <f t="shared" si="4"/>
        <v/>
      </c>
      <c r="I227" s="76" t="s">
        <v>199</v>
      </c>
    </row>
    <row r="228" spans="1:9" ht="15" customHeight="1" thickTop="1" thickBot="1">
      <c r="A228" s="521"/>
      <c r="B228" s="520" t="s">
        <v>248</v>
      </c>
      <c r="C228" s="523" t="s">
        <v>249</v>
      </c>
      <c r="D228" s="523"/>
      <c r="E228" s="523"/>
      <c r="F228" s="119"/>
      <c r="G228" s="119"/>
      <c r="H228" s="103" t="str">
        <f t="shared" si="4"/>
        <v/>
      </c>
      <c r="I228" s="120" t="s">
        <v>234</v>
      </c>
    </row>
    <row r="229" spans="1:9" ht="15" customHeight="1" thickTop="1" thickBot="1">
      <c r="A229" s="521"/>
      <c r="B229" s="521"/>
      <c r="C229" s="524" t="s">
        <v>250</v>
      </c>
      <c r="D229" s="524"/>
      <c r="E229" s="524"/>
      <c r="F229" s="119"/>
      <c r="G229" s="119"/>
      <c r="H229" s="102" t="str">
        <f t="shared" si="4"/>
        <v/>
      </c>
      <c r="I229" s="120" t="s">
        <v>234</v>
      </c>
    </row>
    <row r="230" spans="1:9" ht="15" customHeight="1" thickTop="1" thickBot="1">
      <c r="A230" s="521"/>
      <c r="B230" s="521"/>
      <c r="C230" s="524" t="s">
        <v>251</v>
      </c>
      <c r="D230" s="524"/>
      <c r="E230" s="524"/>
      <c r="F230" s="101"/>
      <c r="G230" s="101"/>
      <c r="H230" s="102" t="str">
        <f t="shared" si="4"/>
        <v/>
      </c>
      <c r="I230" s="120" t="s">
        <v>234</v>
      </c>
    </row>
    <row r="231" spans="1:9" ht="15" customHeight="1" thickTop="1" thickBot="1">
      <c r="A231" s="521"/>
      <c r="B231" s="522"/>
      <c r="C231" s="129" t="s">
        <v>147</v>
      </c>
      <c r="D231" s="130"/>
      <c r="E231" s="131"/>
      <c r="F231" s="132"/>
      <c r="G231" s="132"/>
      <c r="H231" s="73"/>
      <c r="I231" s="120" t="s">
        <v>263</v>
      </c>
    </row>
    <row r="232" spans="1:9" ht="15" customHeight="1" thickTop="1" thickBot="1">
      <c r="A232" s="521"/>
      <c r="B232" s="520"/>
      <c r="C232" s="525" t="s">
        <v>244</v>
      </c>
      <c r="D232" s="525"/>
      <c r="E232" s="525"/>
      <c r="F232" s="121" t="str">
        <f>IF(F212="","",(SUM(F228:F231)))</f>
        <v/>
      </c>
      <c r="G232" s="121" t="str">
        <f>IF(G212="","",(SUM(G228:G231)))</f>
        <v/>
      </c>
      <c r="H232" s="115" t="str">
        <f t="shared" si="4"/>
        <v/>
      </c>
      <c r="I232" s="76" t="s">
        <v>199</v>
      </c>
    </row>
    <row r="233" spans="1:9" ht="15" customHeight="1" thickTop="1" thickBot="1">
      <c r="A233" s="521"/>
      <c r="B233" s="520" t="s">
        <v>252</v>
      </c>
      <c r="C233" s="523" t="s">
        <v>253</v>
      </c>
      <c r="D233" s="523"/>
      <c r="E233" s="523"/>
      <c r="F233" s="119"/>
      <c r="G233" s="119"/>
      <c r="H233" s="102" t="str">
        <f t="shared" si="4"/>
        <v/>
      </c>
      <c r="I233" s="120" t="s">
        <v>234</v>
      </c>
    </row>
    <row r="234" spans="1:9" ht="15" customHeight="1" thickTop="1" thickBot="1">
      <c r="A234" s="521"/>
      <c r="B234" s="521"/>
      <c r="C234" s="524" t="s">
        <v>254</v>
      </c>
      <c r="D234" s="524"/>
      <c r="E234" s="524"/>
      <c r="F234" s="119"/>
      <c r="G234" s="119"/>
      <c r="H234" s="102" t="str">
        <f t="shared" si="4"/>
        <v/>
      </c>
      <c r="I234" s="120" t="s">
        <v>234</v>
      </c>
    </row>
    <row r="235" spans="1:9" ht="15" customHeight="1" thickTop="1" thickBot="1">
      <c r="A235" s="521"/>
      <c r="B235" s="521"/>
      <c r="C235" s="524" t="s">
        <v>255</v>
      </c>
      <c r="D235" s="524"/>
      <c r="E235" s="524"/>
      <c r="F235" s="101"/>
      <c r="G235" s="101"/>
      <c r="H235" s="102" t="str">
        <f t="shared" si="4"/>
        <v/>
      </c>
      <c r="I235" s="120" t="s">
        <v>234</v>
      </c>
    </row>
    <row r="236" spans="1:9" ht="15" customHeight="1" thickTop="1" thickBot="1">
      <c r="A236" s="521"/>
      <c r="B236" s="522"/>
      <c r="C236" s="129" t="s">
        <v>147</v>
      </c>
      <c r="D236" s="130"/>
      <c r="E236" s="131"/>
      <c r="F236" s="132"/>
      <c r="G236" s="132"/>
      <c r="H236" s="73"/>
      <c r="I236" s="120" t="s">
        <v>263</v>
      </c>
    </row>
    <row r="237" spans="1:9" ht="15" customHeight="1" thickTop="1" thickBot="1">
      <c r="A237" s="521"/>
      <c r="B237" s="520"/>
      <c r="C237" s="525" t="s">
        <v>244</v>
      </c>
      <c r="D237" s="525"/>
      <c r="E237" s="525"/>
      <c r="F237" s="121" t="str">
        <f>IF(F212="","",(SUM(F233:F236)))</f>
        <v/>
      </c>
      <c r="G237" s="121" t="str">
        <f>IF(G212="","",(SUM(G233:G236)))</f>
        <v/>
      </c>
      <c r="H237" s="115" t="str">
        <f t="shared" si="4"/>
        <v/>
      </c>
      <c r="I237" s="76" t="s">
        <v>199</v>
      </c>
    </row>
    <row r="238" spans="1:9" ht="21" customHeight="1" thickTop="1" thickBot="1">
      <c r="A238" s="521"/>
      <c r="B238" s="528" t="s">
        <v>256</v>
      </c>
      <c r="C238" s="528"/>
      <c r="D238" s="528"/>
      <c r="E238" s="528"/>
      <c r="F238" s="122" t="str">
        <f>IF(F223="","",(SUM(F211,F223,F227,F232,F237)))</f>
        <v/>
      </c>
      <c r="G238" s="122" t="str">
        <f>IF(G223="","",(SUM(G211,G223,G227,G232,G237)))</f>
        <v/>
      </c>
      <c r="H238" s="123" t="str">
        <f t="shared" si="4"/>
        <v/>
      </c>
      <c r="I238" s="76" t="s">
        <v>199</v>
      </c>
    </row>
    <row r="239" spans="1:9" ht="21" customHeight="1" thickTop="1" thickBot="1">
      <c r="A239" s="516" t="s">
        <v>257</v>
      </c>
      <c r="B239" s="517" t="s">
        <v>258</v>
      </c>
      <c r="C239" s="517"/>
      <c r="D239" s="517"/>
      <c r="E239" s="517"/>
      <c r="F239" s="124" t="str">
        <f>IF(F210="","",(F210-F238))</f>
        <v/>
      </c>
      <c r="G239" s="124" t="str">
        <f>IF(G210="","",(G210-G238))</f>
        <v/>
      </c>
      <c r="H239" s="125" t="str">
        <f t="shared" si="4"/>
        <v/>
      </c>
      <c r="I239" s="76" t="s">
        <v>199</v>
      </c>
    </row>
    <row r="240" spans="1:9" ht="21" customHeight="1" thickTop="1">
      <c r="A240" s="516"/>
      <c r="B240" s="518" t="s">
        <v>259</v>
      </c>
      <c r="C240" s="518"/>
      <c r="D240" s="518"/>
      <c r="E240" s="518"/>
      <c r="F240" s="126" t="str">
        <f>IF(F239="","",(F239/F210))</f>
        <v/>
      </c>
      <c r="G240" s="126" t="str">
        <f>IF(G239="","",(G239/G210))</f>
        <v/>
      </c>
      <c r="H240" s="115" t="str">
        <f t="shared" si="4"/>
        <v/>
      </c>
      <c r="I240" s="76" t="s">
        <v>199</v>
      </c>
    </row>
    <row r="241" spans="1:9" ht="21" customHeight="1">
      <c r="A241" s="519" t="s">
        <v>260</v>
      </c>
      <c r="B241" s="519"/>
      <c r="C241" s="519"/>
      <c r="D241" s="519"/>
      <c r="E241" s="519"/>
      <c r="F241" s="116"/>
      <c r="G241" s="116"/>
      <c r="H241" s="126" t="str">
        <f t="shared" si="4"/>
        <v/>
      </c>
      <c r="I241" s="76" t="s">
        <v>261</v>
      </c>
    </row>
    <row r="242" spans="1:9" ht="21" customHeight="1">
      <c r="A242" s="519" t="s">
        <v>262</v>
      </c>
      <c r="B242" s="519"/>
      <c r="C242" s="519"/>
      <c r="D242" s="519"/>
      <c r="E242" s="519"/>
      <c r="F242" s="127" t="str">
        <f>IF(F239="","",F239+F241)</f>
        <v/>
      </c>
      <c r="G242" s="127" t="str">
        <f>IF(G239="","",G239+G241)</f>
        <v/>
      </c>
      <c r="H242" s="126" t="str">
        <f t="shared" si="4"/>
        <v/>
      </c>
      <c r="I242" s="76" t="s">
        <v>199</v>
      </c>
    </row>
  </sheetData>
  <mergeCells count="150">
    <mergeCell ref="B115:D116"/>
    <mergeCell ref="B117:D118"/>
    <mergeCell ref="L11:L12"/>
    <mergeCell ref="M11:N11"/>
    <mergeCell ref="O11:P11"/>
    <mergeCell ref="Q11:R11"/>
    <mergeCell ref="B13:D14"/>
    <mergeCell ref="B15:D16"/>
    <mergeCell ref="A3:F3"/>
    <mergeCell ref="A4:E4"/>
    <mergeCell ref="A5:H5"/>
    <mergeCell ref="A6:E6"/>
    <mergeCell ref="A7:A54"/>
    <mergeCell ref="B7:D8"/>
    <mergeCell ref="B9:D10"/>
    <mergeCell ref="B11:D12"/>
    <mergeCell ref="B17:D18"/>
    <mergeCell ref="B19:D20"/>
    <mergeCell ref="B33:D34"/>
    <mergeCell ref="B35:D36"/>
    <mergeCell ref="B37:D38"/>
    <mergeCell ref="B39:D40"/>
    <mergeCell ref="B41:D42"/>
    <mergeCell ref="B43:D44"/>
    <mergeCell ref="B21:D22"/>
    <mergeCell ref="B23:D24"/>
    <mergeCell ref="B25:D26"/>
    <mergeCell ref="B27:D28"/>
    <mergeCell ref="B29:D30"/>
    <mergeCell ref="B31:D32"/>
    <mergeCell ref="B63:D64"/>
    <mergeCell ref="B65:D66"/>
    <mergeCell ref="B67:D68"/>
    <mergeCell ref="B69:D70"/>
    <mergeCell ref="B71:D72"/>
    <mergeCell ref="B73:D74"/>
    <mergeCell ref="B45:D46"/>
    <mergeCell ref="B47:D48"/>
    <mergeCell ref="B49:D50"/>
    <mergeCell ref="B51:D52"/>
    <mergeCell ref="B53:D54"/>
    <mergeCell ref="B55:D56"/>
    <mergeCell ref="B57:D58"/>
    <mergeCell ref="B59:D60"/>
    <mergeCell ref="B61:D62"/>
    <mergeCell ref="B87:D88"/>
    <mergeCell ref="B89:D90"/>
    <mergeCell ref="B91:D92"/>
    <mergeCell ref="B93:D94"/>
    <mergeCell ref="B95:D96"/>
    <mergeCell ref="B97:D98"/>
    <mergeCell ref="B75:D76"/>
    <mergeCell ref="B77:D78"/>
    <mergeCell ref="B79:D80"/>
    <mergeCell ref="B81:D82"/>
    <mergeCell ref="B83:D84"/>
    <mergeCell ref="B85:D86"/>
    <mergeCell ref="B99:D100"/>
    <mergeCell ref="B101:D102"/>
    <mergeCell ref="A103:A150"/>
    <mergeCell ref="B103:D104"/>
    <mergeCell ref="B105:D106"/>
    <mergeCell ref="B107:D108"/>
    <mergeCell ref="B109:D110"/>
    <mergeCell ref="B111:D112"/>
    <mergeCell ref="B113:D114"/>
    <mergeCell ref="A55:A102"/>
    <mergeCell ref="B131:D132"/>
    <mergeCell ref="B133:D134"/>
    <mergeCell ref="B135:D136"/>
    <mergeCell ref="B137:D138"/>
    <mergeCell ref="B139:D140"/>
    <mergeCell ref="B141:D142"/>
    <mergeCell ref="B119:D120"/>
    <mergeCell ref="B121:D122"/>
    <mergeCell ref="B123:D124"/>
    <mergeCell ref="B125:D126"/>
    <mergeCell ref="B127:D128"/>
    <mergeCell ref="B129:D130"/>
    <mergeCell ref="B143:D144"/>
    <mergeCell ref="B145:D146"/>
    <mergeCell ref="B147:D148"/>
    <mergeCell ref="B149:D150"/>
    <mergeCell ref="A151:A198"/>
    <mergeCell ref="B151:D152"/>
    <mergeCell ref="B153:D154"/>
    <mergeCell ref="B155:D156"/>
    <mergeCell ref="B157:D158"/>
    <mergeCell ref="B159:D160"/>
    <mergeCell ref="B173:D174"/>
    <mergeCell ref="B175:D176"/>
    <mergeCell ref="B177:D178"/>
    <mergeCell ref="B179:D180"/>
    <mergeCell ref="B181:D182"/>
    <mergeCell ref="B183:D184"/>
    <mergeCell ref="B161:D162"/>
    <mergeCell ref="B163:D164"/>
    <mergeCell ref="B165:D166"/>
    <mergeCell ref="B167:D168"/>
    <mergeCell ref="B169:D170"/>
    <mergeCell ref="B171:D172"/>
    <mergeCell ref="B197:D198"/>
    <mergeCell ref="B238:E238"/>
    <mergeCell ref="A199:A210"/>
    <mergeCell ref="B199:D200"/>
    <mergeCell ref="B201:D202"/>
    <mergeCell ref="B203:D206"/>
    <mergeCell ref="B207:E207"/>
    <mergeCell ref="B208:E208"/>
    <mergeCell ref="B209:E209"/>
    <mergeCell ref="B185:D186"/>
    <mergeCell ref="B187:D188"/>
    <mergeCell ref="B189:D190"/>
    <mergeCell ref="B191:D192"/>
    <mergeCell ref="B193:D194"/>
    <mergeCell ref="B195:D196"/>
    <mergeCell ref="B210:E210"/>
    <mergeCell ref="C218:E218"/>
    <mergeCell ref="C219:E219"/>
    <mergeCell ref="C220:E220"/>
    <mergeCell ref="C221:E221"/>
    <mergeCell ref="C223:E223"/>
    <mergeCell ref="B224:B227"/>
    <mergeCell ref="C224:E224"/>
    <mergeCell ref="C225:E225"/>
    <mergeCell ref="C227:E227"/>
    <mergeCell ref="A239:A240"/>
    <mergeCell ref="B239:E239"/>
    <mergeCell ref="B240:E240"/>
    <mergeCell ref="A241:E241"/>
    <mergeCell ref="A242:E242"/>
    <mergeCell ref="B228:B232"/>
    <mergeCell ref="C228:E228"/>
    <mergeCell ref="C229:E229"/>
    <mergeCell ref="C230:E230"/>
    <mergeCell ref="C232:E232"/>
    <mergeCell ref="B233:B237"/>
    <mergeCell ref="C233:E233"/>
    <mergeCell ref="C234:E234"/>
    <mergeCell ref="C235:E235"/>
    <mergeCell ref="C237:E237"/>
    <mergeCell ref="A211:A238"/>
    <mergeCell ref="B211:E211"/>
    <mergeCell ref="B212:B223"/>
    <mergeCell ref="C212:E212"/>
    <mergeCell ref="C213:E213"/>
    <mergeCell ref="C214:E214"/>
    <mergeCell ref="C215:E215"/>
    <mergeCell ref="C216:E216"/>
    <mergeCell ref="C217:E217"/>
  </mergeCells>
  <phoneticPr fontId="2"/>
  <dataValidations count="1">
    <dataValidation type="list" showErrorMessage="1" sqref="G3">
      <formula1>"(R1),(R2),(R3),(R4),(R5),(R6),(R7),(R8),(R9),(R10),(R11),(R12),(R13),(R14),(R15),(R16),(R17),(R18),(R19),(R20)"</formula1>
    </dataValidation>
  </dataValidations>
  <pageMargins left="0.59055118110236227" right="0.27559055118110237" top="0.39370078740157483" bottom="0.39370078740157483" header="0.31496062992125984" footer="0.31496062992125984"/>
  <pageSetup paperSize="9" orientation="portrait" blackAndWhite="1" r:id="rId1"/>
  <rowBreaks count="3" manualBreakCount="3">
    <brk id="54" max="16383" man="1"/>
    <brk id="102" max="16383" man="1"/>
    <brk id="15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42"/>
  <sheetViews>
    <sheetView view="pageBreakPreview" zoomScaleNormal="100" zoomScaleSheetLayoutView="100" workbookViewId="0">
      <pane xSplit="1" ySplit="2" topLeftCell="B3" activePane="bottomRight" state="frozen"/>
      <selection activeCell="D22" sqref="D22"/>
      <selection pane="topRight" activeCell="D22" sqref="D22"/>
      <selection pane="bottomLeft" activeCell="D22" sqref="D22"/>
      <selection pane="bottomRight" activeCell="C8" sqref="C8"/>
    </sheetView>
  </sheetViews>
  <sheetFormatPr defaultRowHeight="13.5"/>
  <cols>
    <col min="1" max="1" width="7.25" style="166" customWidth="1"/>
    <col min="2" max="2" width="28.625" customWidth="1"/>
    <col min="3" max="3" width="8" style="166" customWidth="1"/>
    <col min="4" max="4" width="12.875" style="190" customWidth="1"/>
    <col min="5" max="5" width="16.375" customWidth="1"/>
    <col min="6" max="6" width="13.25" style="166" customWidth="1"/>
    <col min="7" max="7" width="25.625" style="166" customWidth="1"/>
    <col min="8" max="8" width="25.25" customWidth="1"/>
    <col min="9" max="10" width="8" customWidth="1"/>
  </cols>
  <sheetData>
    <row r="1" spans="1:12" s="183" customFormat="1" ht="20.25" customHeight="1">
      <c r="A1" s="184"/>
      <c r="B1" s="198" t="s">
        <v>378</v>
      </c>
      <c r="C1" s="184"/>
      <c r="D1" s="197"/>
      <c r="F1" s="184"/>
      <c r="G1" s="184"/>
    </row>
    <row r="2" spans="1:12" s="180" customFormat="1" ht="21" customHeight="1">
      <c r="A2" s="199" t="s">
        <v>365</v>
      </c>
      <c r="B2" s="199" t="s">
        <v>377</v>
      </c>
      <c r="C2" s="199" t="s">
        <v>376</v>
      </c>
      <c r="D2" s="200" t="s">
        <v>375</v>
      </c>
      <c r="E2" s="199" t="s">
        <v>374</v>
      </c>
      <c r="F2" s="199" t="s">
        <v>361</v>
      </c>
      <c r="G2" s="199" t="s">
        <v>373</v>
      </c>
      <c r="H2" s="199" t="s">
        <v>372</v>
      </c>
      <c r="I2" s="199" t="s">
        <v>358</v>
      </c>
      <c r="J2" s="196"/>
      <c r="L2" s="195"/>
    </row>
    <row r="3" spans="1:12" ht="24.75" customHeight="1">
      <c r="A3" s="170">
        <v>1</v>
      </c>
      <c r="B3" s="171"/>
      <c r="C3" s="170"/>
      <c r="D3" s="192"/>
      <c r="E3" s="170"/>
      <c r="F3" s="170"/>
      <c r="G3" s="170" t="s">
        <v>367</v>
      </c>
      <c r="H3" s="171"/>
      <c r="I3" s="171"/>
      <c r="J3" s="194"/>
      <c r="K3" s="193" t="s">
        <v>371</v>
      </c>
      <c r="L3" t="s">
        <v>355</v>
      </c>
    </row>
    <row r="4" spans="1:12" ht="24.75" customHeight="1">
      <c r="A4" s="170">
        <v>2</v>
      </c>
      <c r="B4" s="171"/>
      <c r="C4" s="170"/>
      <c r="D4" s="192"/>
      <c r="E4" s="170"/>
      <c r="F4" s="170"/>
      <c r="G4" s="170" t="s">
        <v>367</v>
      </c>
      <c r="H4" s="171"/>
      <c r="I4" s="171"/>
      <c r="J4" s="194"/>
      <c r="K4" s="193" t="s">
        <v>370</v>
      </c>
      <c r="L4" t="s">
        <v>369</v>
      </c>
    </row>
    <row r="5" spans="1:12" ht="24.75" customHeight="1">
      <c r="A5" s="170">
        <v>3</v>
      </c>
      <c r="B5" s="171"/>
      <c r="C5" s="170"/>
      <c r="D5" s="192"/>
      <c r="E5" s="170"/>
      <c r="F5" s="170"/>
      <c r="G5" s="170" t="s">
        <v>367</v>
      </c>
      <c r="H5" s="171"/>
      <c r="I5" s="171"/>
      <c r="J5" s="191"/>
      <c r="K5" s="177"/>
    </row>
    <row r="6" spans="1:12" ht="24.75" customHeight="1">
      <c r="A6" s="170">
        <v>4</v>
      </c>
      <c r="B6" s="171"/>
      <c r="C6" s="170"/>
      <c r="D6" s="192"/>
      <c r="E6" s="170"/>
      <c r="F6" s="170"/>
      <c r="G6" s="170" t="s">
        <v>367</v>
      </c>
      <c r="H6" s="171"/>
      <c r="I6" s="171"/>
      <c r="J6" s="191"/>
    </row>
    <row r="7" spans="1:12" ht="24.75" customHeight="1">
      <c r="A7" s="170">
        <v>5</v>
      </c>
      <c r="B7" s="171"/>
      <c r="C7" s="170"/>
      <c r="D7" s="192"/>
      <c r="E7" s="170"/>
      <c r="F7" s="170"/>
      <c r="G7" s="170" t="s">
        <v>367</v>
      </c>
      <c r="H7" s="171"/>
      <c r="I7" s="171"/>
      <c r="J7" s="191"/>
    </row>
    <row r="8" spans="1:12" ht="24.75" customHeight="1">
      <c r="A8" s="170">
        <v>6</v>
      </c>
      <c r="B8" s="171"/>
      <c r="C8" s="170"/>
      <c r="D8" s="192"/>
      <c r="E8" s="170"/>
      <c r="F8" s="170"/>
      <c r="G8" s="170" t="s">
        <v>367</v>
      </c>
      <c r="H8" s="171"/>
      <c r="I8" s="171"/>
      <c r="J8" s="191"/>
    </row>
    <row r="9" spans="1:12" ht="24.75" customHeight="1">
      <c r="A9" s="170">
        <v>7</v>
      </c>
      <c r="B9" s="171"/>
      <c r="C9" s="170"/>
      <c r="D9" s="192"/>
      <c r="E9" s="170"/>
      <c r="F9" s="170"/>
      <c r="G9" s="170" t="s">
        <v>367</v>
      </c>
      <c r="H9" s="171"/>
      <c r="I9" s="171"/>
      <c r="J9" s="191"/>
    </row>
    <row r="10" spans="1:12" ht="24.75" customHeight="1">
      <c r="A10" s="170">
        <v>8</v>
      </c>
      <c r="B10" s="171"/>
      <c r="C10" s="170"/>
      <c r="D10" s="192"/>
      <c r="E10" s="170"/>
      <c r="F10" s="170"/>
      <c r="G10" s="170" t="s">
        <v>367</v>
      </c>
      <c r="H10" s="171"/>
      <c r="I10" s="171"/>
      <c r="J10" s="191"/>
    </row>
    <row r="11" spans="1:12" ht="24.75" customHeight="1">
      <c r="A11" s="170">
        <v>9</v>
      </c>
      <c r="B11" s="171"/>
      <c r="C11" s="170"/>
      <c r="D11" s="192"/>
      <c r="E11" s="171"/>
      <c r="F11" s="170"/>
      <c r="G11" s="170" t="s">
        <v>367</v>
      </c>
      <c r="H11" s="171"/>
      <c r="I11" s="171"/>
      <c r="J11" s="191"/>
    </row>
    <row r="12" spans="1:12" ht="24.75" customHeight="1">
      <c r="A12" s="170">
        <v>10</v>
      </c>
      <c r="B12" s="171"/>
      <c r="C12" s="170"/>
      <c r="D12" s="192"/>
      <c r="E12" s="171"/>
      <c r="F12" s="170"/>
      <c r="G12" s="170" t="s">
        <v>367</v>
      </c>
      <c r="H12" s="171"/>
      <c r="I12" s="171"/>
      <c r="J12" s="191"/>
    </row>
    <row r="13" spans="1:12" ht="24.75" customHeight="1">
      <c r="A13" s="170">
        <v>11</v>
      </c>
      <c r="B13" s="171"/>
      <c r="C13" s="170"/>
      <c r="D13" s="192"/>
      <c r="E13" s="171"/>
      <c r="F13" s="170"/>
      <c r="G13" s="170" t="s">
        <v>367</v>
      </c>
      <c r="H13" s="171"/>
      <c r="I13" s="171"/>
      <c r="J13" s="191"/>
    </row>
    <row r="14" spans="1:12" ht="24.75" customHeight="1">
      <c r="A14" s="170">
        <v>12</v>
      </c>
      <c r="B14" s="171"/>
      <c r="C14" s="170"/>
      <c r="D14" s="192"/>
      <c r="E14" s="171"/>
      <c r="F14" s="170"/>
      <c r="G14" s="170" t="s">
        <v>367</v>
      </c>
      <c r="H14" s="171"/>
      <c r="I14" s="171"/>
      <c r="J14" s="191"/>
    </row>
    <row r="15" spans="1:12" ht="24.75" customHeight="1">
      <c r="A15" s="170">
        <v>13</v>
      </c>
      <c r="B15" s="171"/>
      <c r="C15" s="170"/>
      <c r="D15" s="192"/>
      <c r="E15" s="171"/>
      <c r="F15" s="170"/>
      <c r="G15" s="170" t="s">
        <v>367</v>
      </c>
      <c r="H15" s="171"/>
      <c r="I15" s="171"/>
      <c r="J15" s="191"/>
    </row>
    <row r="16" spans="1:12" ht="24.75" customHeight="1">
      <c r="A16" s="170">
        <v>14</v>
      </c>
      <c r="B16" s="171"/>
      <c r="C16" s="170"/>
      <c r="D16" s="192"/>
      <c r="E16" s="171"/>
      <c r="F16" s="170"/>
      <c r="G16" s="170" t="s">
        <v>367</v>
      </c>
      <c r="H16" s="171"/>
      <c r="I16" s="171"/>
      <c r="J16" s="191"/>
    </row>
    <row r="17" spans="1:10" ht="24.75" customHeight="1">
      <c r="A17" s="170">
        <v>15</v>
      </c>
      <c r="B17" s="171"/>
      <c r="C17" s="170"/>
      <c r="D17" s="192"/>
      <c r="E17" s="171"/>
      <c r="F17" s="170"/>
      <c r="G17" s="170" t="s">
        <v>367</v>
      </c>
      <c r="H17" s="171"/>
      <c r="I17" s="171"/>
      <c r="J17" s="191"/>
    </row>
    <row r="18" spans="1:10" ht="24.75" customHeight="1">
      <c r="A18" s="170">
        <v>16</v>
      </c>
      <c r="B18" s="171"/>
      <c r="C18" s="170"/>
      <c r="D18" s="192"/>
      <c r="E18" s="171"/>
      <c r="F18" s="170"/>
      <c r="G18" s="170" t="s">
        <v>367</v>
      </c>
      <c r="H18" s="171"/>
      <c r="I18" s="171"/>
      <c r="J18" s="191"/>
    </row>
    <row r="19" spans="1:10" ht="24.75" customHeight="1">
      <c r="A19" s="170">
        <v>17</v>
      </c>
      <c r="B19" s="171"/>
      <c r="C19" s="170"/>
      <c r="D19" s="192"/>
      <c r="E19" s="171"/>
      <c r="F19" s="170"/>
      <c r="G19" s="170" t="s">
        <v>367</v>
      </c>
      <c r="H19" s="171"/>
      <c r="I19" s="171"/>
      <c r="J19" s="191"/>
    </row>
    <row r="20" spans="1:10" ht="24.75" customHeight="1">
      <c r="A20" s="170">
        <v>18</v>
      </c>
      <c r="B20" s="171"/>
      <c r="C20" s="170"/>
      <c r="D20" s="192"/>
      <c r="E20" s="171"/>
      <c r="F20" s="170"/>
      <c r="G20" s="170" t="s">
        <v>367</v>
      </c>
      <c r="H20" s="171"/>
      <c r="I20" s="171"/>
      <c r="J20" s="191"/>
    </row>
    <row r="21" spans="1:10" ht="24.75" customHeight="1">
      <c r="A21" s="170">
        <v>19</v>
      </c>
      <c r="B21" s="171"/>
      <c r="C21" s="170"/>
      <c r="D21" s="192"/>
      <c r="E21" s="171"/>
      <c r="F21" s="170"/>
      <c r="G21" s="170" t="s">
        <v>367</v>
      </c>
      <c r="H21" s="171"/>
      <c r="I21" s="171"/>
      <c r="J21" s="191"/>
    </row>
    <row r="22" spans="1:10" ht="24.75" customHeight="1">
      <c r="A22" s="170">
        <v>20</v>
      </c>
      <c r="B22" s="175" t="s">
        <v>368</v>
      </c>
      <c r="C22" s="170"/>
      <c r="D22" s="192"/>
      <c r="E22" s="171"/>
      <c r="F22" s="170"/>
      <c r="G22" s="170" t="s">
        <v>367</v>
      </c>
      <c r="H22" s="171"/>
      <c r="I22" s="171"/>
      <c r="J22" s="191"/>
    </row>
    <row r="23" spans="1:10" ht="24.75" customHeight="1">
      <c r="A23" s="170">
        <v>21</v>
      </c>
      <c r="B23" s="171"/>
      <c r="C23" s="170"/>
      <c r="D23" s="192"/>
      <c r="E23" s="171"/>
      <c r="F23" s="170"/>
      <c r="G23" s="170" t="s">
        <v>367</v>
      </c>
      <c r="H23" s="171"/>
      <c r="I23" s="171"/>
      <c r="J23" s="191"/>
    </row>
    <row r="24" spans="1:10" ht="24.75" customHeight="1">
      <c r="A24" s="170">
        <v>22</v>
      </c>
      <c r="B24" s="175"/>
      <c r="C24" s="170"/>
      <c r="D24" s="192"/>
      <c r="E24" s="171"/>
      <c r="F24" s="170"/>
      <c r="G24" s="170" t="s">
        <v>367</v>
      </c>
      <c r="H24" s="171"/>
      <c r="I24" s="171"/>
      <c r="J24" s="191"/>
    </row>
    <row r="25" spans="1:10" ht="24.75" customHeight="1">
      <c r="A25" s="170">
        <v>23</v>
      </c>
      <c r="B25" s="171"/>
      <c r="C25" s="170"/>
      <c r="D25" s="192"/>
      <c r="E25" s="171"/>
      <c r="F25" s="170"/>
      <c r="G25" s="170" t="s">
        <v>367</v>
      </c>
      <c r="H25" s="171"/>
      <c r="I25" s="171"/>
      <c r="J25" s="191"/>
    </row>
    <row r="26" spans="1:10" ht="24.75" customHeight="1">
      <c r="A26" s="170">
        <v>24</v>
      </c>
      <c r="B26" s="171"/>
      <c r="C26" s="170"/>
      <c r="D26" s="192"/>
      <c r="E26" s="171"/>
      <c r="F26" s="170"/>
      <c r="G26" s="170" t="s">
        <v>367</v>
      </c>
      <c r="H26" s="171"/>
      <c r="I26" s="171"/>
      <c r="J26" s="191"/>
    </row>
    <row r="27" spans="1:10" ht="24.75" customHeight="1">
      <c r="A27" s="170">
        <v>25</v>
      </c>
      <c r="B27" s="171"/>
      <c r="C27" s="170"/>
      <c r="D27" s="192"/>
      <c r="E27" s="171"/>
      <c r="F27" s="170"/>
      <c r="G27" s="170" t="s">
        <v>367</v>
      </c>
      <c r="H27" s="171"/>
      <c r="I27" s="171"/>
      <c r="J27" s="191"/>
    </row>
    <row r="28" spans="1:10" ht="24.75" customHeight="1">
      <c r="A28" s="170">
        <v>26</v>
      </c>
      <c r="B28" s="171"/>
      <c r="C28" s="170"/>
      <c r="D28" s="192"/>
      <c r="E28" s="171"/>
      <c r="F28" s="170"/>
      <c r="G28" s="170" t="s">
        <v>367</v>
      </c>
      <c r="H28" s="171"/>
      <c r="I28" s="171"/>
      <c r="J28" s="191"/>
    </row>
    <row r="29" spans="1:10" ht="24.75" customHeight="1">
      <c r="A29" s="170">
        <v>27</v>
      </c>
      <c r="B29" s="171"/>
      <c r="C29" s="170"/>
      <c r="D29" s="192"/>
      <c r="E29" s="171"/>
      <c r="F29" s="170"/>
      <c r="G29" s="170" t="s">
        <v>367</v>
      </c>
      <c r="H29" s="171"/>
      <c r="I29" s="171"/>
      <c r="J29" s="191"/>
    </row>
    <row r="30" spans="1:10" ht="24.75" customHeight="1">
      <c r="A30" s="170">
        <v>28</v>
      </c>
      <c r="B30" s="171"/>
      <c r="C30" s="170"/>
      <c r="D30" s="192"/>
      <c r="E30" s="171"/>
      <c r="F30" s="170"/>
      <c r="G30" s="170" t="s">
        <v>367</v>
      </c>
      <c r="H30" s="171"/>
      <c r="I30" s="171"/>
      <c r="J30" s="191"/>
    </row>
    <row r="31" spans="1:10" ht="24.75" customHeight="1">
      <c r="A31" s="170">
        <v>29</v>
      </c>
      <c r="B31" s="171"/>
      <c r="C31" s="170"/>
      <c r="D31" s="192"/>
      <c r="E31" s="171"/>
      <c r="F31" s="170"/>
      <c r="G31" s="170" t="s">
        <v>367</v>
      </c>
      <c r="H31" s="171"/>
      <c r="I31" s="171"/>
      <c r="J31" s="191"/>
    </row>
    <row r="32" spans="1:10" ht="24.75" customHeight="1">
      <c r="A32" s="170">
        <v>30</v>
      </c>
      <c r="B32" s="171"/>
      <c r="C32" s="170"/>
      <c r="D32" s="192"/>
      <c r="E32" s="171"/>
      <c r="F32" s="170"/>
      <c r="G32" s="170" t="s">
        <v>367</v>
      </c>
      <c r="H32" s="171"/>
      <c r="I32" s="171"/>
      <c r="J32" s="191"/>
    </row>
    <row r="33" spans="1:10" ht="24.75" customHeight="1">
      <c r="A33" s="170">
        <v>31</v>
      </c>
      <c r="B33" s="171"/>
      <c r="C33" s="170"/>
      <c r="D33" s="192"/>
      <c r="E33" s="171"/>
      <c r="F33" s="170"/>
      <c r="G33" s="170" t="s">
        <v>367</v>
      </c>
      <c r="H33" s="171"/>
      <c r="I33" s="171"/>
      <c r="J33" s="191"/>
    </row>
    <row r="34" spans="1:10" ht="24.75" customHeight="1">
      <c r="A34" s="170">
        <v>32</v>
      </c>
      <c r="B34" s="171"/>
      <c r="C34" s="170"/>
      <c r="D34" s="192"/>
      <c r="E34" s="171"/>
      <c r="F34" s="170"/>
      <c r="G34" s="170" t="s">
        <v>367</v>
      </c>
      <c r="H34" s="171"/>
      <c r="I34" s="171"/>
      <c r="J34" s="191"/>
    </row>
    <row r="35" spans="1:10" ht="24.75" customHeight="1">
      <c r="A35" s="170">
        <v>33</v>
      </c>
      <c r="B35" s="171"/>
      <c r="C35" s="170"/>
      <c r="D35" s="192"/>
      <c r="E35" s="171"/>
      <c r="F35" s="170"/>
      <c r="G35" s="170" t="s">
        <v>367</v>
      </c>
      <c r="H35" s="171"/>
      <c r="I35" s="171"/>
      <c r="J35" s="191"/>
    </row>
    <row r="36" spans="1:10" ht="24.75" customHeight="1">
      <c r="A36" s="170">
        <v>34</v>
      </c>
      <c r="B36" s="171"/>
      <c r="C36" s="170"/>
      <c r="D36" s="192"/>
      <c r="E36" s="171"/>
      <c r="F36" s="170"/>
      <c r="G36" s="170" t="s">
        <v>367</v>
      </c>
      <c r="H36" s="171"/>
      <c r="I36" s="171"/>
      <c r="J36" s="191"/>
    </row>
    <row r="37" spans="1:10" ht="24.75" customHeight="1">
      <c r="A37" s="170">
        <v>35</v>
      </c>
      <c r="B37" s="171"/>
      <c r="C37" s="170"/>
      <c r="D37" s="192"/>
      <c r="E37" s="171"/>
      <c r="F37" s="170"/>
      <c r="G37" s="170" t="s">
        <v>367</v>
      </c>
      <c r="H37" s="171"/>
      <c r="I37" s="171"/>
      <c r="J37" s="191"/>
    </row>
    <row r="38" spans="1:10" ht="24.75" customHeight="1">
      <c r="A38" s="170">
        <v>36</v>
      </c>
      <c r="B38" s="171"/>
      <c r="C38" s="170"/>
      <c r="D38" s="192"/>
      <c r="E38" s="171"/>
      <c r="F38" s="170"/>
      <c r="G38" s="170" t="s">
        <v>367</v>
      </c>
      <c r="H38" s="171"/>
      <c r="I38" s="171"/>
      <c r="J38" s="191"/>
    </row>
    <row r="39" spans="1:10" ht="24.75" customHeight="1">
      <c r="A39" s="170">
        <v>37</v>
      </c>
      <c r="B39" s="171"/>
      <c r="C39" s="170"/>
      <c r="D39" s="192"/>
      <c r="E39" s="171"/>
      <c r="F39" s="170"/>
      <c r="G39" s="170" t="s">
        <v>367</v>
      </c>
      <c r="H39" s="171"/>
      <c r="I39" s="171"/>
      <c r="J39" s="191"/>
    </row>
    <row r="40" spans="1:10" ht="24.75" customHeight="1">
      <c r="A40" s="170">
        <v>38</v>
      </c>
      <c r="B40" s="171"/>
      <c r="C40" s="170"/>
      <c r="D40" s="192"/>
      <c r="E40" s="171"/>
      <c r="F40" s="170"/>
      <c r="G40" s="170" t="s">
        <v>367</v>
      </c>
      <c r="H40" s="171"/>
      <c r="I40" s="171"/>
      <c r="J40" s="191"/>
    </row>
    <row r="41" spans="1:10" ht="24.75" customHeight="1">
      <c r="A41" s="170">
        <v>39</v>
      </c>
      <c r="B41" s="171"/>
      <c r="C41" s="170"/>
      <c r="D41" s="192"/>
      <c r="E41" s="171"/>
      <c r="F41" s="170"/>
      <c r="G41" s="170" t="s">
        <v>367</v>
      </c>
      <c r="H41" s="171"/>
      <c r="I41" s="171"/>
      <c r="J41" s="191"/>
    </row>
    <row r="42" spans="1:10" ht="24.75" customHeight="1">
      <c r="A42" s="170">
        <v>40</v>
      </c>
      <c r="B42" s="175" t="s">
        <v>368</v>
      </c>
      <c r="C42" s="170"/>
      <c r="D42" s="192"/>
      <c r="E42" s="171"/>
      <c r="F42" s="170"/>
      <c r="G42" s="170" t="s">
        <v>367</v>
      </c>
      <c r="H42" s="171"/>
      <c r="I42" s="171"/>
      <c r="J42" s="191"/>
    </row>
  </sheetData>
  <phoneticPr fontId="2"/>
  <dataValidations count="2">
    <dataValidation type="list" allowBlank="1" showInputMessage="1" showErrorMessage="1" sqref="C3:C42 IY3:IY42 SU3:SU42 ACQ3:ACQ42 AMM3:AMM42 AWI3:AWI42 BGE3:BGE42 BQA3:BQA42 BZW3:BZW42 CJS3:CJS42 CTO3:CTO42 DDK3:DDK42 DNG3:DNG42 DXC3:DXC42 EGY3:EGY42 EQU3:EQU42 FAQ3:FAQ42 FKM3:FKM42 FUI3:FUI42 GEE3:GEE42 GOA3:GOA42 GXW3:GXW42 HHS3:HHS42 HRO3:HRO42 IBK3:IBK42 ILG3:ILG42 IVC3:IVC42 JEY3:JEY42 JOU3:JOU42 JYQ3:JYQ42 KIM3:KIM42 KSI3:KSI42 LCE3:LCE42 LMA3:LMA42 LVW3:LVW42 MFS3:MFS42 MPO3:MPO42 MZK3:MZK42 NJG3:NJG42 NTC3:NTC42 OCY3:OCY42 OMU3:OMU42 OWQ3:OWQ42 PGM3:PGM42 PQI3:PQI42 QAE3:QAE42 QKA3:QKA42 QTW3:QTW42 RDS3:RDS42 RNO3:RNO42 RXK3:RXK42 SHG3:SHG42 SRC3:SRC42 TAY3:TAY42 TKU3:TKU42 TUQ3:TUQ42 UEM3:UEM42 UOI3:UOI42 UYE3:UYE42 VIA3:VIA42 VRW3:VRW42 WBS3:WBS42 WLO3:WLO42 WVK3:WVK42 C65539:C65578 IY65539:IY65578 SU65539:SU65578 ACQ65539:ACQ65578 AMM65539:AMM65578 AWI65539:AWI65578 BGE65539:BGE65578 BQA65539:BQA65578 BZW65539:BZW65578 CJS65539:CJS65578 CTO65539:CTO65578 DDK65539:DDK65578 DNG65539:DNG65578 DXC65539:DXC65578 EGY65539:EGY65578 EQU65539:EQU65578 FAQ65539:FAQ65578 FKM65539:FKM65578 FUI65539:FUI65578 GEE65539:GEE65578 GOA65539:GOA65578 GXW65539:GXW65578 HHS65539:HHS65578 HRO65539:HRO65578 IBK65539:IBK65578 ILG65539:ILG65578 IVC65539:IVC65578 JEY65539:JEY65578 JOU65539:JOU65578 JYQ65539:JYQ65578 KIM65539:KIM65578 KSI65539:KSI65578 LCE65539:LCE65578 LMA65539:LMA65578 LVW65539:LVW65578 MFS65539:MFS65578 MPO65539:MPO65578 MZK65539:MZK65578 NJG65539:NJG65578 NTC65539:NTC65578 OCY65539:OCY65578 OMU65539:OMU65578 OWQ65539:OWQ65578 PGM65539:PGM65578 PQI65539:PQI65578 QAE65539:QAE65578 QKA65539:QKA65578 QTW65539:QTW65578 RDS65539:RDS65578 RNO65539:RNO65578 RXK65539:RXK65578 SHG65539:SHG65578 SRC65539:SRC65578 TAY65539:TAY65578 TKU65539:TKU65578 TUQ65539:TUQ65578 UEM65539:UEM65578 UOI65539:UOI65578 UYE65539:UYE65578 VIA65539:VIA65578 VRW65539:VRW65578 WBS65539:WBS65578 WLO65539:WLO65578 WVK65539:WVK65578 C131075:C131114 IY131075:IY131114 SU131075:SU131114 ACQ131075:ACQ131114 AMM131075:AMM131114 AWI131075:AWI131114 BGE131075:BGE131114 BQA131075:BQA131114 BZW131075:BZW131114 CJS131075:CJS131114 CTO131075:CTO131114 DDK131075:DDK131114 DNG131075:DNG131114 DXC131075:DXC131114 EGY131075:EGY131114 EQU131075:EQU131114 FAQ131075:FAQ131114 FKM131075:FKM131114 FUI131075:FUI131114 GEE131075:GEE131114 GOA131075:GOA131114 GXW131075:GXW131114 HHS131075:HHS131114 HRO131075:HRO131114 IBK131075:IBK131114 ILG131075:ILG131114 IVC131075:IVC131114 JEY131075:JEY131114 JOU131075:JOU131114 JYQ131075:JYQ131114 KIM131075:KIM131114 KSI131075:KSI131114 LCE131075:LCE131114 LMA131075:LMA131114 LVW131075:LVW131114 MFS131075:MFS131114 MPO131075:MPO131114 MZK131075:MZK131114 NJG131075:NJG131114 NTC131075:NTC131114 OCY131075:OCY131114 OMU131075:OMU131114 OWQ131075:OWQ131114 PGM131075:PGM131114 PQI131075:PQI131114 QAE131075:QAE131114 QKA131075:QKA131114 QTW131075:QTW131114 RDS131075:RDS131114 RNO131075:RNO131114 RXK131075:RXK131114 SHG131075:SHG131114 SRC131075:SRC131114 TAY131075:TAY131114 TKU131075:TKU131114 TUQ131075:TUQ131114 UEM131075:UEM131114 UOI131075:UOI131114 UYE131075:UYE131114 VIA131075:VIA131114 VRW131075:VRW131114 WBS131075:WBS131114 WLO131075:WLO131114 WVK131075:WVK131114 C196611:C196650 IY196611:IY196650 SU196611:SU196650 ACQ196611:ACQ196650 AMM196611:AMM196650 AWI196611:AWI196650 BGE196611:BGE196650 BQA196611:BQA196650 BZW196611:BZW196650 CJS196611:CJS196650 CTO196611:CTO196650 DDK196611:DDK196650 DNG196611:DNG196650 DXC196611:DXC196650 EGY196611:EGY196650 EQU196611:EQU196650 FAQ196611:FAQ196650 FKM196611:FKM196650 FUI196611:FUI196650 GEE196611:GEE196650 GOA196611:GOA196650 GXW196611:GXW196650 HHS196611:HHS196650 HRO196611:HRO196650 IBK196611:IBK196650 ILG196611:ILG196650 IVC196611:IVC196650 JEY196611:JEY196650 JOU196611:JOU196650 JYQ196611:JYQ196650 KIM196611:KIM196650 KSI196611:KSI196650 LCE196611:LCE196650 LMA196611:LMA196650 LVW196611:LVW196650 MFS196611:MFS196650 MPO196611:MPO196650 MZK196611:MZK196650 NJG196611:NJG196650 NTC196611:NTC196650 OCY196611:OCY196650 OMU196611:OMU196650 OWQ196611:OWQ196650 PGM196611:PGM196650 PQI196611:PQI196650 QAE196611:QAE196650 QKA196611:QKA196650 QTW196611:QTW196650 RDS196611:RDS196650 RNO196611:RNO196650 RXK196611:RXK196650 SHG196611:SHG196650 SRC196611:SRC196650 TAY196611:TAY196650 TKU196611:TKU196650 TUQ196611:TUQ196650 UEM196611:UEM196650 UOI196611:UOI196650 UYE196611:UYE196650 VIA196611:VIA196650 VRW196611:VRW196650 WBS196611:WBS196650 WLO196611:WLO196650 WVK196611:WVK196650 C262147:C262186 IY262147:IY262186 SU262147:SU262186 ACQ262147:ACQ262186 AMM262147:AMM262186 AWI262147:AWI262186 BGE262147:BGE262186 BQA262147:BQA262186 BZW262147:BZW262186 CJS262147:CJS262186 CTO262147:CTO262186 DDK262147:DDK262186 DNG262147:DNG262186 DXC262147:DXC262186 EGY262147:EGY262186 EQU262147:EQU262186 FAQ262147:FAQ262186 FKM262147:FKM262186 FUI262147:FUI262186 GEE262147:GEE262186 GOA262147:GOA262186 GXW262147:GXW262186 HHS262147:HHS262186 HRO262147:HRO262186 IBK262147:IBK262186 ILG262147:ILG262186 IVC262147:IVC262186 JEY262147:JEY262186 JOU262147:JOU262186 JYQ262147:JYQ262186 KIM262147:KIM262186 KSI262147:KSI262186 LCE262147:LCE262186 LMA262147:LMA262186 LVW262147:LVW262186 MFS262147:MFS262186 MPO262147:MPO262186 MZK262147:MZK262186 NJG262147:NJG262186 NTC262147:NTC262186 OCY262147:OCY262186 OMU262147:OMU262186 OWQ262147:OWQ262186 PGM262147:PGM262186 PQI262147:PQI262186 QAE262147:QAE262186 QKA262147:QKA262186 QTW262147:QTW262186 RDS262147:RDS262186 RNO262147:RNO262186 RXK262147:RXK262186 SHG262147:SHG262186 SRC262147:SRC262186 TAY262147:TAY262186 TKU262147:TKU262186 TUQ262147:TUQ262186 UEM262147:UEM262186 UOI262147:UOI262186 UYE262147:UYE262186 VIA262147:VIA262186 VRW262147:VRW262186 WBS262147:WBS262186 WLO262147:WLO262186 WVK262147:WVK262186 C327683:C327722 IY327683:IY327722 SU327683:SU327722 ACQ327683:ACQ327722 AMM327683:AMM327722 AWI327683:AWI327722 BGE327683:BGE327722 BQA327683:BQA327722 BZW327683:BZW327722 CJS327683:CJS327722 CTO327683:CTO327722 DDK327683:DDK327722 DNG327683:DNG327722 DXC327683:DXC327722 EGY327683:EGY327722 EQU327683:EQU327722 FAQ327683:FAQ327722 FKM327683:FKM327722 FUI327683:FUI327722 GEE327683:GEE327722 GOA327683:GOA327722 GXW327683:GXW327722 HHS327683:HHS327722 HRO327683:HRO327722 IBK327683:IBK327722 ILG327683:ILG327722 IVC327683:IVC327722 JEY327683:JEY327722 JOU327683:JOU327722 JYQ327683:JYQ327722 KIM327683:KIM327722 KSI327683:KSI327722 LCE327683:LCE327722 LMA327683:LMA327722 LVW327683:LVW327722 MFS327683:MFS327722 MPO327683:MPO327722 MZK327683:MZK327722 NJG327683:NJG327722 NTC327683:NTC327722 OCY327683:OCY327722 OMU327683:OMU327722 OWQ327683:OWQ327722 PGM327683:PGM327722 PQI327683:PQI327722 QAE327683:QAE327722 QKA327683:QKA327722 QTW327683:QTW327722 RDS327683:RDS327722 RNO327683:RNO327722 RXK327683:RXK327722 SHG327683:SHG327722 SRC327683:SRC327722 TAY327683:TAY327722 TKU327683:TKU327722 TUQ327683:TUQ327722 UEM327683:UEM327722 UOI327683:UOI327722 UYE327683:UYE327722 VIA327683:VIA327722 VRW327683:VRW327722 WBS327683:WBS327722 WLO327683:WLO327722 WVK327683:WVK327722 C393219:C393258 IY393219:IY393258 SU393219:SU393258 ACQ393219:ACQ393258 AMM393219:AMM393258 AWI393219:AWI393258 BGE393219:BGE393258 BQA393219:BQA393258 BZW393219:BZW393258 CJS393219:CJS393258 CTO393219:CTO393258 DDK393219:DDK393258 DNG393219:DNG393258 DXC393219:DXC393258 EGY393219:EGY393258 EQU393219:EQU393258 FAQ393219:FAQ393258 FKM393219:FKM393258 FUI393219:FUI393258 GEE393219:GEE393258 GOA393219:GOA393258 GXW393219:GXW393258 HHS393219:HHS393258 HRO393219:HRO393258 IBK393219:IBK393258 ILG393219:ILG393258 IVC393219:IVC393258 JEY393219:JEY393258 JOU393219:JOU393258 JYQ393219:JYQ393258 KIM393219:KIM393258 KSI393219:KSI393258 LCE393219:LCE393258 LMA393219:LMA393258 LVW393219:LVW393258 MFS393219:MFS393258 MPO393219:MPO393258 MZK393219:MZK393258 NJG393219:NJG393258 NTC393219:NTC393258 OCY393219:OCY393258 OMU393219:OMU393258 OWQ393219:OWQ393258 PGM393219:PGM393258 PQI393219:PQI393258 QAE393219:QAE393258 QKA393219:QKA393258 QTW393219:QTW393258 RDS393219:RDS393258 RNO393219:RNO393258 RXK393219:RXK393258 SHG393219:SHG393258 SRC393219:SRC393258 TAY393219:TAY393258 TKU393219:TKU393258 TUQ393219:TUQ393258 UEM393219:UEM393258 UOI393219:UOI393258 UYE393219:UYE393258 VIA393219:VIA393258 VRW393219:VRW393258 WBS393219:WBS393258 WLO393219:WLO393258 WVK393219:WVK393258 C458755:C458794 IY458755:IY458794 SU458755:SU458794 ACQ458755:ACQ458794 AMM458755:AMM458794 AWI458755:AWI458794 BGE458755:BGE458794 BQA458755:BQA458794 BZW458755:BZW458794 CJS458755:CJS458794 CTO458755:CTO458794 DDK458755:DDK458794 DNG458755:DNG458794 DXC458755:DXC458794 EGY458755:EGY458794 EQU458755:EQU458794 FAQ458755:FAQ458794 FKM458755:FKM458794 FUI458755:FUI458794 GEE458755:GEE458794 GOA458755:GOA458794 GXW458755:GXW458794 HHS458755:HHS458794 HRO458755:HRO458794 IBK458755:IBK458794 ILG458755:ILG458794 IVC458755:IVC458794 JEY458755:JEY458794 JOU458755:JOU458794 JYQ458755:JYQ458794 KIM458755:KIM458794 KSI458755:KSI458794 LCE458755:LCE458794 LMA458755:LMA458794 LVW458755:LVW458794 MFS458755:MFS458794 MPO458755:MPO458794 MZK458755:MZK458794 NJG458755:NJG458794 NTC458755:NTC458794 OCY458755:OCY458794 OMU458755:OMU458794 OWQ458755:OWQ458794 PGM458755:PGM458794 PQI458755:PQI458794 QAE458755:QAE458794 QKA458755:QKA458794 QTW458755:QTW458794 RDS458755:RDS458794 RNO458755:RNO458794 RXK458755:RXK458794 SHG458755:SHG458794 SRC458755:SRC458794 TAY458755:TAY458794 TKU458755:TKU458794 TUQ458755:TUQ458794 UEM458755:UEM458794 UOI458755:UOI458794 UYE458755:UYE458794 VIA458755:VIA458794 VRW458755:VRW458794 WBS458755:WBS458794 WLO458755:WLO458794 WVK458755:WVK458794 C524291:C524330 IY524291:IY524330 SU524291:SU524330 ACQ524291:ACQ524330 AMM524291:AMM524330 AWI524291:AWI524330 BGE524291:BGE524330 BQA524291:BQA524330 BZW524291:BZW524330 CJS524291:CJS524330 CTO524291:CTO524330 DDK524291:DDK524330 DNG524291:DNG524330 DXC524291:DXC524330 EGY524291:EGY524330 EQU524291:EQU524330 FAQ524291:FAQ524330 FKM524291:FKM524330 FUI524291:FUI524330 GEE524291:GEE524330 GOA524291:GOA524330 GXW524291:GXW524330 HHS524291:HHS524330 HRO524291:HRO524330 IBK524291:IBK524330 ILG524291:ILG524330 IVC524291:IVC524330 JEY524291:JEY524330 JOU524291:JOU524330 JYQ524291:JYQ524330 KIM524291:KIM524330 KSI524291:KSI524330 LCE524291:LCE524330 LMA524291:LMA524330 LVW524291:LVW524330 MFS524291:MFS524330 MPO524291:MPO524330 MZK524291:MZK524330 NJG524291:NJG524330 NTC524291:NTC524330 OCY524291:OCY524330 OMU524291:OMU524330 OWQ524291:OWQ524330 PGM524291:PGM524330 PQI524291:PQI524330 QAE524291:QAE524330 QKA524291:QKA524330 QTW524291:QTW524330 RDS524291:RDS524330 RNO524291:RNO524330 RXK524291:RXK524330 SHG524291:SHG524330 SRC524291:SRC524330 TAY524291:TAY524330 TKU524291:TKU524330 TUQ524291:TUQ524330 UEM524291:UEM524330 UOI524291:UOI524330 UYE524291:UYE524330 VIA524291:VIA524330 VRW524291:VRW524330 WBS524291:WBS524330 WLO524291:WLO524330 WVK524291:WVK524330 C589827:C589866 IY589827:IY589866 SU589827:SU589866 ACQ589827:ACQ589866 AMM589827:AMM589866 AWI589827:AWI589866 BGE589827:BGE589866 BQA589827:BQA589866 BZW589827:BZW589866 CJS589827:CJS589866 CTO589827:CTO589866 DDK589827:DDK589866 DNG589827:DNG589866 DXC589827:DXC589866 EGY589827:EGY589866 EQU589827:EQU589866 FAQ589827:FAQ589866 FKM589827:FKM589866 FUI589827:FUI589866 GEE589827:GEE589866 GOA589827:GOA589866 GXW589827:GXW589866 HHS589827:HHS589866 HRO589827:HRO589866 IBK589827:IBK589866 ILG589827:ILG589866 IVC589827:IVC589866 JEY589827:JEY589866 JOU589827:JOU589866 JYQ589827:JYQ589866 KIM589827:KIM589866 KSI589827:KSI589866 LCE589827:LCE589866 LMA589827:LMA589866 LVW589827:LVW589866 MFS589827:MFS589866 MPO589827:MPO589866 MZK589827:MZK589866 NJG589827:NJG589866 NTC589827:NTC589866 OCY589827:OCY589866 OMU589827:OMU589866 OWQ589827:OWQ589866 PGM589827:PGM589866 PQI589827:PQI589866 QAE589827:QAE589866 QKA589827:QKA589866 QTW589827:QTW589866 RDS589827:RDS589866 RNO589827:RNO589866 RXK589827:RXK589866 SHG589827:SHG589866 SRC589827:SRC589866 TAY589827:TAY589866 TKU589827:TKU589866 TUQ589827:TUQ589866 UEM589827:UEM589866 UOI589827:UOI589866 UYE589827:UYE589866 VIA589827:VIA589866 VRW589827:VRW589866 WBS589827:WBS589866 WLO589827:WLO589866 WVK589827:WVK589866 C655363:C655402 IY655363:IY655402 SU655363:SU655402 ACQ655363:ACQ655402 AMM655363:AMM655402 AWI655363:AWI655402 BGE655363:BGE655402 BQA655363:BQA655402 BZW655363:BZW655402 CJS655363:CJS655402 CTO655363:CTO655402 DDK655363:DDK655402 DNG655363:DNG655402 DXC655363:DXC655402 EGY655363:EGY655402 EQU655363:EQU655402 FAQ655363:FAQ655402 FKM655363:FKM655402 FUI655363:FUI655402 GEE655363:GEE655402 GOA655363:GOA655402 GXW655363:GXW655402 HHS655363:HHS655402 HRO655363:HRO655402 IBK655363:IBK655402 ILG655363:ILG655402 IVC655363:IVC655402 JEY655363:JEY655402 JOU655363:JOU655402 JYQ655363:JYQ655402 KIM655363:KIM655402 KSI655363:KSI655402 LCE655363:LCE655402 LMA655363:LMA655402 LVW655363:LVW655402 MFS655363:MFS655402 MPO655363:MPO655402 MZK655363:MZK655402 NJG655363:NJG655402 NTC655363:NTC655402 OCY655363:OCY655402 OMU655363:OMU655402 OWQ655363:OWQ655402 PGM655363:PGM655402 PQI655363:PQI655402 QAE655363:QAE655402 QKA655363:QKA655402 QTW655363:QTW655402 RDS655363:RDS655402 RNO655363:RNO655402 RXK655363:RXK655402 SHG655363:SHG655402 SRC655363:SRC655402 TAY655363:TAY655402 TKU655363:TKU655402 TUQ655363:TUQ655402 UEM655363:UEM655402 UOI655363:UOI655402 UYE655363:UYE655402 VIA655363:VIA655402 VRW655363:VRW655402 WBS655363:WBS655402 WLO655363:WLO655402 WVK655363:WVK655402 C720899:C720938 IY720899:IY720938 SU720899:SU720938 ACQ720899:ACQ720938 AMM720899:AMM720938 AWI720899:AWI720938 BGE720899:BGE720938 BQA720899:BQA720938 BZW720899:BZW720938 CJS720899:CJS720938 CTO720899:CTO720938 DDK720899:DDK720938 DNG720899:DNG720938 DXC720899:DXC720938 EGY720899:EGY720938 EQU720899:EQU720938 FAQ720899:FAQ720938 FKM720899:FKM720938 FUI720899:FUI720938 GEE720899:GEE720938 GOA720899:GOA720938 GXW720899:GXW720938 HHS720899:HHS720938 HRO720899:HRO720938 IBK720899:IBK720938 ILG720899:ILG720938 IVC720899:IVC720938 JEY720899:JEY720938 JOU720899:JOU720938 JYQ720899:JYQ720938 KIM720899:KIM720938 KSI720899:KSI720938 LCE720899:LCE720938 LMA720899:LMA720938 LVW720899:LVW720938 MFS720899:MFS720938 MPO720899:MPO720938 MZK720899:MZK720938 NJG720899:NJG720938 NTC720899:NTC720938 OCY720899:OCY720938 OMU720899:OMU720938 OWQ720899:OWQ720938 PGM720899:PGM720938 PQI720899:PQI720938 QAE720899:QAE720938 QKA720899:QKA720938 QTW720899:QTW720938 RDS720899:RDS720938 RNO720899:RNO720938 RXK720899:RXK720938 SHG720899:SHG720938 SRC720899:SRC720938 TAY720899:TAY720938 TKU720899:TKU720938 TUQ720899:TUQ720938 UEM720899:UEM720938 UOI720899:UOI720938 UYE720899:UYE720938 VIA720899:VIA720938 VRW720899:VRW720938 WBS720899:WBS720938 WLO720899:WLO720938 WVK720899:WVK720938 C786435:C786474 IY786435:IY786474 SU786435:SU786474 ACQ786435:ACQ786474 AMM786435:AMM786474 AWI786435:AWI786474 BGE786435:BGE786474 BQA786435:BQA786474 BZW786435:BZW786474 CJS786435:CJS786474 CTO786435:CTO786474 DDK786435:DDK786474 DNG786435:DNG786474 DXC786435:DXC786474 EGY786435:EGY786474 EQU786435:EQU786474 FAQ786435:FAQ786474 FKM786435:FKM786474 FUI786435:FUI786474 GEE786435:GEE786474 GOA786435:GOA786474 GXW786435:GXW786474 HHS786435:HHS786474 HRO786435:HRO786474 IBK786435:IBK786474 ILG786435:ILG786474 IVC786435:IVC786474 JEY786435:JEY786474 JOU786435:JOU786474 JYQ786435:JYQ786474 KIM786435:KIM786474 KSI786435:KSI786474 LCE786435:LCE786474 LMA786435:LMA786474 LVW786435:LVW786474 MFS786435:MFS786474 MPO786435:MPO786474 MZK786435:MZK786474 NJG786435:NJG786474 NTC786435:NTC786474 OCY786435:OCY786474 OMU786435:OMU786474 OWQ786435:OWQ786474 PGM786435:PGM786474 PQI786435:PQI786474 QAE786435:QAE786474 QKA786435:QKA786474 QTW786435:QTW786474 RDS786435:RDS786474 RNO786435:RNO786474 RXK786435:RXK786474 SHG786435:SHG786474 SRC786435:SRC786474 TAY786435:TAY786474 TKU786435:TKU786474 TUQ786435:TUQ786474 UEM786435:UEM786474 UOI786435:UOI786474 UYE786435:UYE786474 VIA786435:VIA786474 VRW786435:VRW786474 WBS786435:WBS786474 WLO786435:WLO786474 WVK786435:WVK786474 C851971:C852010 IY851971:IY852010 SU851971:SU852010 ACQ851971:ACQ852010 AMM851971:AMM852010 AWI851971:AWI852010 BGE851971:BGE852010 BQA851971:BQA852010 BZW851971:BZW852010 CJS851971:CJS852010 CTO851971:CTO852010 DDK851971:DDK852010 DNG851971:DNG852010 DXC851971:DXC852010 EGY851971:EGY852010 EQU851971:EQU852010 FAQ851971:FAQ852010 FKM851971:FKM852010 FUI851971:FUI852010 GEE851971:GEE852010 GOA851971:GOA852010 GXW851971:GXW852010 HHS851971:HHS852010 HRO851971:HRO852010 IBK851971:IBK852010 ILG851971:ILG852010 IVC851971:IVC852010 JEY851971:JEY852010 JOU851971:JOU852010 JYQ851971:JYQ852010 KIM851971:KIM852010 KSI851971:KSI852010 LCE851971:LCE852010 LMA851971:LMA852010 LVW851971:LVW852010 MFS851971:MFS852010 MPO851971:MPO852010 MZK851971:MZK852010 NJG851971:NJG852010 NTC851971:NTC852010 OCY851971:OCY852010 OMU851971:OMU852010 OWQ851971:OWQ852010 PGM851971:PGM852010 PQI851971:PQI852010 QAE851971:QAE852010 QKA851971:QKA852010 QTW851971:QTW852010 RDS851971:RDS852010 RNO851971:RNO852010 RXK851971:RXK852010 SHG851971:SHG852010 SRC851971:SRC852010 TAY851971:TAY852010 TKU851971:TKU852010 TUQ851971:TUQ852010 UEM851971:UEM852010 UOI851971:UOI852010 UYE851971:UYE852010 VIA851971:VIA852010 VRW851971:VRW852010 WBS851971:WBS852010 WLO851971:WLO852010 WVK851971:WVK852010 C917507:C917546 IY917507:IY917546 SU917507:SU917546 ACQ917507:ACQ917546 AMM917507:AMM917546 AWI917507:AWI917546 BGE917507:BGE917546 BQA917507:BQA917546 BZW917507:BZW917546 CJS917507:CJS917546 CTO917507:CTO917546 DDK917507:DDK917546 DNG917507:DNG917546 DXC917507:DXC917546 EGY917507:EGY917546 EQU917507:EQU917546 FAQ917507:FAQ917546 FKM917507:FKM917546 FUI917507:FUI917546 GEE917507:GEE917546 GOA917507:GOA917546 GXW917507:GXW917546 HHS917507:HHS917546 HRO917507:HRO917546 IBK917507:IBK917546 ILG917507:ILG917546 IVC917507:IVC917546 JEY917507:JEY917546 JOU917507:JOU917546 JYQ917507:JYQ917546 KIM917507:KIM917546 KSI917507:KSI917546 LCE917507:LCE917546 LMA917507:LMA917546 LVW917507:LVW917546 MFS917507:MFS917546 MPO917507:MPO917546 MZK917507:MZK917546 NJG917507:NJG917546 NTC917507:NTC917546 OCY917507:OCY917546 OMU917507:OMU917546 OWQ917507:OWQ917546 PGM917507:PGM917546 PQI917507:PQI917546 QAE917507:QAE917546 QKA917507:QKA917546 QTW917507:QTW917546 RDS917507:RDS917546 RNO917507:RNO917546 RXK917507:RXK917546 SHG917507:SHG917546 SRC917507:SRC917546 TAY917507:TAY917546 TKU917507:TKU917546 TUQ917507:TUQ917546 UEM917507:UEM917546 UOI917507:UOI917546 UYE917507:UYE917546 VIA917507:VIA917546 VRW917507:VRW917546 WBS917507:WBS917546 WLO917507:WLO917546 WVK917507:WVK917546 C983043:C983082 IY983043:IY983082 SU983043:SU983082 ACQ983043:ACQ983082 AMM983043:AMM983082 AWI983043:AWI983082 BGE983043:BGE983082 BQA983043:BQA983082 BZW983043:BZW983082 CJS983043:CJS983082 CTO983043:CTO983082 DDK983043:DDK983082 DNG983043:DNG983082 DXC983043:DXC983082 EGY983043:EGY983082 EQU983043:EQU983082 FAQ983043:FAQ983082 FKM983043:FKM983082 FUI983043:FUI983082 GEE983043:GEE983082 GOA983043:GOA983082 GXW983043:GXW983082 HHS983043:HHS983082 HRO983043:HRO983082 IBK983043:IBK983082 ILG983043:ILG983082 IVC983043:IVC983082 JEY983043:JEY983082 JOU983043:JOU983082 JYQ983043:JYQ983082 KIM983043:KIM983082 KSI983043:KSI983082 LCE983043:LCE983082 LMA983043:LMA983082 LVW983043:LVW983082 MFS983043:MFS983082 MPO983043:MPO983082 MZK983043:MZK983082 NJG983043:NJG983082 NTC983043:NTC983082 OCY983043:OCY983082 OMU983043:OMU983082 OWQ983043:OWQ983082 PGM983043:PGM983082 PQI983043:PQI983082 QAE983043:QAE983082 QKA983043:QKA983082 QTW983043:QTW983082 RDS983043:RDS983082 RNO983043:RNO983082 RXK983043:RXK983082 SHG983043:SHG983082 SRC983043:SRC983082 TAY983043:TAY983082 TKU983043:TKU983082 TUQ983043:TUQ983082 UEM983043:UEM983082 UOI983043:UOI983082 UYE983043:UYE983082 VIA983043:VIA983082 VRW983043:VRW983082 WBS983043:WBS983082 WLO983043:WLO983082 WVK983043:WVK983082">
      <formula1>$K$3:$K$4</formula1>
    </dataValidation>
    <dataValidation type="list" allowBlank="1" showInputMessage="1" showErrorMessage="1" sqref="F3:F42 JB3:JB42 SX3:SX42 ACT3:ACT42 AMP3:AMP42 AWL3:AWL42 BGH3:BGH42 BQD3:BQD42 BZZ3:BZZ42 CJV3:CJV42 CTR3:CTR42 DDN3:DDN42 DNJ3:DNJ42 DXF3:DXF42 EHB3:EHB42 EQX3:EQX42 FAT3:FAT42 FKP3:FKP42 FUL3:FUL42 GEH3:GEH42 GOD3:GOD42 GXZ3:GXZ42 HHV3:HHV42 HRR3:HRR42 IBN3:IBN42 ILJ3:ILJ42 IVF3:IVF42 JFB3:JFB42 JOX3:JOX42 JYT3:JYT42 KIP3:KIP42 KSL3:KSL42 LCH3:LCH42 LMD3:LMD42 LVZ3:LVZ42 MFV3:MFV42 MPR3:MPR42 MZN3:MZN42 NJJ3:NJJ42 NTF3:NTF42 ODB3:ODB42 OMX3:OMX42 OWT3:OWT42 PGP3:PGP42 PQL3:PQL42 QAH3:QAH42 QKD3:QKD42 QTZ3:QTZ42 RDV3:RDV42 RNR3:RNR42 RXN3:RXN42 SHJ3:SHJ42 SRF3:SRF42 TBB3:TBB42 TKX3:TKX42 TUT3:TUT42 UEP3:UEP42 UOL3:UOL42 UYH3:UYH42 VID3:VID42 VRZ3:VRZ42 WBV3:WBV42 WLR3:WLR42 WVN3:WVN42 F65539:F65578 JB65539:JB65578 SX65539:SX65578 ACT65539:ACT65578 AMP65539:AMP65578 AWL65539:AWL65578 BGH65539:BGH65578 BQD65539:BQD65578 BZZ65539:BZZ65578 CJV65539:CJV65578 CTR65539:CTR65578 DDN65539:DDN65578 DNJ65539:DNJ65578 DXF65539:DXF65578 EHB65539:EHB65578 EQX65539:EQX65578 FAT65539:FAT65578 FKP65539:FKP65578 FUL65539:FUL65578 GEH65539:GEH65578 GOD65539:GOD65578 GXZ65539:GXZ65578 HHV65539:HHV65578 HRR65539:HRR65578 IBN65539:IBN65578 ILJ65539:ILJ65578 IVF65539:IVF65578 JFB65539:JFB65578 JOX65539:JOX65578 JYT65539:JYT65578 KIP65539:KIP65578 KSL65539:KSL65578 LCH65539:LCH65578 LMD65539:LMD65578 LVZ65539:LVZ65578 MFV65539:MFV65578 MPR65539:MPR65578 MZN65539:MZN65578 NJJ65539:NJJ65578 NTF65539:NTF65578 ODB65539:ODB65578 OMX65539:OMX65578 OWT65539:OWT65578 PGP65539:PGP65578 PQL65539:PQL65578 QAH65539:QAH65578 QKD65539:QKD65578 QTZ65539:QTZ65578 RDV65539:RDV65578 RNR65539:RNR65578 RXN65539:RXN65578 SHJ65539:SHJ65578 SRF65539:SRF65578 TBB65539:TBB65578 TKX65539:TKX65578 TUT65539:TUT65578 UEP65539:UEP65578 UOL65539:UOL65578 UYH65539:UYH65578 VID65539:VID65578 VRZ65539:VRZ65578 WBV65539:WBV65578 WLR65539:WLR65578 WVN65539:WVN65578 F131075:F131114 JB131075:JB131114 SX131075:SX131114 ACT131075:ACT131114 AMP131075:AMP131114 AWL131075:AWL131114 BGH131075:BGH131114 BQD131075:BQD131114 BZZ131075:BZZ131114 CJV131075:CJV131114 CTR131075:CTR131114 DDN131075:DDN131114 DNJ131075:DNJ131114 DXF131075:DXF131114 EHB131075:EHB131114 EQX131075:EQX131114 FAT131075:FAT131114 FKP131075:FKP131114 FUL131075:FUL131114 GEH131075:GEH131114 GOD131075:GOD131114 GXZ131075:GXZ131114 HHV131075:HHV131114 HRR131075:HRR131114 IBN131075:IBN131114 ILJ131075:ILJ131114 IVF131075:IVF131114 JFB131075:JFB131114 JOX131075:JOX131114 JYT131075:JYT131114 KIP131075:KIP131114 KSL131075:KSL131114 LCH131075:LCH131114 LMD131075:LMD131114 LVZ131075:LVZ131114 MFV131075:MFV131114 MPR131075:MPR131114 MZN131075:MZN131114 NJJ131075:NJJ131114 NTF131075:NTF131114 ODB131075:ODB131114 OMX131075:OMX131114 OWT131075:OWT131114 PGP131075:PGP131114 PQL131075:PQL131114 QAH131075:QAH131114 QKD131075:QKD131114 QTZ131075:QTZ131114 RDV131075:RDV131114 RNR131075:RNR131114 RXN131075:RXN131114 SHJ131075:SHJ131114 SRF131075:SRF131114 TBB131075:TBB131114 TKX131075:TKX131114 TUT131075:TUT131114 UEP131075:UEP131114 UOL131075:UOL131114 UYH131075:UYH131114 VID131075:VID131114 VRZ131075:VRZ131114 WBV131075:WBV131114 WLR131075:WLR131114 WVN131075:WVN131114 F196611:F196650 JB196611:JB196650 SX196611:SX196650 ACT196611:ACT196650 AMP196611:AMP196650 AWL196611:AWL196650 BGH196611:BGH196650 BQD196611:BQD196650 BZZ196611:BZZ196650 CJV196611:CJV196650 CTR196611:CTR196650 DDN196611:DDN196650 DNJ196611:DNJ196650 DXF196611:DXF196650 EHB196611:EHB196650 EQX196611:EQX196650 FAT196611:FAT196650 FKP196611:FKP196650 FUL196611:FUL196650 GEH196611:GEH196650 GOD196611:GOD196650 GXZ196611:GXZ196650 HHV196611:HHV196650 HRR196611:HRR196650 IBN196611:IBN196650 ILJ196611:ILJ196650 IVF196611:IVF196650 JFB196611:JFB196650 JOX196611:JOX196650 JYT196611:JYT196650 KIP196611:KIP196650 KSL196611:KSL196650 LCH196611:LCH196650 LMD196611:LMD196650 LVZ196611:LVZ196650 MFV196611:MFV196650 MPR196611:MPR196650 MZN196611:MZN196650 NJJ196611:NJJ196650 NTF196611:NTF196650 ODB196611:ODB196650 OMX196611:OMX196650 OWT196611:OWT196650 PGP196611:PGP196650 PQL196611:PQL196650 QAH196611:QAH196650 QKD196611:QKD196650 QTZ196611:QTZ196650 RDV196611:RDV196650 RNR196611:RNR196650 RXN196611:RXN196650 SHJ196611:SHJ196650 SRF196611:SRF196650 TBB196611:TBB196650 TKX196611:TKX196650 TUT196611:TUT196650 UEP196611:UEP196650 UOL196611:UOL196650 UYH196611:UYH196650 VID196611:VID196650 VRZ196611:VRZ196650 WBV196611:WBV196650 WLR196611:WLR196650 WVN196611:WVN196650 F262147:F262186 JB262147:JB262186 SX262147:SX262186 ACT262147:ACT262186 AMP262147:AMP262186 AWL262147:AWL262186 BGH262147:BGH262186 BQD262147:BQD262186 BZZ262147:BZZ262186 CJV262147:CJV262186 CTR262147:CTR262186 DDN262147:DDN262186 DNJ262147:DNJ262186 DXF262147:DXF262186 EHB262147:EHB262186 EQX262147:EQX262186 FAT262147:FAT262186 FKP262147:FKP262186 FUL262147:FUL262186 GEH262147:GEH262186 GOD262147:GOD262186 GXZ262147:GXZ262186 HHV262147:HHV262186 HRR262147:HRR262186 IBN262147:IBN262186 ILJ262147:ILJ262186 IVF262147:IVF262186 JFB262147:JFB262186 JOX262147:JOX262186 JYT262147:JYT262186 KIP262147:KIP262186 KSL262147:KSL262186 LCH262147:LCH262186 LMD262147:LMD262186 LVZ262147:LVZ262186 MFV262147:MFV262186 MPR262147:MPR262186 MZN262147:MZN262186 NJJ262147:NJJ262186 NTF262147:NTF262186 ODB262147:ODB262186 OMX262147:OMX262186 OWT262147:OWT262186 PGP262147:PGP262186 PQL262147:PQL262186 QAH262147:QAH262186 QKD262147:QKD262186 QTZ262147:QTZ262186 RDV262147:RDV262186 RNR262147:RNR262186 RXN262147:RXN262186 SHJ262147:SHJ262186 SRF262147:SRF262186 TBB262147:TBB262186 TKX262147:TKX262186 TUT262147:TUT262186 UEP262147:UEP262186 UOL262147:UOL262186 UYH262147:UYH262186 VID262147:VID262186 VRZ262147:VRZ262186 WBV262147:WBV262186 WLR262147:WLR262186 WVN262147:WVN262186 F327683:F327722 JB327683:JB327722 SX327683:SX327722 ACT327683:ACT327722 AMP327683:AMP327722 AWL327683:AWL327722 BGH327683:BGH327722 BQD327683:BQD327722 BZZ327683:BZZ327722 CJV327683:CJV327722 CTR327683:CTR327722 DDN327683:DDN327722 DNJ327683:DNJ327722 DXF327683:DXF327722 EHB327683:EHB327722 EQX327683:EQX327722 FAT327683:FAT327722 FKP327683:FKP327722 FUL327683:FUL327722 GEH327683:GEH327722 GOD327683:GOD327722 GXZ327683:GXZ327722 HHV327683:HHV327722 HRR327683:HRR327722 IBN327683:IBN327722 ILJ327683:ILJ327722 IVF327683:IVF327722 JFB327683:JFB327722 JOX327683:JOX327722 JYT327683:JYT327722 KIP327683:KIP327722 KSL327683:KSL327722 LCH327683:LCH327722 LMD327683:LMD327722 LVZ327683:LVZ327722 MFV327683:MFV327722 MPR327683:MPR327722 MZN327683:MZN327722 NJJ327683:NJJ327722 NTF327683:NTF327722 ODB327683:ODB327722 OMX327683:OMX327722 OWT327683:OWT327722 PGP327683:PGP327722 PQL327683:PQL327722 QAH327683:QAH327722 QKD327683:QKD327722 QTZ327683:QTZ327722 RDV327683:RDV327722 RNR327683:RNR327722 RXN327683:RXN327722 SHJ327683:SHJ327722 SRF327683:SRF327722 TBB327683:TBB327722 TKX327683:TKX327722 TUT327683:TUT327722 UEP327683:UEP327722 UOL327683:UOL327722 UYH327683:UYH327722 VID327683:VID327722 VRZ327683:VRZ327722 WBV327683:WBV327722 WLR327683:WLR327722 WVN327683:WVN327722 F393219:F393258 JB393219:JB393258 SX393219:SX393258 ACT393219:ACT393258 AMP393219:AMP393258 AWL393219:AWL393258 BGH393219:BGH393258 BQD393219:BQD393258 BZZ393219:BZZ393258 CJV393219:CJV393258 CTR393219:CTR393258 DDN393219:DDN393258 DNJ393219:DNJ393258 DXF393219:DXF393258 EHB393219:EHB393258 EQX393219:EQX393258 FAT393219:FAT393258 FKP393219:FKP393258 FUL393219:FUL393258 GEH393219:GEH393258 GOD393219:GOD393258 GXZ393219:GXZ393258 HHV393219:HHV393258 HRR393219:HRR393258 IBN393219:IBN393258 ILJ393219:ILJ393258 IVF393219:IVF393258 JFB393219:JFB393258 JOX393219:JOX393258 JYT393219:JYT393258 KIP393219:KIP393258 KSL393219:KSL393258 LCH393219:LCH393258 LMD393219:LMD393258 LVZ393219:LVZ393258 MFV393219:MFV393258 MPR393219:MPR393258 MZN393219:MZN393258 NJJ393219:NJJ393258 NTF393219:NTF393258 ODB393219:ODB393258 OMX393219:OMX393258 OWT393219:OWT393258 PGP393219:PGP393258 PQL393219:PQL393258 QAH393219:QAH393258 QKD393219:QKD393258 QTZ393219:QTZ393258 RDV393219:RDV393258 RNR393219:RNR393258 RXN393219:RXN393258 SHJ393219:SHJ393258 SRF393219:SRF393258 TBB393219:TBB393258 TKX393219:TKX393258 TUT393219:TUT393258 UEP393219:UEP393258 UOL393219:UOL393258 UYH393219:UYH393258 VID393219:VID393258 VRZ393219:VRZ393258 WBV393219:WBV393258 WLR393219:WLR393258 WVN393219:WVN393258 F458755:F458794 JB458755:JB458794 SX458755:SX458794 ACT458755:ACT458794 AMP458755:AMP458794 AWL458755:AWL458794 BGH458755:BGH458794 BQD458755:BQD458794 BZZ458755:BZZ458794 CJV458755:CJV458794 CTR458755:CTR458794 DDN458755:DDN458794 DNJ458755:DNJ458794 DXF458755:DXF458794 EHB458755:EHB458794 EQX458755:EQX458794 FAT458755:FAT458794 FKP458755:FKP458794 FUL458755:FUL458794 GEH458755:GEH458794 GOD458755:GOD458794 GXZ458755:GXZ458794 HHV458755:HHV458794 HRR458755:HRR458794 IBN458755:IBN458794 ILJ458755:ILJ458794 IVF458755:IVF458794 JFB458755:JFB458794 JOX458755:JOX458794 JYT458755:JYT458794 KIP458755:KIP458794 KSL458755:KSL458794 LCH458755:LCH458794 LMD458755:LMD458794 LVZ458755:LVZ458794 MFV458755:MFV458794 MPR458755:MPR458794 MZN458755:MZN458794 NJJ458755:NJJ458794 NTF458755:NTF458794 ODB458755:ODB458794 OMX458755:OMX458794 OWT458755:OWT458794 PGP458755:PGP458794 PQL458755:PQL458794 QAH458755:QAH458794 QKD458755:QKD458794 QTZ458755:QTZ458794 RDV458755:RDV458794 RNR458755:RNR458794 RXN458755:RXN458794 SHJ458755:SHJ458794 SRF458755:SRF458794 TBB458755:TBB458794 TKX458755:TKX458794 TUT458755:TUT458794 UEP458755:UEP458794 UOL458755:UOL458794 UYH458755:UYH458794 VID458755:VID458794 VRZ458755:VRZ458794 WBV458755:WBV458794 WLR458755:WLR458794 WVN458755:WVN458794 F524291:F524330 JB524291:JB524330 SX524291:SX524330 ACT524291:ACT524330 AMP524291:AMP524330 AWL524291:AWL524330 BGH524291:BGH524330 BQD524291:BQD524330 BZZ524291:BZZ524330 CJV524291:CJV524330 CTR524291:CTR524330 DDN524291:DDN524330 DNJ524291:DNJ524330 DXF524291:DXF524330 EHB524291:EHB524330 EQX524291:EQX524330 FAT524291:FAT524330 FKP524291:FKP524330 FUL524291:FUL524330 GEH524291:GEH524330 GOD524291:GOD524330 GXZ524291:GXZ524330 HHV524291:HHV524330 HRR524291:HRR524330 IBN524291:IBN524330 ILJ524291:ILJ524330 IVF524291:IVF524330 JFB524291:JFB524330 JOX524291:JOX524330 JYT524291:JYT524330 KIP524291:KIP524330 KSL524291:KSL524330 LCH524291:LCH524330 LMD524291:LMD524330 LVZ524291:LVZ524330 MFV524291:MFV524330 MPR524291:MPR524330 MZN524291:MZN524330 NJJ524291:NJJ524330 NTF524291:NTF524330 ODB524291:ODB524330 OMX524291:OMX524330 OWT524291:OWT524330 PGP524291:PGP524330 PQL524291:PQL524330 QAH524291:QAH524330 QKD524291:QKD524330 QTZ524291:QTZ524330 RDV524291:RDV524330 RNR524291:RNR524330 RXN524291:RXN524330 SHJ524291:SHJ524330 SRF524291:SRF524330 TBB524291:TBB524330 TKX524291:TKX524330 TUT524291:TUT524330 UEP524291:UEP524330 UOL524291:UOL524330 UYH524291:UYH524330 VID524291:VID524330 VRZ524291:VRZ524330 WBV524291:WBV524330 WLR524291:WLR524330 WVN524291:WVN524330 F589827:F589866 JB589827:JB589866 SX589827:SX589866 ACT589827:ACT589866 AMP589827:AMP589866 AWL589827:AWL589866 BGH589827:BGH589866 BQD589827:BQD589866 BZZ589827:BZZ589866 CJV589827:CJV589866 CTR589827:CTR589866 DDN589827:DDN589866 DNJ589827:DNJ589866 DXF589827:DXF589866 EHB589827:EHB589866 EQX589827:EQX589866 FAT589827:FAT589866 FKP589827:FKP589866 FUL589827:FUL589866 GEH589827:GEH589866 GOD589827:GOD589866 GXZ589827:GXZ589866 HHV589827:HHV589866 HRR589827:HRR589866 IBN589827:IBN589866 ILJ589827:ILJ589866 IVF589827:IVF589866 JFB589827:JFB589866 JOX589827:JOX589866 JYT589827:JYT589866 KIP589827:KIP589866 KSL589827:KSL589866 LCH589827:LCH589866 LMD589827:LMD589866 LVZ589827:LVZ589866 MFV589827:MFV589866 MPR589827:MPR589866 MZN589827:MZN589866 NJJ589827:NJJ589866 NTF589827:NTF589866 ODB589827:ODB589866 OMX589827:OMX589866 OWT589827:OWT589866 PGP589827:PGP589866 PQL589827:PQL589866 QAH589827:QAH589866 QKD589827:QKD589866 QTZ589827:QTZ589866 RDV589827:RDV589866 RNR589827:RNR589866 RXN589827:RXN589866 SHJ589827:SHJ589866 SRF589827:SRF589866 TBB589827:TBB589866 TKX589827:TKX589866 TUT589827:TUT589866 UEP589827:UEP589866 UOL589827:UOL589866 UYH589827:UYH589866 VID589827:VID589866 VRZ589827:VRZ589866 WBV589827:WBV589866 WLR589827:WLR589866 WVN589827:WVN589866 F655363:F655402 JB655363:JB655402 SX655363:SX655402 ACT655363:ACT655402 AMP655363:AMP655402 AWL655363:AWL655402 BGH655363:BGH655402 BQD655363:BQD655402 BZZ655363:BZZ655402 CJV655363:CJV655402 CTR655363:CTR655402 DDN655363:DDN655402 DNJ655363:DNJ655402 DXF655363:DXF655402 EHB655363:EHB655402 EQX655363:EQX655402 FAT655363:FAT655402 FKP655363:FKP655402 FUL655363:FUL655402 GEH655363:GEH655402 GOD655363:GOD655402 GXZ655363:GXZ655402 HHV655363:HHV655402 HRR655363:HRR655402 IBN655363:IBN655402 ILJ655363:ILJ655402 IVF655363:IVF655402 JFB655363:JFB655402 JOX655363:JOX655402 JYT655363:JYT655402 KIP655363:KIP655402 KSL655363:KSL655402 LCH655363:LCH655402 LMD655363:LMD655402 LVZ655363:LVZ655402 MFV655363:MFV655402 MPR655363:MPR655402 MZN655363:MZN655402 NJJ655363:NJJ655402 NTF655363:NTF655402 ODB655363:ODB655402 OMX655363:OMX655402 OWT655363:OWT655402 PGP655363:PGP655402 PQL655363:PQL655402 QAH655363:QAH655402 QKD655363:QKD655402 QTZ655363:QTZ655402 RDV655363:RDV655402 RNR655363:RNR655402 RXN655363:RXN655402 SHJ655363:SHJ655402 SRF655363:SRF655402 TBB655363:TBB655402 TKX655363:TKX655402 TUT655363:TUT655402 UEP655363:UEP655402 UOL655363:UOL655402 UYH655363:UYH655402 VID655363:VID655402 VRZ655363:VRZ655402 WBV655363:WBV655402 WLR655363:WLR655402 WVN655363:WVN655402 F720899:F720938 JB720899:JB720938 SX720899:SX720938 ACT720899:ACT720938 AMP720899:AMP720938 AWL720899:AWL720938 BGH720899:BGH720938 BQD720899:BQD720938 BZZ720899:BZZ720938 CJV720899:CJV720938 CTR720899:CTR720938 DDN720899:DDN720938 DNJ720899:DNJ720938 DXF720899:DXF720938 EHB720899:EHB720938 EQX720899:EQX720938 FAT720899:FAT720938 FKP720899:FKP720938 FUL720899:FUL720938 GEH720899:GEH720938 GOD720899:GOD720938 GXZ720899:GXZ720938 HHV720899:HHV720938 HRR720899:HRR720938 IBN720899:IBN720938 ILJ720899:ILJ720938 IVF720899:IVF720938 JFB720899:JFB720938 JOX720899:JOX720938 JYT720899:JYT720938 KIP720899:KIP720938 KSL720899:KSL720938 LCH720899:LCH720938 LMD720899:LMD720938 LVZ720899:LVZ720938 MFV720899:MFV720938 MPR720899:MPR720938 MZN720899:MZN720938 NJJ720899:NJJ720938 NTF720899:NTF720938 ODB720899:ODB720938 OMX720899:OMX720938 OWT720899:OWT720938 PGP720899:PGP720938 PQL720899:PQL720938 QAH720899:QAH720938 QKD720899:QKD720938 QTZ720899:QTZ720938 RDV720899:RDV720938 RNR720899:RNR720938 RXN720899:RXN720938 SHJ720899:SHJ720938 SRF720899:SRF720938 TBB720899:TBB720938 TKX720899:TKX720938 TUT720899:TUT720938 UEP720899:UEP720938 UOL720899:UOL720938 UYH720899:UYH720938 VID720899:VID720938 VRZ720899:VRZ720938 WBV720899:WBV720938 WLR720899:WLR720938 WVN720899:WVN720938 F786435:F786474 JB786435:JB786474 SX786435:SX786474 ACT786435:ACT786474 AMP786435:AMP786474 AWL786435:AWL786474 BGH786435:BGH786474 BQD786435:BQD786474 BZZ786435:BZZ786474 CJV786435:CJV786474 CTR786435:CTR786474 DDN786435:DDN786474 DNJ786435:DNJ786474 DXF786435:DXF786474 EHB786435:EHB786474 EQX786435:EQX786474 FAT786435:FAT786474 FKP786435:FKP786474 FUL786435:FUL786474 GEH786435:GEH786474 GOD786435:GOD786474 GXZ786435:GXZ786474 HHV786435:HHV786474 HRR786435:HRR786474 IBN786435:IBN786474 ILJ786435:ILJ786474 IVF786435:IVF786474 JFB786435:JFB786474 JOX786435:JOX786474 JYT786435:JYT786474 KIP786435:KIP786474 KSL786435:KSL786474 LCH786435:LCH786474 LMD786435:LMD786474 LVZ786435:LVZ786474 MFV786435:MFV786474 MPR786435:MPR786474 MZN786435:MZN786474 NJJ786435:NJJ786474 NTF786435:NTF786474 ODB786435:ODB786474 OMX786435:OMX786474 OWT786435:OWT786474 PGP786435:PGP786474 PQL786435:PQL786474 QAH786435:QAH786474 QKD786435:QKD786474 QTZ786435:QTZ786474 RDV786435:RDV786474 RNR786435:RNR786474 RXN786435:RXN786474 SHJ786435:SHJ786474 SRF786435:SRF786474 TBB786435:TBB786474 TKX786435:TKX786474 TUT786435:TUT786474 UEP786435:UEP786474 UOL786435:UOL786474 UYH786435:UYH786474 VID786435:VID786474 VRZ786435:VRZ786474 WBV786435:WBV786474 WLR786435:WLR786474 WVN786435:WVN786474 F851971:F852010 JB851971:JB852010 SX851971:SX852010 ACT851971:ACT852010 AMP851971:AMP852010 AWL851971:AWL852010 BGH851971:BGH852010 BQD851971:BQD852010 BZZ851971:BZZ852010 CJV851971:CJV852010 CTR851971:CTR852010 DDN851971:DDN852010 DNJ851971:DNJ852010 DXF851971:DXF852010 EHB851971:EHB852010 EQX851971:EQX852010 FAT851971:FAT852010 FKP851971:FKP852010 FUL851971:FUL852010 GEH851971:GEH852010 GOD851971:GOD852010 GXZ851971:GXZ852010 HHV851971:HHV852010 HRR851971:HRR852010 IBN851971:IBN852010 ILJ851971:ILJ852010 IVF851971:IVF852010 JFB851971:JFB852010 JOX851971:JOX852010 JYT851971:JYT852010 KIP851971:KIP852010 KSL851971:KSL852010 LCH851971:LCH852010 LMD851971:LMD852010 LVZ851971:LVZ852010 MFV851971:MFV852010 MPR851971:MPR852010 MZN851971:MZN852010 NJJ851971:NJJ852010 NTF851971:NTF852010 ODB851971:ODB852010 OMX851971:OMX852010 OWT851971:OWT852010 PGP851971:PGP852010 PQL851971:PQL852010 QAH851971:QAH852010 QKD851971:QKD852010 QTZ851971:QTZ852010 RDV851971:RDV852010 RNR851971:RNR852010 RXN851971:RXN852010 SHJ851971:SHJ852010 SRF851971:SRF852010 TBB851971:TBB852010 TKX851971:TKX852010 TUT851971:TUT852010 UEP851971:UEP852010 UOL851971:UOL852010 UYH851971:UYH852010 VID851971:VID852010 VRZ851971:VRZ852010 WBV851971:WBV852010 WLR851971:WLR852010 WVN851971:WVN852010 F917507:F917546 JB917507:JB917546 SX917507:SX917546 ACT917507:ACT917546 AMP917507:AMP917546 AWL917507:AWL917546 BGH917507:BGH917546 BQD917507:BQD917546 BZZ917507:BZZ917546 CJV917507:CJV917546 CTR917507:CTR917546 DDN917507:DDN917546 DNJ917507:DNJ917546 DXF917507:DXF917546 EHB917507:EHB917546 EQX917507:EQX917546 FAT917507:FAT917546 FKP917507:FKP917546 FUL917507:FUL917546 GEH917507:GEH917546 GOD917507:GOD917546 GXZ917507:GXZ917546 HHV917507:HHV917546 HRR917507:HRR917546 IBN917507:IBN917546 ILJ917507:ILJ917546 IVF917507:IVF917546 JFB917507:JFB917546 JOX917507:JOX917546 JYT917507:JYT917546 KIP917507:KIP917546 KSL917507:KSL917546 LCH917507:LCH917546 LMD917507:LMD917546 LVZ917507:LVZ917546 MFV917507:MFV917546 MPR917507:MPR917546 MZN917507:MZN917546 NJJ917507:NJJ917546 NTF917507:NTF917546 ODB917507:ODB917546 OMX917507:OMX917546 OWT917507:OWT917546 PGP917507:PGP917546 PQL917507:PQL917546 QAH917507:QAH917546 QKD917507:QKD917546 QTZ917507:QTZ917546 RDV917507:RDV917546 RNR917507:RNR917546 RXN917507:RXN917546 SHJ917507:SHJ917546 SRF917507:SRF917546 TBB917507:TBB917546 TKX917507:TKX917546 TUT917507:TUT917546 UEP917507:UEP917546 UOL917507:UOL917546 UYH917507:UYH917546 VID917507:VID917546 VRZ917507:VRZ917546 WBV917507:WBV917546 WLR917507:WLR917546 WVN917507:WVN917546 F983043:F983082 JB983043:JB983082 SX983043:SX983082 ACT983043:ACT983082 AMP983043:AMP983082 AWL983043:AWL983082 BGH983043:BGH983082 BQD983043:BQD983082 BZZ983043:BZZ983082 CJV983043:CJV983082 CTR983043:CTR983082 DDN983043:DDN983082 DNJ983043:DNJ983082 DXF983043:DXF983082 EHB983043:EHB983082 EQX983043:EQX983082 FAT983043:FAT983082 FKP983043:FKP983082 FUL983043:FUL983082 GEH983043:GEH983082 GOD983043:GOD983082 GXZ983043:GXZ983082 HHV983043:HHV983082 HRR983043:HRR983082 IBN983043:IBN983082 ILJ983043:ILJ983082 IVF983043:IVF983082 JFB983043:JFB983082 JOX983043:JOX983082 JYT983043:JYT983082 KIP983043:KIP983082 KSL983043:KSL983082 LCH983043:LCH983082 LMD983043:LMD983082 LVZ983043:LVZ983082 MFV983043:MFV983082 MPR983043:MPR983082 MZN983043:MZN983082 NJJ983043:NJJ983082 NTF983043:NTF983082 ODB983043:ODB983082 OMX983043:OMX983082 OWT983043:OWT983082 PGP983043:PGP983082 PQL983043:PQL983082 QAH983043:QAH983082 QKD983043:QKD983082 QTZ983043:QTZ983082 RDV983043:RDV983082 RNR983043:RNR983082 RXN983043:RXN983082 SHJ983043:SHJ983082 SRF983043:SRF983082 TBB983043:TBB983082 TKX983043:TKX983082 TUT983043:TUT983082 UEP983043:UEP983082 UOL983043:UOL983082 UYH983043:UYH983082 VID983043:VID983082 VRZ983043:VRZ983082 WBV983043:WBV983082 WLR983043:WLR983082 WVN983043:WVN983082">
      <formula1>$L$3:$L$4</formula1>
    </dataValidation>
  </dataValidations>
  <pageMargins left="0.59055118110236227" right="0.27559055118110237" top="0.39370078740157483" bottom="0.39370078740157483" header="0.31496062992125984" footer="0.31496062992125984"/>
  <pageSetup paperSize="9" scale="97" firstPageNumber="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入力説明</vt:lpstr>
      <vt:lpstr>提出書類確認（1月）</vt:lpstr>
      <vt:lpstr>提出書類確認（7月）</vt:lpstr>
      <vt:lpstr>１.就農状況報告</vt:lpstr>
      <vt:lpstr>2.自己評価チェックリスト</vt:lpstr>
      <vt:lpstr>3.作業日誌</vt:lpstr>
      <vt:lpstr>4.決算書</vt:lpstr>
      <vt:lpstr>4.決算書 (多品目)</vt:lpstr>
      <vt:lpstr>5.農地一覧</vt:lpstr>
      <vt:lpstr>6.機械・施設一覧</vt:lpstr>
      <vt:lpstr>'１.就農状況報告'!Print_Area</vt:lpstr>
      <vt:lpstr>'2.自己評価チェックリスト'!Print_Area</vt:lpstr>
      <vt:lpstr>'3.作業日誌'!Print_Area</vt:lpstr>
      <vt:lpstr>'4.決算書'!Print_Area</vt:lpstr>
      <vt:lpstr>'4.決算書 (多品目)'!Print_Area</vt:lpstr>
      <vt:lpstr>'5.農地一覧'!Print_Area</vt:lpstr>
      <vt:lpstr>'6.機械・施設一覧'!Print_Area</vt:lpstr>
      <vt:lpstr>'提出書類確認（1月）'!Print_Area</vt:lpstr>
      <vt:lpstr>'提出書類確認（7月）'!Print_Area</vt:lpstr>
      <vt:lpstr>入力説明!Print_Area</vt:lpstr>
      <vt:lpstr>'3.作業日誌'!Print_Titles</vt:lpstr>
      <vt:lpstr>'4.決算書 (多品目)'!Print_Titles</vt:lpstr>
      <vt:lpstr>'5.農地一覧'!Print_Titles</vt:lpstr>
      <vt:lpstr>'6.機械・施設一覧'!Print_Titles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H2459</dc:creator>
  <cp:lastModifiedBy>Windows ユーザー</cp:lastModifiedBy>
  <cp:lastPrinted>2024-12-09T07:37:55Z</cp:lastPrinted>
  <dcterms:created xsi:type="dcterms:W3CDTF">1997-01-08T22:48:59Z</dcterms:created>
  <dcterms:modified xsi:type="dcterms:W3CDTF">2024-12-09T08:48:12Z</dcterms:modified>
</cp:coreProperties>
</file>