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H0402\Desktop\"/>
    </mc:Choice>
  </mc:AlternateContent>
  <bookViews>
    <workbookView xWindow="10230" yWindow="-60" windowWidth="10275" windowHeight="7740" tabRatio="917" activeTab="3"/>
  </bookViews>
  <sheets>
    <sheet name="入力説明" sheetId="5" r:id="rId1"/>
    <sheet name="提出書類確認（1月）" sheetId="13" r:id="rId2"/>
    <sheet name="提出書類確認（7月）" sheetId="14" r:id="rId3"/>
    <sheet name="1.就農状況報告（個人）" sheetId="12" r:id="rId4"/>
    <sheet name="1.就農状況報告（夫婦）" sheetId="17" r:id="rId5"/>
    <sheet name="2.自己評価チェックリスト" sheetId="11" r:id="rId6"/>
    <sheet name="3.作業日誌" sheetId="7" r:id="rId7"/>
    <sheet name="4.決算書" sheetId="6" r:id="rId8"/>
    <sheet name="4.決算書 (多品目)" sheetId="8" r:id="rId9"/>
    <sheet name="5.農地一覧" sheetId="16" r:id="rId10"/>
    <sheet name="6.機械・施設一覧" sheetId="15" r:id="rId11"/>
  </sheets>
  <definedNames>
    <definedName name="_xlnm.Print_Area" localSheetId="3">'1.就農状況報告（個人）'!$A$1:$AA$119</definedName>
    <definedName name="_xlnm.Print_Area" localSheetId="4">'1.就農状況報告（夫婦）'!$A$1:$AA$119</definedName>
    <definedName name="_xlnm.Print_Area" localSheetId="5">'2.自己評価チェックリスト'!$A$1:$F$47</definedName>
    <definedName name="_xlnm.Print_Area" localSheetId="6">'3.作業日誌'!$A$1:$AF$385</definedName>
    <definedName name="_xlnm.Print_Area" localSheetId="7">'4.決算書'!$A$1:$H$58</definedName>
    <definedName name="_xlnm.Print_Area" localSheetId="8">'4.決算書 (多品目)'!$A$1:$H$242</definedName>
    <definedName name="_xlnm.Print_Area" localSheetId="9">'5.農地一覧'!$A$1:$I$22</definedName>
    <definedName name="_xlnm.Print_Area" localSheetId="10">'6.機械・施設一覧'!$A$1:$H$24</definedName>
    <definedName name="_xlnm.Print_Area" localSheetId="1">'提出書類確認（1月）'!$A$1:$H$15</definedName>
    <definedName name="_xlnm.Print_Area" localSheetId="2">'提出書類確認（7月）'!$A$1:$H$17</definedName>
    <definedName name="_xlnm.Print_Area" localSheetId="0">入力説明!$A$1:$AO$59</definedName>
    <definedName name="_xlnm.Print_Titles" localSheetId="6">'3.作業日誌'!$1:$6</definedName>
    <definedName name="_xlnm.Print_Titles" localSheetId="8">'4.決算書 (多品目)'!$1:$6</definedName>
    <definedName name="_xlnm.Print_Titles" localSheetId="9">'5.農地一覧'!$1:$2</definedName>
    <definedName name="_xlnm.Print_Titles" localSheetId="10">'6.機械・施設一覧'!$1:$2</definedName>
  </definedNames>
  <calcPr calcId="162913"/>
</workbook>
</file>

<file path=xl/calcChain.xml><?xml version="1.0" encoding="utf-8"?>
<calcChain xmlns="http://schemas.openxmlformats.org/spreadsheetml/2006/main">
  <c r="K28" i="17" l="1"/>
  <c r="M14" i="8" l="1"/>
  <c r="M13" i="8"/>
  <c r="F206" i="8"/>
  <c r="F204" i="8"/>
  <c r="F203" i="8"/>
  <c r="F210" i="8"/>
  <c r="F26" i="6"/>
  <c r="U38" i="7"/>
  <c r="X38" i="7"/>
  <c r="AA38" i="7"/>
  <c r="AD38" i="7"/>
  <c r="U67" i="7"/>
  <c r="AJ3" i="7" s="1"/>
  <c r="R14" i="8" l="1"/>
  <c r="Q14" i="8"/>
  <c r="P14" i="8"/>
  <c r="O14" i="8"/>
  <c r="N14" i="8"/>
  <c r="F10" i="6" l="1"/>
  <c r="K28" i="12"/>
  <c r="H23" i="6" l="1"/>
  <c r="G237" i="8" l="1"/>
  <c r="F237" i="8"/>
  <c r="G232" i="8"/>
  <c r="F232" i="8"/>
  <c r="F227" i="8"/>
  <c r="G227" i="8"/>
  <c r="G223" i="8"/>
  <c r="F223" i="8"/>
  <c r="G10" i="8"/>
  <c r="H38" i="6"/>
  <c r="G10" i="6"/>
  <c r="G26" i="6" s="1"/>
  <c r="G43" i="6"/>
  <c r="F43" i="6"/>
  <c r="F39" i="6"/>
  <c r="G39" i="6"/>
  <c r="H52" i="6"/>
  <c r="H47" i="6"/>
  <c r="G48" i="6"/>
  <c r="F48" i="6"/>
  <c r="G53" i="6"/>
  <c r="F53" i="6"/>
  <c r="H241" i="8" l="1"/>
  <c r="H237" i="8"/>
  <c r="H235" i="8"/>
  <c r="H234" i="8"/>
  <c r="H233" i="8"/>
  <c r="H232" i="8"/>
  <c r="H230" i="8"/>
  <c r="H229" i="8"/>
  <c r="H228" i="8"/>
  <c r="H227" i="8"/>
  <c r="H225" i="8"/>
  <c r="H224" i="8"/>
  <c r="H223" i="8"/>
  <c r="F238" i="8"/>
  <c r="H221" i="8"/>
  <c r="H220" i="8"/>
  <c r="H219" i="8"/>
  <c r="H218" i="8"/>
  <c r="H217" i="8"/>
  <c r="H216" i="8"/>
  <c r="H215" i="8"/>
  <c r="H214" i="8"/>
  <c r="H213" i="8"/>
  <c r="H212" i="8"/>
  <c r="H211" i="8"/>
  <c r="H209" i="8"/>
  <c r="H208" i="8"/>
  <c r="H207" i="8"/>
  <c r="G206" i="8"/>
  <c r="H206" i="8" s="1"/>
  <c r="G204" i="8"/>
  <c r="H204" i="8" s="1"/>
  <c r="G203" i="8"/>
  <c r="H203" i="8" s="1"/>
  <c r="H202" i="8"/>
  <c r="G202" i="8"/>
  <c r="F202" i="8"/>
  <c r="H201" i="8"/>
  <c r="H200" i="8"/>
  <c r="H199" i="8"/>
  <c r="G198" i="8"/>
  <c r="H198" i="8" s="1"/>
  <c r="F198" i="8"/>
  <c r="H197" i="8"/>
  <c r="H196" i="8"/>
  <c r="H195" i="8"/>
  <c r="G194" i="8"/>
  <c r="H194" i="8" s="1"/>
  <c r="F194" i="8"/>
  <c r="H193" i="8"/>
  <c r="H192" i="8"/>
  <c r="H191" i="8"/>
  <c r="G190" i="8"/>
  <c r="H190" i="8" s="1"/>
  <c r="F190" i="8"/>
  <c r="H189" i="8"/>
  <c r="H188" i="8"/>
  <c r="H187" i="8"/>
  <c r="G186" i="8"/>
  <c r="H186" i="8" s="1"/>
  <c r="F186" i="8"/>
  <c r="H185" i="8"/>
  <c r="H184" i="8"/>
  <c r="H183" i="8"/>
  <c r="G182" i="8"/>
  <c r="H182" i="8" s="1"/>
  <c r="F182" i="8"/>
  <c r="H181" i="8"/>
  <c r="H180" i="8"/>
  <c r="H179" i="8"/>
  <c r="G178" i="8"/>
  <c r="H178" i="8" s="1"/>
  <c r="F178" i="8"/>
  <c r="H177" i="8"/>
  <c r="H176" i="8"/>
  <c r="H175" i="8"/>
  <c r="G174" i="8"/>
  <c r="H174" i="8" s="1"/>
  <c r="F174" i="8"/>
  <c r="H173" i="8"/>
  <c r="H172" i="8"/>
  <c r="H171" i="8"/>
  <c r="G170" i="8"/>
  <c r="H170" i="8" s="1"/>
  <c r="F170" i="8"/>
  <c r="H169" i="8"/>
  <c r="H168" i="8"/>
  <c r="H167" i="8"/>
  <c r="G166" i="8"/>
  <c r="H166" i="8" s="1"/>
  <c r="F166" i="8"/>
  <c r="H165" i="8"/>
  <c r="H164" i="8"/>
  <c r="H163" i="8"/>
  <c r="H162" i="8"/>
  <c r="G162" i="8"/>
  <c r="F162" i="8"/>
  <c r="H161" i="8"/>
  <c r="H160" i="8"/>
  <c r="H159" i="8"/>
  <c r="G158" i="8"/>
  <c r="H158" i="8" s="1"/>
  <c r="F158" i="8"/>
  <c r="H157" i="8"/>
  <c r="H156" i="8"/>
  <c r="H155" i="8"/>
  <c r="H154" i="8"/>
  <c r="G154" i="8"/>
  <c r="F154" i="8"/>
  <c r="H153" i="8"/>
  <c r="H152" i="8"/>
  <c r="H151" i="8"/>
  <c r="G150" i="8"/>
  <c r="H150" i="8" s="1"/>
  <c r="F150" i="8"/>
  <c r="H149" i="8"/>
  <c r="H148" i="8"/>
  <c r="H147" i="8"/>
  <c r="H146" i="8"/>
  <c r="G146" i="8"/>
  <c r="F146" i="8"/>
  <c r="H145" i="8"/>
  <c r="H144" i="8"/>
  <c r="H143" i="8"/>
  <c r="G142" i="8"/>
  <c r="H142" i="8" s="1"/>
  <c r="F142" i="8"/>
  <c r="H141" i="8"/>
  <c r="H140" i="8"/>
  <c r="H139" i="8"/>
  <c r="H138" i="8"/>
  <c r="G138" i="8"/>
  <c r="F138" i="8"/>
  <c r="H137" i="8"/>
  <c r="H136" i="8"/>
  <c r="H135" i="8"/>
  <c r="G134" i="8"/>
  <c r="H134" i="8" s="1"/>
  <c r="F134" i="8"/>
  <c r="H133" i="8"/>
  <c r="H132" i="8"/>
  <c r="H131" i="8"/>
  <c r="G130" i="8"/>
  <c r="H130" i="8" s="1"/>
  <c r="F130" i="8"/>
  <c r="H129" i="8"/>
  <c r="H128" i="8"/>
  <c r="H127" i="8"/>
  <c r="G126" i="8"/>
  <c r="H126" i="8" s="1"/>
  <c r="F126" i="8"/>
  <c r="H125" i="8"/>
  <c r="H124" i="8"/>
  <c r="H123" i="8"/>
  <c r="G122" i="8"/>
  <c r="H122" i="8" s="1"/>
  <c r="F122" i="8"/>
  <c r="H121" i="8"/>
  <c r="H120" i="8"/>
  <c r="H119" i="8"/>
  <c r="G118" i="8"/>
  <c r="H118" i="8" s="1"/>
  <c r="F118" i="8"/>
  <c r="H117" i="8"/>
  <c r="H116" i="8"/>
  <c r="H115" i="8"/>
  <c r="G114" i="8"/>
  <c r="H114" i="8" s="1"/>
  <c r="F114" i="8"/>
  <c r="H113" i="8"/>
  <c r="H112" i="8"/>
  <c r="H111" i="8"/>
  <c r="G110" i="8"/>
  <c r="H110" i="8" s="1"/>
  <c r="F110" i="8"/>
  <c r="H109" i="8"/>
  <c r="H108" i="8"/>
  <c r="H107" i="8"/>
  <c r="G106" i="8"/>
  <c r="H106" i="8" s="1"/>
  <c r="F106" i="8"/>
  <c r="H105" i="8"/>
  <c r="H104" i="8"/>
  <c r="H103" i="8"/>
  <c r="G102" i="8"/>
  <c r="H102" i="8" s="1"/>
  <c r="F102" i="8"/>
  <c r="H101" i="8"/>
  <c r="H100" i="8"/>
  <c r="H99" i="8"/>
  <c r="H98" i="8"/>
  <c r="G98" i="8"/>
  <c r="F98" i="8"/>
  <c r="H97" i="8"/>
  <c r="H96" i="8"/>
  <c r="H95" i="8"/>
  <c r="G94" i="8"/>
  <c r="H94" i="8" s="1"/>
  <c r="F94" i="8"/>
  <c r="H93" i="8"/>
  <c r="H92" i="8"/>
  <c r="H91" i="8"/>
  <c r="G90" i="8"/>
  <c r="H90" i="8" s="1"/>
  <c r="F90" i="8"/>
  <c r="H89" i="8"/>
  <c r="H88" i="8"/>
  <c r="H87" i="8"/>
  <c r="G86" i="8"/>
  <c r="H86" i="8" s="1"/>
  <c r="F86" i="8"/>
  <c r="H85" i="8"/>
  <c r="H84" i="8"/>
  <c r="H83" i="8"/>
  <c r="H82" i="8"/>
  <c r="G82" i="8"/>
  <c r="F82" i="8"/>
  <c r="H81" i="8"/>
  <c r="H80" i="8"/>
  <c r="H79" i="8"/>
  <c r="G78" i="8"/>
  <c r="H78" i="8" s="1"/>
  <c r="F78" i="8"/>
  <c r="H77" i="8"/>
  <c r="H76" i="8"/>
  <c r="H75" i="8"/>
  <c r="H74" i="8"/>
  <c r="G74" i="8"/>
  <c r="F74" i="8"/>
  <c r="H73" i="8"/>
  <c r="H72" i="8"/>
  <c r="H71" i="8"/>
  <c r="G70" i="8"/>
  <c r="H70" i="8" s="1"/>
  <c r="F70" i="8"/>
  <c r="H69" i="8"/>
  <c r="H68" i="8"/>
  <c r="H67" i="8"/>
  <c r="G66" i="8"/>
  <c r="H66" i="8" s="1"/>
  <c r="F66" i="8"/>
  <c r="H65" i="8"/>
  <c r="H64" i="8"/>
  <c r="H63" i="8"/>
  <c r="G62" i="8"/>
  <c r="H62" i="8" s="1"/>
  <c r="F62" i="8"/>
  <c r="H61" i="8"/>
  <c r="H60" i="8"/>
  <c r="H59" i="8"/>
  <c r="G58" i="8"/>
  <c r="H58" i="8" s="1"/>
  <c r="F58" i="8"/>
  <c r="H57" i="8"/>
  <c r="H56" i="8"/>
  <c r="H55" i="8"/>
  <c r="G54" i="8"/>
  <c r="H54" i="8" s="1"/>
  <c r="F54" i="8"/>
  <c r="H53" i="8"/>
  <c r="H52" i="8"/>
  <c r="H51" i="8"/>
  <c r="G50" i="8"/>
  <c r="H50" i="8" s="1"/>
  <c r="F50" i="8"/>
  <c r="H49" i="8"/>
  <c r="H48" i="8"/>
  <c r="H47" i="8"/>
  <c r="G46" i="8"/>
  <c r="H46" i="8" s="1"/>
  <c r="F46" i="8"/>
  <c r="H45" i="8"/>
  <c r="H44" i="8"/>
  <c r="H43" i="8"/>
  <c r="G42" i="8"/>
  <c r="H42" i="8" s="1"/>
  <c r="F42" i="8"/>
  <c r="H41" i="8"/>
  <c r="H40" i="8"/>
  <c r="H39" i="8"/>
  <c r="G38" i="8"/>
  <c r="H38" i="8" s="1"/>
  <c r="F38" i="8"/>
  <c r="H37" i="8"/>
  <c r="H36" i="8"/>
  <c r="H35" i="8"/>
  <c r="H34" i="8"/>
  <c r="G34" i="8"/>
  <c r="F34" i="8"/>
  <c r="H33" i="8"/>
  <c r="H32" i="8"/>
  <c r="H31" i="8"/>
  <c r="G30" i="8"/>
  <c r="H30" i="8" s="1"/>
  <c r="F30" i="8"/>
  <c r="Q13" i="8" s="1"/>
  <c r="H29" i="8"/>
  <c r="H28" i="8"/>
  <c r="H27" i="8"/>
  <c r="H26" i="8"/>
  <c r="G26" i="8"/>
  <c r="F26" i="8"/>
  <c r="H25" i="8"/>
  <c r="H24" i="8"/>
  <c r="H23" i="8"/>
  <c r="G22" i="8"/>
  <c r="H22" i="8" s="1"/>
  <c r="F22" i="8"/>
  <c r="H21" i="8"/>
  <c r="H20" i="8"/>
  <c r="H19" i="8"/>
  <c r="G18" i="8"/>
  <c r="H18" i="8" s="1"/>
  <c r="F18" i="8"/>
  <c r="H17" i="8"/>
  <c r="H16" i="8"/>
  <c r="H15" i="8"/>
  <c r="G14" i="8"/>
  <c r="H14" i="8" s="1"/>
  <c r="F14" i="8"/>
  <c r="P13" i="8"/>
  <c r="O13" i="8"/>
  <c r="N13" i="8"/>
  <c r="H13" i="8"/>
  <c r="H12" i="8"/>
  <c r="H11" i="8"/>
  <c r="H10" i="8"/>
  <c r="G210" i="8"/>
  <c r="F10" i="8"/>
  <c r="F239" i="8" s="1"/>
  <c r="H9" i="8"/>
  <c r="H8" i="8"/>
  <c r="H7" i="8"/>
  <c r="AD384" i="7"/>
  <c r="AT6" i="7" s="1"/>
  <c r="AA384" i="7"/>
  <c r="AT5" i="7" s="1"/>
  <c r="X384" i="7"/>
  <c r="AT4" i="7" s="1"/>
  <c r="U384" i="7"/>
  <c r="AT3" i="7" s="1"/>
  <c r="AD352" i="7"/>
  <c r="AS6" i="7" s="1"/>
  <c r="AA352" i="7"/>
  <c r="AS5" i="7" s="1"/>
  <c r="X352" i="7"/>
  <c r="AS4" i="7" s="1"/>
  <c r="U352" i="7"/>
  <c r="AS3" i="7" s="1"/>
  <c r="AD321" i="7"/>
  <c r="AR6" i="7" s="1"/>
  <c r="AA321" i="7"/>
  <c r="AR5" i="7" s="1"/>
  <c r="X321" i="7"/>
  <c r="AR4" i="7" s="1"/>
  <c r="U321" i="7"/>
  <c r="AR3" i="7" s="1"/>
  <c r="AD289" i="7"/>
  <c r="AQ6" i="7" s="1"/>
  <c r="AA289" i="7"/>
  <c r="AQ5" i="7" s="1"/>
  <c r="X289" i="7"/>
  <c r="AQ4" i="7" s="1"/>
  <c r="U289" i="7"/>
  <c r="AQ3" i="7" s="1"/>
  <c r="AD258" i="7"/>
  <c r="AP6" i="7" s="1"/>
  <c r="AA258" i="7"/>
  <c r="AP5" i="7" s="1"/>
  <c r="X258" i="7"/>
  <c r="AP4" i="7" s="1"/>
  <c r="U258" i="7"/>
  <c r="AP3" i="7" s="1"/>
  <c r="AD226" i="7"/>
  <c r="AO6" i="7" s="1"/>
  <c r="AA226" i="7"/>
  <c r="AO5" i="7" s="1"/>
  <c r="X226" i="7"/>
  <c r="AO4" i="7" s="1"/>
  <c r="U226" i="7"/>
  <c r="AO3" i="7" s="1"/>
  <c r="AD193" i="7"/>
  <c r="AN6" i="7" s="1"/>
  <c r="AA193" i="7"/>
  <c r="AN5" i="7" s="1"/>
  <c r="X193" i="7"/>
  <c r="AN4" i="7" s="1"/>
  <c r="U193" i="7"/>
  <c r="AN3" i="7" s="1"/>
  <c r="AD162" i="7"/>
  <c r="AM6" i="7" s="1"/>
  <c r="AA162" i="7"/>
  <c r="AM5" i="7" s="1"/>
  <c r="X162" i="7"/>
  <c r="AM4" i="7" s="1"/>
  <c r="U162" i="7"/>
  <c r="AM3" i="7" s="1"/>
  <c r="AD130" i="7"/>
  <c r="AL6" i="7" s="1"/>
  <c r="AA130" i="7"/>
  <c r="AL5" i="7" s="1"/>
  <c r="X130" i="7"/>
  <c r="AL4" i="7" s="1"/>
  <c r="U130" i="7"/>
  <c r="AL3" i="7" s="1"/>
  <c r="AD99" i="7"/>
  <c r="AK6" i="7" s="1"/>
  <c r="AA99" i="7"/>
  <c r="AK5" i="7" s="1"/>
  <c r="X99" i="7"/>
  <c r="AK4" i="7" s="1"/>
  <c r="U99" i="7"/>
  <c r="AK3" i="7" s="1"/>
  <c r="AD67" i="7"/>
  <c r="AJ6" i="7" s="1"/>
  <c r="AA67" i="7"/>
  <c r="AJ5" i="7" s="1"/>
  <c r="X67" i="7"/>
  <c r="AJ4" i="7" s="1"/>
  <c r="AI6" i="7"/>
  <c r="AI5" i="7"/>
  <c r="AI4" i="7"/>
  <c r="AI3" i="7"/>
  <c r="AD385" i="7" l="1"/>
  <c r="AN385" i="7" s="1"/>
  <c r="R13" i="8"/>
  <c r="U385" i="7"/>
  <c r="AK385" i="7" s="1"/>
  <c r="X194" i="7"/>
  <c r="AL194" i="7" s="1"/>
  <c r="X385" i="7"/>
  <c r="AL385" i="7" s="1"/>
  <c r="AA385" i="7"/>
  <c r="AM385" i="7" s="1"/>
  <c r="U194" i="7"/>
  <c r="AD194" i="7"/>
  <c r="AA194" i="7"/>
  <c r="F242" i="8"/>
  <c r="F240" i="8"/>
  <c r="G239" i="8"/>
  <c r="H210" i="8"/>
  <c r="G238" i="8"/>
  <c r="H238" i="8" s="1"/>
  <c r="H57" i="6"/>
  <c r="H53" i="6"/>
  <c r="H51" i="6"/>
  <c r="H50" i="6"/>
  <c r="H49" i="6"/>
  <c r="H48" i="6"/>
  <c r="H46" i="6"/>
  <c r="H45" i="6"/>
  <c r="H44" i="6"/>
  <c r="H43" i="6"/>
  <c r="H41" i="6"/>
  <c r="H40" i="6"/>
  <c r="H39" i="6"/>
  <c r="G54" i="6"/>
  <c r="G55" i="6" s="1"/>
  <c r="F54" i="6"/>
  <c r="H37" i="6"/>
  <c r="H36" i="6"/>
  <c r="H35" i="6"/>
  <c r="H34" i="6"/>
  <c r="H33" i="6"/>
  <c r="H32" i="6"/>
  <c r="H31" i="6"/>
  <c r="H30" i="6"/>
  <c r="H29" i="6"/>
  <c r="H28" i="6"/>
  <c r="H27" i="6"/>
  <c r="H25" i="6"/>
  <c r="H24" i="6"/>
  <c r="G22" i="6"/>
  <c r="H22" i="6" s="1"/>
  <c r="F22" i="6"/>
  <c r="H21" i="6"/>
  <c r="H20" i="6"/>
  <c r="H19" i="6"/>
  <c r="G18" i="6"/>
  <c r="H18" i="6" s="1"/>
  <c r="F18" i="6"/>
  <c r="H17" i="6"/>
  <c r="H16" i="6"/>
  <c r="H15" i="6"/>
  <c r="G14" i="6"/>
  <c r="F14" i="6"/>
  <c r="H13" i="6"/>
  <c r="H12" i="6"/>
  <c r="H11" i="6"/>
  <c r="H9" i="6"/>
  <c r="H8" i="6"/>
  <c r="H7" i="6"/>
  <c r="AD386" i="7" l="1"/>
  <c r="AA386" i="7"/>
  <c r="X386" i="7"/>
  <c r="AK194" i="7"/>
  <c r="U386" i="7"/>
  <c r="AN194" i="7"/>
  <c r="AM194" i="7"/>
  <c r="G56" i="6"/>
  <c r="H54" i="6"/>
  <c r="H14" i="6"/>
  <c r="F55" i="6"/>
  <c r="F56" i="6" s="1"/>
  <c r="H26" i="6"/>
  <c r="G242" i="8"/>
  <c r="H242" i="8" s="1"/>
  <c r="G240" i="8"/>
  <c r="H240" i="8" s="1"/>
  <c r="H239" i="8"/>
  <c r="H10" i="6"/>
  <c r="F58" i="6" l="1"/>
  <c r="H56" i="6"/>
  <c r="H55" i="6"/>
  <c r="G58" i="6"/>
  <c r="H58" i="6" l="1"/>
</calcChain>
</file>

<file path=xl/comments1.xml><?xml version="1.0" encoding="utf-8"?>
<comments xmlns="http://schemas.openxmlformats.org/spreadsheetml/2006/main">
  <authors>
    <author>H0000</author>
  </authors>
  <commentList>
    <comment ref="K18"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R30" authorId="0" shapeId="0">
      <text>
        <r>
          <rPr>
            <b/>
            <sz val="9"/>
            <color indexed="81"/>
            <rFont val="ＭＳ Ｐゴシック"/>
            <family val="3"/>
            <charset val="128"/>
          </rPr>
          <t xml:space="preserve">報告期間中の作業実績日数
※「3.作業日誌」の合計作業時間を8時間換算した日数を入力して下さい。
</t>
        </r>
      </text>
    </comment>
    <comment ref="J43" authorId="0" shapeId="0">
      <text>
        <r>
          <rPr>
            <b/>
            <sz val="9"/>
            <color indexed="81"/>
            <rFont val="ＭＳ Ｐゴシック"/>
            <family val="3"/>
            <charset val="128"/>
          </rPr>
          <t>数字のみ記入してください。
「ａ」は入力不要です。
　※1ａ＝100㎡</t>
        </r>
      </text>
    </comment>
    <comment ref="J44" authorId="0" shapeId="0">
      <text>
        <r>
          <rPr>
            <b/>
            <sz val="9"/>
            <color indexed="81"/>
            <rFont val="ＭＳ Ｐゴシック"/>
            <family val="3"/>
            <charset val="128"/>
          </rPr>
          <t>数字のみ記入してください。
「ａ」は入力不要です。
　※1ａ＝100㎡</t>
        </r>
      </text>
    </comment>
  </commentList>
</comments>
</file>

<file path=xl/comments2.xml><?xml version="1.0" encoding="utf-8"?>
<comments xmlns="http://schemas.openxmlformats.org/spreadsheetml/2006/main">
  <authors>
    <author>H0000</author>
  </authors>
  <commentList>
    <comment ref="K19" authorId="0" shapeId="0">
      <text>
        <r>
          <rPr>
            <b/>
            <sz val="9"/>
            <color indexed="81"/>
            <rFont val="ＭＳ Ｐゴシック"/>
            <family val="3"/>
            <charset val="128"/>
          </rPr>
          <t>数字のみ記入してください。
「ａ」は入力不要です。
　</t>
        </r>
        <r>
          <rPr>
            <b/>
            <u/>
            <sz val="9"/>
            <color indexed="81"/>
            <rFont val="ＭＳ Ｐゴシック"/>
            <family val="3"/>
            <charset val="128"/>
          </rPr>
          <t>※1ａ＝100㎡</t>
        </r>
      </text>
    </comment>
    <comment ref="R30" authorId="0" shapeId="0">
      <text>
        <r>
          <rPr>
            <b/>
            <sz val="9"/>
            <color indexed="81"/>
            <rFont val="ＭＳ Ｐゴシック"/>
            <family val="3"/>
            <charset val="128"/>
          </rPr>
          <t xml:space="preserve">報告期間中の作業実績日数
※「3.作業日誌」の合計作業時間を8時間換算した日数を入力して下さい。
</t>
        </r>
      </text>
    </comment>
    <comment ref="J43" authorId="0" shapeId="0">
      <text>
        <r>
          <rPr>
            <b/>
            <sz val="9"/>
            <color indexed="81"/>
            <rFont val="ＭＳ Ｐゴシック"/>
            <family val="3"/>
            <charset val="128"/>
          </rPr>
          <t>数字のみ記入してください。
「ａ」は入力不要です。
　※1ａ＝100㎡</t>
        </r>
      </text>
    </comment>
    <comment ref="J44" authorId="0" shapeId="0">
      <text>
        <r>
          <rPr>
            <b/>
            <sz val="9"/>
            <color indexed="81"/>
            <rFont val="ＭＳ Ｐゴシック"/>
            <family val="3"/>
            <charset val="128"/>
          </rPr>
          <t>数字のみ記入してください。
「ａ」は入力不要です。
　※1ａ＝100㎡</t>
        </r>
      </text>
    </comment>
  </commentList>
</comments>
</file>

<file path=xl/comments3.xml><?xml version="1.0" encoding="utf-8"?>
<comments xmlns="http://schemas.openxmlformats.org/spreadsheetml/2006/main">
  <authors>
    <author>Windows ユーザー</author>
  </authors>
  <commentList>
    <comment ref="AA6" authorId="0" shapeId="0">
      <text>
        <r>
          <rPr>
            <b/>
            <sz val="9"/>
            <color indexed="81"/>
            <rFont val="MS P ゴシック"/>
            <family val="3"/>
            <charset val="128"/>
          </rPr>
          <t>家族全員（妻を除く）分の合計時間を記入</t>
        </r>
      </text>
    </comment>
    <comment ref="AD6" authorId="0" shapeId="0">
      <text>
        <r>
          <rPr>
            <b/>
            <sz val="9"/>
            <color indexed="81"/>
            <rFont val="MS P ゴシック"/>
            <family val="3"/>
            <charset val="128"/>
          </rPr>
          <t>雇用している労働者全員分の合計時間を記入</t>
        </r>
        <r>
          <rPr>
            <sz val="9"/>
            <color indexed="81"/>
            <rFont val="MS P ゴシック"/>
            <family val="3"/>
            <charset val="128"/>
          </rPr>
          <t xml:space="preserve">
</t>
        </r>
      </text>
    </comment>
  </commentList>
</comments>
</file>

<file path=xl/comments4.xml><?xml version="1.0" encoding="utf-8"?>
<comments xmlns="http://schemas.openxmlformats.org/spreadsheetml/2006/main">
  <authors>
    <author>Windows ユーザー</author>
  </authors>
  <commentList>
    <comment ref="F6" authorId="0" shapeId="0">
      <text>
        <r>
          <rPr>
            <b/>
            <sz val="9"/>
            <color indexed="81"/>
            <rFont val="MS P ゴシック"/>
            <family val="3"/>
            <charset val="128"/>
          </rPr>
          <t>青年等就農計画で設定した該当年の目標値</t>
        </r>
      </text>
    </comment>
    <comment ref="G6" authorId="0" shapeId="0">
      <text>
        <r>
          <rPr>
            <b/>
            <sz val="9"/>
            <color indexed="81"/>
            <rFont val="MS P ゴシック"/>
            <family val="3"/>
            <charset val="128"/>
          </rPr>
          <t>決算書（農業所得）における前年の実績値</t>
        </r>
      </text>
    </comment>
  </commentList>
</comments>
</file>

<file path=xl/sharedStrings.xml><?xml version="1.0" encoding="utf-8"?>
<sst xmlns="http://schemas.openxmlformats.org/spreadsheetml/2006/main" count="1272" uniqueCount="469">
  <si>
    <t>（単位：ａ、kg・箱、円、％）</t>
    <rPh sb="1" eb="3">
      <t>タンイ</t>
    </rPh>
    <rPh sb="9" eb="10">
      <t>ハコ</t>
    </rPh>
    <rPh sb="11" eb="12">
      <t>エン</t>
    </rPh>
    <phoneticPr fontId="2"/>
  </si>
  <si>
    <t>項　　　　目</t>
    <phoneticPr fontId="2"/>
  </si>
  <si>
    <t>農　業　収　入</t>
    <rPh sb="0" eb="1">
      <t>ノウ</t>
    </rPh>
    <rPh sb="2" eb="3">
      <t>ギョウ</t>
    </rPh>
    <rPh sb="4" eb="5">
      <t>オサム</t>
    </rPh>
    <rPh sb="6" eb="7">
      <t>イリ</t>
    </rPh>
    <phoneticPr fontId="2"/>
  </si>
  <si>
    <t>農　　業　　経　　営　　費</t>
    <rPh sb="0" eb="1">
      <t>ノウ</t>
    </rPh>
    <rPh sb="3" eb="4">
      <t>ギョウ</t>
    </rPh>
    <rPh sb="6" eb="7">
      <t>キョウ</t>
    </rPh>
    <rPh sb="9" eb="10">
      <t>エイ</t>
    </rPh>
    <rPh sb="12" eb="13">
      <t>ヒ</t>
    </rPh>
    <phoneticPr fontId="2"/>
  </si>
  <si>
    <t>直 接 生 産 費</t>
    <rPh sb="0" eb="1">
      <t>チョク</t>
    </rPh>
    <rPh sb="2" eb="3">
      <t>セツ</t>
    </rPh>
    <rPh sb="4" eb="5">
      <t>ショウ</t>
    </rPh>
    <rPh sb="6" eb="7">
      <t>サン</t>
    </rPh>
    <rPh sb="8" eb="9">
      <t>ヒ</t>
    </rPh>
    <phoneticPr fontId="2"/>
  </si>
  <si>
    <t>計</t>
    <phoneticPr fontId="2"/>
  </si>
  <si>
    <t>出荷経費</t>
    <rPh sb="0" eb="2">
      <t>シュッカ</t>
    </rPh>
    <rPh sb="2" eb="4">
      <t>ケイヒ</t>
    </rPh>
    <phoneticPr fontId="2"/>
  </si>
  <si>
    <t>所得</t>
    <rPh sb="0" eb="2">
      <t>ショトク</t>
    </rPh>
    <phoneticPr fontId="2"/>
  </si>
  <si>
    <t>生産量</t>
    <rPh sb="0" eb="2">
      <t>セイサン</t>
    </rPh>
    <rPh sb="2" eb="3">
      <t>リョウ</t>
    </rPh>
    <phoneticPr fontId="2"/>
  </si>
  <si>
    <t>売上高</t>
    <rPh sb="0" eb="2">
      <t>ウリアゲ</t>
    </rPh>
    <rPh sb="2" eb="3">
      <t>タカ</t>
    </rPh>
    <phoneticPr fontId="2"/>
  </si>
  <si>
    <t>就農状況報告（</t>
    <rPh sb="0" eb="2">
      <t>シュウノウ</t>
    </rPh>
    <rPh sb="2" eb="4">
      <t>ジョウキョウ</t>
    </rPh>
    <rPh sb="4" eb="6">
      <t>ホウコク</t>
    </rPh>
    <phoneticPr fontId="2"/>
  </si>
  <si>
    <t>月）</t>
    <rPh sb="0" eb="1">
      <t>ガツ</t>
    </rPh>
    <phoneticPr fontId="2"/>
  </si>
  <si>
    <t>（あて先）</t>
    <rPh sb="3" eb="4">
      <t>サキ</t>
    </rPh>
    <phoneticPr fontId="2"/>
  </si>
  <si>
    <t>浜松市長</t>
    <rPh sb="0" eb="4">
      <t>ハママツシチョウ</t>
    </rPh>
    <phoneticPr fontId="2"/>
  </si>
  <si>
    <t>住　所</t>
    <rPh sb="0" eb="1">
      <t>ジュウ</t>
    </rPh>
    <rPh sb="2" eb="3">
      <t>ショ</t>
    </rPh>
    <phoneticPr fontId="2"/>
  </si>
  <si>
    <t>氏　名</t>
    <rPh sb="0" eb="1">
      <t>シ</t>
    </rPh>
    <rPh sb="2" eb="3">
      <t>メイ</t>
    </rPh>
    <phoneticPr fontId="2"/>
  </si>
  <si>
    <t>作物・部門名</t>
    <rPh sb="0" eb="2">
      <t>サクモツ</t>
    </rPh>
    <rPh sb="3" eb="5">
      <t>ブモン</t>
    </rPh>
    <rPh sb="5" eb="6">
      <t>メイ</t>
    </rPh>
    <phoneticPr fontId="2"/>
  </si>
  <si>
    <t>作付面積(ａ)・飼養頭数等</t>
    <rPh sb="0" eb="2">
      <t>サクツケ</t>
    </rPh>
    <rPh sb="2" eb="4">
      <t>メンセキ</t>
    </rPh>
    <rPh sb="8" eb="10">
      <t>シヨウ</t>
    </rPh>
    <rPh sb="10" eb="11">
      <t>トウ</t>
    </rPh>
    <rPh sb="11" eb="13">
      <t>スウトウ</t>
    </rPh>
    <phoneticPr fontId="2"/>
  </si>
  <si>
    <t>合　　　計</t>
    <rPh sb="0" eb="1">
      <t>ゴウ</t>
    </rPh>
    <rPh sb="4" eb="5">
      <t>ケイ</t>
    </rPh>
    <phoneticPr fontId="2"/>
  </si>
  <si>
    <t>雇用労働力</t>
    <rPh sb="0" eb="2">
      <t>コヨウ</t>
    </rPh>
    <rPh sb="2" eb="5">
      <t>ロウドウリョク</t>
    </rPh>
    <phoneticPr fontId="2"/>
  </si>
  <si>
    <t>（人・日）</t>
    <rPh sb="1" eb="2">
      <t>ニン</t>
    </rPh>
    <rPh sb="3" eb="4">
      <t>ニチ</t>
    </rPh>
    <phoneticPr fontId="2"/>
  </si>
  <si>
    <t>経営農地</t>
    <rPh sb="0" eb="2">
      <t>ケイエイ</t>
    </rPh>
    <rPh sb="2" eb="4">
      <t>ノウチ</t>
    </rPh>
    <phoneticPr fontId="2"/>
  </si>
  <si>
    <t>作業受託</t>
    <rPh sb="0" eb="2">
      <t>サギョウ</t>
    </rPh>
    <rPh sb="2" eb="4">
      <t>ジュタク</t>
    </rPh>
    <phoneticPr fontId="2"/>
  </si>
  <si>
    <t>所有地</t>
    <rPh sb="0" eb="3">
      <t>ショユウチ</t>
    </rPh>
    <phoneticPr fontId="2"/>
  </si>
  <si>
    <t>借入地</t>
    <rPh sb="0" eb="2">
      <t>カリイレ</t>
    </rPh>
    <rPh sb="2" eb="3">
      <t>チ</t>
    </rPh>
    <phoneticPr fontId="2"/>
  </si>
  <si>
    <t>区　分</t>
    <rPh sb="0" eb="1">
      <t>ク</t>
    </rPh>
    <rPh sb="2" eb="3">
      <t>ブン</t>
    </rPh>
    <phoneticPr fontId="2"/>
  </si>
  <si>
    <t>作目</t>
    <rPh sb="0" eb="2">
      <t>サクモク</t>
    </rPh>
    <phoneticPr fontId="2"/>
  </si>
  <si>
    <t>作業内容</t>
    <rPh sb="0" eb="2">
      <t>サギョウ</t>
    </rPh>
    <rPh sb="2" eb="4">
      <t>ナイヨウ</t>
    </rPh>
    <phoneticPr fontId="2"/>
  </si>
  <si>
    <t>実績</t>
    <rPh sb="0" eb="2">
      <t>ジッセキ</t>
    </rPh>
    <phoneticPr fontId="2"/>
  </si>
  <si>
    <t>面積(ａ)</t>
    <rPh sb="0" eb="2">
      <t>メンセキ</t>
    </rPh>
    <phoneticPr fontId="2"/>
  </si>
  <si>
    <t>添付書類</t>
    <rPh sb="0" eb="2">
      <t>テンプ</t>
    </rPh>
    <rPh sb="2" eb="4">
      <t>ショルイ</t>
    </rPh>
    <phoneticPr fontId="2"/>
  </si>
  <si>
    <t>家族労働力(本人を含む)</t>
    <rPh sb="0" eb="2">
      <t>カゾク</t>
    </rPh>
    <rPh sb="2" eb="5">
      <t>ロウドウリョク</t>
    </rPh>
    <rPh sb="6" eb="8">
      <t>ホンニン</t>
    </rPh>
    <rPh sb="9" eb="10">
      <t>フク</t>
    </rPh>
    <phoneticPr fontId="2"/>
  </si>
  <si>
    <t>農業従事日数※</t>
    <rPh sb="0" eb="2">
      <t>ノウギョウ</t>
    </rPh>
    <rPh sb="2" eb="4">
      <t>ジュウジ</t>
    </rPh>
    <rPh sb="4" eb="6">
      <t>ニッスウ</t>
    </rPh>
    <phoneticPr fontId="2"/>
  </si>
  <si>
    <t>※農業従事日数は、１日８時間として計算し、毎日１時間ずつ働いた場合には</t>
    <rPh sb="1" eb="3">
      <t>ノウギョウ</t>
    </rPh>
    <rPh sb="3" eb="5">
      <t>ジュウジ</t>
    </rPh>
    <rPh sb="5" eb="7">
      <t>ニッスウ</t>
    </rPh>
    <rPh sb="10" eb="11">
      <t>ニチ</t>
    </rPh>
    <rPh sb="12" eb="14">
      <t>ジカン</t>
    </rPh>
    <rPh sb="17" eb="19">
      <t>ケイサン</t>
    </rPh>
    <rPh sb="21" eb="23">
      <t>マイニチ</t>
    </rPh>
    <rPh sb="24" eb="26">
      <t>ジカン</t>
    </rPh>
    <rPh sb="28" eb="29">
      <t>ハタラ</t>
    </rPh>
    <rPh sb="31" eb="33">
      <t>バアイ</t>
    </rPh>
    <phoneticPr fontId="2"/>
  </si>
  <si>
    <t>←住所を記入してください。</t>
    <rPh sb="1" eb="3">
      <t>ジュウショ</t>
    </rPh>
    <rPh sb="4" eb="6">
      <t>キニュウ</t>
    </rPh>
    <phoneticPr fontId="2"/>
  </si>
  <si>
    <t>←左枠に作物名、右枠に作付面積を記入してください。</t>
    <rPh sb="1" eb="3">
      <t>ヒダリワク</t>
    </rPh>
    <rPh sb="4" eb="6">
      <t>サクモツ</t>
    </rPh>
    <rPh sb="6" eb="7">
      <t>メイ</t>
    </rPh>
    <rPh sb="8" eb="10">
      <t>ミギワク</t>
    </rPh>
    <rPh sb="11" eb="13">
      <t>サクツケ</t>
    </rPh>
    <rPh sb="13" eb="15">
      <t>メンセキ</t>
    </rPh>
    <rPh sb="16" eb="18">
      <t>キニュウ</t>
    </rPh>
    <phoneticPr fontId="2"/>
  </si>
  <si>
    <t>　多品種少量生産（有機栽培等）をされている場合は、</t>
    <rPh sb="1" eb="4">
      <t>タヒンシュ</t>
    </rPh>
    <rPh sb="4" eb="6">
      <t>ショウリョウ</t>
    </rPh>
    <rPh sb="6" eb="8">
      <t>セイサン</t>
    </rPh>
    <rPh sb="9" eb="11">
      <t>ユウキ</t>
    </rPh>
    <rPh sb="11" eb="13">
      <t>サイバイ</t>
    </rPh>
    <rPh sb="13" eb="14">
      <t>トウ</t>
    </rPh>
    <rPh sb="21" eb="23">
      <t>バアイ</t>
    </rPh>
    <phoneticPr fontId="2"/>
  </si>
  <si>
    <t>　「例：有機野菜」と記入して、合計作付面積を記入してください。</t>
    <rPh sb="2" eb="3">
      <t>レイ</t>
    </rPh>
    <rPh sb="4" eb="6">
      <t>ユウキ</t>
    </rPh>
    <rPh sb="6" eb="8">
      <t>ヤサイ</t>
    </rPh>
    <rPh sb="10" eb="12">
      <t>キニュウ</t>
    </rPh>
    <rPh sb="15" eb="17">
      <t>ゴウケイ</t>
    </rPh>
    <rPh sb="17" eb="19">
      <t>サクツケ</t>
    </rPh>
    <rPh sb="19" eb="21">
      <t>メンセキ</t>
    </rPh>
    <rPh sb="22" eb="24">
      <t>キニュウ</t>
    </rPh>
    <phoneticPr fontId="2"/>
  </si>
  <si>
    <t>←雇用労働力は、雇用人数と延べ日数を記入してください。</t>
    <rPh sb="1" eb="3">
      <t>コヨウ</t>
    </rPh>
    <rPh sb="3" eb="6">
      <t>ロウドウリョク</t>
    </rPh>
    <rPh sb="8" eb="10">
      <t>コヨウ</t>
    </rPh>
    <rPh sb="10" eb="12">
      <t>ニンズウ</t>
    </rPh>
    <rPh sb="13" eb="14">
      <t>ノ</t>
    </rPh>
    <rPh sb="15" eb="17">
      <t>ニッスウ</t>
    </rPh>
    <rPh sb="18" eb="20">
      <t>キニュウ</t>
    </rPh>
    <phoneticPr fontId="2"/>
  </si>
  <si>
    <t>　（例：２人を延べ１００日間→2・100）</t>
    <rPh sb="2" eb="3">
      <t>レイ</t>
    </rPh>
    <rPh sb="5" eb="6">
      <t>ニン</t>
    </rPh>
    <rPh sb="7" eb="8">
      <t>ノ</t>
    </rPh>
    <rPh sb="12" eb="13">
      <t>ニチ</t>
    </rPh>
    <rPh sb="13" eb="14">
      <t>カン</t>
    </rPh>
    <phoneticPr fontId="2"/>
  </si>
  <si>
    <t>←家族の実績を記入してください。（続柄は申請者から見た関係を記入してください）</t>
    <rPh sb="1" eb="3">
      <t>カゾク</t>
    </rPh>
    <rPh sb="4" eb="6">
      <t>ジッセキ</t>
    </rPh>
    <rPh sb="7" eb="9">
      <t>キニュウ</t>
    </rPh>
    <rPh sb="17" eb="19">
      <t>ゾクガラ</t>
    </rPh>
    <rPh sb="20" eb="23">
      <t>シンセイシャ</t>
    </rPh>
    <rPh sb="25" eb="26">
      <t>ミ</t>
    </rPh>
    <rPh sb="27" eb="29">
      <t>カンケイ</t>
    </rPh>
    <rPh sb="30" eb="32">
      <t>キニュウ</t>
    </rPh>
    <phoneticPr fontId="2"/>
  </si>
  <si>
    <t>　例：妻、夫、父、母、祖父、祖母、義父、義母、叔父、伯父、叔母、伯母等</t>
    <rPh sb="1" eb="2">
      <t>レイ</t>
    </rPh>
    <rPh sb="3" eb="4">
      <t>ツマ</t>
    </rPh>
    <rPh sb="5" eb="6">
      <t>オット</t>
    </rPh>
    <rPh sb="7" eb="8">
      <t>チチ</t>
    </rPh>
    <rPh sb="9" eb="10">
      <t>ハハ</t>
    </rPh>
    <rPh sb="11" eb="13">
      <t>ソフ</t>
    </rPh>
    <rPh sb="14" eb="16">
      <t>ソボ</t>
    </rPh>
    <rPh sb="17" eb="19">
      <t>ギフ</t>
    </rPh>
    <rPh sb="20" eb="22">
      <t>ギボ</t>
    </rPh>
    <rPh sb="23" eb="25">
      <t>オジ</t>
    </rPh>
    <rPh sb="26" eb="28">
      <t>オジ</t>
    </rPh>
    <rPh sb="29" eb="31">
      <t>オバ</t>
    </rPh>
    <rPh sb="32" eb="34">
      <t>オバ</t>
    </rPh>
    <rPh sb="34" eb="35">
      <t>トウ</t>
    </rPh>
    <phoneticPr fontId="2"/>
  </si>
  <si>
    <t>←申請者名義の農地面積を記入してください。（親族から借りている場合は借入地となります）</t>
    <rPh sb="1" eb="4">
      <t>シンセイシャ</t>
    </rPh>
    <rPh sb="4" eb="6">
      <t>メイギ</t>
    </rPh>
    <rPh sb="7" eb="9">
      <t>ノウチ</t>
    </rPh>
    <rPh sb="9" eb="11">
      <t>メンセキ</t>
    </rPh>
    <rPh sb="12" eb="14">
      <t>キニュウ</t>
    </rPh>
    <rPh sb="22" eb="24">
      <t>シンゾク</t>
    </rPh>
    <rPh sb="26" eb="27">
      <t>カ</t>
    </rPh>
    <rPh sb="31" eb="33">
      <t>バアイ</t>
    </rPh>
    <rPh sb="34" eb="36">
      <t>カリイレ</t>
    </rPh>
    <rPh sb="36" eb="37">
      <t>チ</t>
    </rPh>
    <phoneticPr fontId="2"/>
  </si>
  <si>
    <t>←利用権設定等を行っている農地面積を記入してください。（口約束の場合は、面積には入れず利用権設定を行ってから記入してください。）</t>
    <rPh sb="1" eb="4">
      <t>リヨウケン</t>
    </rPh>
    <rPh sb="4" eb="6">
      <t>セッテイ</t>
    </rPh>
    <rPh sb="6" eb="7">
      <t>トウ</t>
    </rPh>
    <rPh sb="8" eb="9">
      <t>オコナ</t>
    </rPh>
    <rPh sb="13" eb="15">
      <t>ノウチ</t>
    </rPh>
    <rPh sb="15" eb="17">
      <t>メンセキ</t>
    </rPh>
    <rPh sb="18" eb="20">
      <t>キニュウ</t>
    </rPh>
    <rPh sb="28" eb="31">
      <t>クチヤクソク</t>
    </rPh>
    <rPh sb="32" eb="34">
      <t>バアイ</t>
    </rPh>
    <rPh sb="36" eb="38">
      <t>メンセキ</t>
    </rPh>
    <rPh sb="40" eb="41">
      <t>イ</t>
    </rPh>
    <rPh sb="43" eb="46">
      <t>リヨウケン</t>
    </rPh>
    <rPh sb="46" eb="48">
      <t>セッテイ</t>
    </rPh>
    <rPh sb="49" eb="50">
      <t>オコナ</t>
    </rPh>
    <rPh sb="54" eb="56">
      <t>キニュウ</t>
    </rPh>
    <phoneticPr fontId="2"/>
  </si>
  <si>
    <t>←作業受託を行っている場合は、記入してください。</t>
    <rPh sb="1" eb="3">
      <t>サギョウ</t>
    </rPh>
    <rPh sb="3" eb="5">
      <t>ジュタク</t>
    </rPh>
    <rPh sb="6" eb="7">
      <t>オコナ</t>
    </rPh>
    <rPh sb="11" eb="13">
      <t>バアイ</t>
    </rPh>
    <rPh sb="15" eb="17">
      <t>キニュウ</t>
    </rPh>
    <phoneticPr fontId="2"/>
  </si>
  <si>
    <t>　（例：果樹改植、土壌消毒等）</t>
    <rPh sb="2" eb="3">
      <t>レイ</t>
    </rPh>
    <rPh sb="4" eb="6">
      <t>カジュ</t>
    </rPh>
    <rPh sb="6" eb="8">
      <t>カイショク</t>
    </rPh>
    <rPh sb="9" eb="11">
      <t>ドジョウ</t>
    </rPh>
    <rPh sb="11" eb="13">
      <t>ショウドク</t>
    </rPh>
    <rPh sb="13" eb="14">
      <t>トウ</t>
    </rPh>
    <phoneticPr fontId="2"/>
  </si>
  <si>
    <t>受給開始　年目</t>
  </si>
  <si>
    <t>←７月報告の時のみ記入してください。（１月報告の時は記入不要です）</t>
    <rPh sb="2" eb="3">
      <t>ガツ</t>
    </rPh>
    <rPh sb="3" eb="5">
      <t>ホウコク</t>
    </rPh>
    <rPh sb="6" eb="7">
      <t>トキ</t>
    </rPh>
    <rPh sb="9" eb="11">
      <t>キニュウ</t>
    </rPh>
    <rPh sb="20" eb="21">
      <t>ガツ</t>
    </rPh>
    <rPh sb="21" eb="23">
      <t>ホウコク</t>
    </rPh>
    <rPh sb="24" eb="25">
      <t>トキ</t>
    </rPh>
    <rPh sb="26" eb="28">
      <t>キニュウ</t>
    </rPh>
    <rPh sb="28" eb="30">
      <t>フヨウ</t>
    </rPh>
    <phoneticPr fontId="2"/>
  </si>
  <si>
    <t>作業用衣類費</t>
    <rPh sb="0" eb="3">
      <t>サギョウヨウ</t>
    </rPh>
    <rPh sb="3" eb="5">
      <t>イルイ</t>
    </rPh>
    <rPh sb="5" eb="6">
      <t>ヒ</t>
    </rPh>
    <phoneticPr fontId="2"/>
  </si>
  <si>
    <t>農業共済掛金</t>
    <rPh sb="0" eb="2">
      <t>ノウギョウ</t>
    </rPh>
    <rPh sb="2" eb="4">
      <t>キョウサイ</t>
    </rPh>
    <rPh sb="4" eb="6">
      <t>カケキン</t>
    </rPh>
    <phoneticPr fontId="2"/>
  </si>
  <si>
    <t>設備費</t>
    <rPh sb="0" eb="3">
      <t>セツビヒ</t>
    </rPh>
    <phoneticPr fontId="2"/>
  </si>
  <si>
    <t>減価償却費</t>
    <rPh sb="0" eb="2">
      <t>ゲンカ</t>
    </rPh>
    <rPh sb="2" eb="4">
      <t>ショウキャク</t>
    </rPh>
    <rPh sb="4" eb="5">
      <t>ヒ</t>
    </rPh>
    <phoneticPr fontId="2"/>
  </si>
  <si>
    <t>修繕費</t>
    <rPh sb="0" eb="3">
      <t>シュウゼンヒ</t>
    </rPh>
    <phoneticPr fontId="2"/>
  </si>
  <si>
    <t>種苗・素蓄費</t>
    <rPh sb="3" eb="4">
      <t>ソ</t>
    </rPh>
    <rPh sb="4" eb="5">
      <t>チク</t>
    </rPh>
    <rPh sb="5" eb="6">
      <t>ヒ</t>
    </rPh>
    <phoneticPr fontId="2"/>
  </si>
  <si>
    <t>肥料・飼料費</t>
    <rPh sb="3" eb="5">
      <t>シリョウ</t>
    </rPh>
    <rPh sb="5" eb="6">
      <t>ヒ</t>
    </rPh>
    <phoneticPr fontId="2"/>
  </si>
  <si>
    <t>農薬・衛生費</t>
    <rPh sb="3" eb="6">
      <t>エイセイヒ</t>
    </rPh>
    <phoneticPr fontId="2"/>
  </si>
  <si>
    <t>農具費</t>
    <rPh sb="0" eb="2">
      <t>ノウグ</t>
    </rPh>
    <rPh sb="2" eb="3">
      <t>ヒ</t>
    </rPh>
    <phoneticPr fontId="2"/>
  </si>
  <si>
    <t>諸材料費</t>
    <phoneticPr fontId="2"/>
  </si>
  <si>
    <t>動力光熱費</t>
    <rPh sb="0" eb="2">
      <t>ドウリョク</t>
    </rPh>
    <rPh sb="2" eb="5">
      <t>コウネツヒ</t>
    </rPh>
    <phoneticPr fontId="2"/>
  </si>
  <si>
    <t>雑費（予備費等）</t>
    <rPh sb="0" eb="2">
      <t>ザッピ</t>
    </rPh>
    <rPh sb="3" eb="6">
      <t>ヨビヒ</t>
    </rPh>
    <rPh sb="6" eb="7">
      <t>トウ</t>
    </rPh>
    <phoneticPr fontId="2"/>
  </si>
  <si>
    <t>経営規模</t>
    <rPh sb="0" eb="2">
      <t>ケイエイ</t>
    </rPh>
    <rPh sb="2" eb="4">
      <t>キボ</t>
    </rPh>
    <phoneticPr fontId="4"/>
  </si>
  <si>
    <t>生産量</t>
    <phoneticPr fontId="4"/>
  </si>
  <si>
    <t>販売単価</t>
    <rPh sb="0" eb="2">
      <t>ハンバイ</t>
    </rPh>
    <rPh sb="2" eb="4">
      <t>タンカ</t>
    </rPh>
    <phoneticPr fontId="4"/>
  </si>
  <si>
    <t>出荷資材費</t>
    <rPh sb="0" eb="2">
      <t>シュッカ</t>
    </rPh>
    <rPh sb="2" eb="4">
      <t>シザイ</t>
    </rPh>
    <rPh sb="4" eb="5">
      <t>ヒ</t>
    </rPh>
    <phoneticPr fontId="2"/>
  </si>
  <si>
    <t>運賃</t>
    <rPh sb="0" eb="2">
      <t>ウンチン</t>
    </rPh>
    <phoneticPr fontId="2"/>
  </si>
  <si>
    <t>出荷手数料</t>
    <rPh sb="0" eb="2">
      <t>シュッカ</t>
    </rPh>
    <rPh sb="2" eb="5">
      <t>テスウリョウ</t>
    </rPh>
    <phoneticPr fontId="2"/>
  </si>
  <si>
    <t>土地改良水利費</t>
    <rPh sb="0" eb="2">
      <t>トチ</t>
    </rPh>
    <rPh sb="2" eb="4">
      <t>カイリョウ</t>
    </rPh>
    <rPh sb="4" eb="6">
      <t>スイリ</t>
    </rPh>
    <rPh sb="6" eb="7">
      <t>ヒ</t>
    </rPh>
    <phoneticPr fontId="4"/>
  </si>
  <si>
    <t>支払利息</t>
    <rPh sb="0" eb="2">
      <t>シハラ</t>
    </rPh>
    <rPh sb="2" eb="4">
      <t>リソク</t>
    </rPh>
    <phoneticPr fontId="2"/>
  </si>
  <si>
    <t>固定費</t>
    <rPh sb="0" eb="3">
      <t>コテイヒ</t>
    </rPh>
    <phoneticPr fontId="2"/>
  </si>
  <si>
    <t>租税公課</t>
    <rPh sb="0" eb="2">
      <t>ソゼイ</t>
    </rPh>
    <rPh sb="2" eb="4">
      <t>コウカ</t>
    </rPh>
    <phoneticPr fontId="2"/>
  </si>
  <si>
    <t>計画
（ａ）</t>
    <rPh sb="0" eb="2">
      <t>ケイカク</t>
    </rPh>
    <phoneticPr fontId="2"/>
  </si>
  <si>
    <t>実績
（ｂ）</t>
    <rPh sb="0" eb="2">
      <t>ジッセキ</t>
    </rPh>
    <phoneticPr fontId="2"/>
  </si>
  <si>
    <t>計画／実績
（ｂ／ａ）</t>
    <rPh sb="0" eb="2">
      <t>ケイカク</t>
    </rPh>
    <rPh sb="3" eb="5">
      <t>ジッセキ</t>
    </rPh>
    <phoneticPr fontId="2"/>
  </si>
  <si>
    <t>←農業以外の所得を記入してください。（収入ではありません）</t>
    <rPh sb="1" eb="3">
      <t>ノウギョウ</t>
    </rPh>
    <rPh sb="3" eb="5">
      <t>イガイ</t>
    </rPh>
    <rPh sb="6" eb="8">
      <t>ショトク</t>
    </rPh>
    <rPh sb="9" eb="11">
      <t>キニュウ</t>
    </rPh>
    <rPh sb="19" eb="21">
      <t>シュウニュウ</t>
    </rPh>
    <phoneticPr fontId="2"/>
  </si>
  <si>
    <t xml:space="preserve"> その他収入</t>
    <rPh sb="3" eb="4">
      <t>タ</t>
    </rPh>
    <rPh sb="4" eb="6">
      <t>シュウニュウ</t>
    </rPh>
    <phoneticPr fontId="2"/>
  </si>
  <si>
    <t xml:space="preserve"> 支出計②　</t>
    <rPh sb="1" eb="3">
      <t>シシュツ</t>
    </rPh>
    <rPh sb="3" eb="4">
      <t>ケイ</t>
    </rPh>
    <phoneticPr fontId="2"/>
  </si>
  <si>
    <t xml:space="preserve"> 所得率（③÷①）</t>
    <phoneticPr fontId="2"/>
  </si>
  <si>
    <t xml:space="preserve"> 農外所得④</t>
    <rPh sb="1" eb="2">
      <t>ノウ</t>
    </rPh>
    <rPh sb="2" eb="3">
      <t>ガイ</t>
    </rPh>
    <rPh sb="3" eb="5">
      <t>ショトク</t>
    </rPh>
    <phoneticPr fontId="2"/>
  </si>
  <si>
    <t xml:space="preserve"> 総所得（③＋④）</t>
    <rPh sb="1" eb="4">
      <t>ソウショトク</t>
    </rPh>
    <phoneticPr fontId="2"/>
  </si>
  <si>
    <t>←自動入力されます。</t>
    <rPh sb="1" eb="3">
      <t>ジドウ</t>
    </rPh>
    <rPh sb="3" eb="5">
      <t>ニュウリョク</t>
    </rPh>
    <phoneticPr fontId="2"/>
  </si>
  <si>
    <t>氏　　名</t>
    <rPh sb="0" eb="1">
      <t>シ</t>
    </rPh>
    <rPh sb="3" eb="4">
      <t>メイ</t>
    </rPh>
    <phoneticPr fontId="2"/>
  </si>
  <si>
    <t>年 齢</t>
    <rPh sb="0" eb="1">
      <t>トシ</t>
    </rPh>
    <rPh sb="2" eb="3">
      <t>ヨワイ</t>
    </rPh>
    <phoneticPr fontId="2"/>
  </si>
  <si>
    <t>続 柄</t>
    <rPh sb="0" eb="1">
      <t>ゾク</t>
    </rPh>
    <rPh sb="2" eb="3">
      <t>エ</t>
    </rPh>
    <phoneticPr fontId="2"/>
  </si>
  <si>
    <t>セル（記入枠）の配色</t>
    <rPh sb="3" eb="5">
      <t>キニュウ</t>
    </rPh>
    <rPh sb="5" eb="6">
      <t>ワク</t>
    </rPh>
    <rPh sb="8" eb="10">
      <t>ハイショク</t>
    </rPh>
    <phoneticPr fontId="2"/>
  </si>
  <si>
    <t>作成の手順</t>
    <rPh sb="0" eb="2">
      <t>サクセイ</t>
    </rPh>
    <rPh sb="3" eb="5">
      <t>テジュン</t>
    </rPh>
    <phoneticPr fontId="2"/>
  </si>
  <si>
    <t>就農状況報告の作成方法</t>
    <rPh sb="0" eb="2">
      <t>シュウノウ</t>
    </rPh>
    <rPh sb="2" eb="4">
      <t>ジョウキョウ</t>
    </rPh>
    <rPh sb="4" eb="6">
      <t>ホウコク</t>
    </rPh>
    <rPh sb="7" eb="9">
      <t>サクセイ</t>
    </rPh>
    <rPh sb="9" eb="11">
      <t>ホウホウ</t>
    </rPh>
    <phoneticPr fontId="2"/>
  </si>
  <si>
    <t>「入力説明」…入力前に読んでいただきたい説明用シート</t>
    <rPh sb="1" eb="3">
      <t>ニュウリョク</t>
    </rPh>
    <rPh sb="3" eb="5">
      <t>セツメイ</t>
    </rPh>
    <rPh sb="7" eb="9">
      <t>ニュウリョク</t>
    </rPh>
    <rPh sb="9" eb="10">
      <t>マエ</t>
    </rPh>
    <rPh sb="11" eb="12">
      <t>ヨ</t>
    </rPh>
    <rPh sb="20" eb="22">
      <t>セツメイ</t>
    </rPh>
    <rPh sb="22" eb="23">
      <t>ヨウ</t>
    </rPh>
    <phoneticPr fontId="2"/>
  </si>
  <si>
    <t>枠外…各セルに何を記入するかの説明や記入例が掲載されています</t>
    <rPh sb="0" eb="2">
      <t>ワクガイ</t>
    </rPh>
    <rPh sb="3" eb="4">
      <t>カク</t>
    </rPh>
    <rPh sb="7" eb="8">
      <t>ナニ</t>
    </rPh>
    <rPh sb="9" eb="11">
      <t>キニュウ</t>
    </rPh>
    <rPh sb="15" eb="17">
      <t>セツメイ</t>
    </rPh>
    <rPh sb="18" eb="20">
      <t>キニュウ</t>
    </rPh>
    <rPh sb="20" eb="21">
      <t>レイ</t>
    </rPh>
    <rPh sb="22" eb="24">
      <t>ケイサイ</t>
    </rPh>
    <phoneticPr fontId="2"/>
  </si>
  <si>
    <t>「就農状況報告」に、報告期間中に作付された作物、本人を含む家族労働力や雇用の作業日数、農地の借入</t>
    <rPh sb="1" eb="3">
      <t>シュウノウ</t>
    </rPh>
    <rPh sb="3" eb="5">
      <t>ジョウキョウ</t>
    </rPh>
    <rPh sb="5" eb="7">
      <t>ホウコク</t>
    </rPh>
    <rPh sb="10" eb="12">
      <t>ホウコク</t>
    </rPh>
    <rPh sb="12" eb="14">
      <t>キカン</t>
    </rPh>
    <rPh sb="14" eb="15">
      <t>チュウ</t>
    </rPh>
    <rPh sb="16" eb="18">
      <t>サクツケ</t>
    </rPh>
    <rPh sb="21" eb="23">
      <t>サクモツ</t>
    </rPh>
    <rPh sb="24" eb="26">
      <t>ホンニン</t>
    </rPh>
    <rPh sb="27" eb="28">
      <t>フク</t>
    </rPh>
    <rPh sb="29" eb="31">
      <t>カゾク</t>
    </rPh>
    <rPh sb="31" eb="34">
      <t>ロウドウリョク</t>
    </rPh>
    <rPh sb="35" eb="37">
      <t>コヨウ</t>
    </rPh>
    <rPh sb="38" eb="40">
      <t>サギョウ</t>
    </rPh>
    <rPh sb="40" eb="42">
      <t>ニッスウ</t>
    </rPh>
    <rPh sb="43" eb="45">
      <t>ノウチ</t>
    </rPh>
    <rPh sb="46" eb="48">
      <t>カリイレ</t>
    </rPh>
    <phoneticPr fontId="2"/>
  </si>
  <si>
    <t>←作目と出荷単位を記入してください。</t>
    <rPh sb="1" eb="3">
      <t>サクモク</t>
    </rPh>
    <rPh sb="4" eb="6">
      <t>シュッカ</t>
    </rPh>
    <rPh sb="6" eb="8">
      <t>タンイ</t>
    </rPh>
    <rPh sb="9" eb="11">
      <t>キニュウ</t>
    </rPh>
    <phoneticPr fontId="2"/>
  </si>
  <si>
    <r>
      <t>　</t>
    </r>
    <r>
      <rPr>
        <b/>
        <u/>
        <sz val="11"/>
        <color indexed="10"/>
        <rFont val="ＭＳ ゴシック"/>
        <family val="3"/>
        <charset val="128"/>
      </rPr>
      <t>※枠に収まらない場合は、文字の大きさを調整してください。</t>
    </r>
    <rPh sb="2" eb="3">
      <t>ワク</t>
    </rPh>
    <rPh sb="4" eb="5">
      <t>オサ</t>
    </rPh>
    <rPh sb="9" eb="11">
      <t>バアイ</t>
    </rPh>
    <rPh sb="13" eb="15">
      <t>モジ</t>
    </rPh>
    <rPh sb="16" eb="17">
      <t>オオ</t>
    </rPh>
    <rPh sb="20" eb="22">
      <t>チョウセイ</t>
    </rPh>
    <phoneticPr fontId="2"/>
  </si>
  <si>
    <t>※経費がかからなかった場合も「0」と入力してください。</t>
    <rPh sb="1" eb="3">
      <t>ケイヒ</t>
    </rPh>
    <rPh sb="11" eb="13">
      <t>バアイ</t>
    </rPh>
    <rPh sb="18" eb="20">
      <t>ニュウリョク</t>
    </rPh>
    <phoneticPr fontId="2"/>
  </si>
  <si>
    <t>「作業日誌」に、報告期間中の作業内容と時間を「本人」「家族」「雇用」ごとに合計時間を入力してください。</t>
    <rPh sb="1" eb="3">
      <t>サギョウ</t>
    </rPh>
    <rPh sb="3" eb="5">
      <t>ニッシ</t>
    </rPh>
    <rPh sb="8" eb="10">
      <t>ホウコク</t>
    </rPh>
    <rPh sb="10" eb="13">
      <t>キカンチュウ</t>
    </rPh>
    <rPh sb="14" eb="16">
      <t>サギョウ</t>
    </rPh>
    <rPh sb="16" eb="18">
      <t>ナイヨウ</t>
    </rPh>
    <rPh sb="19" eb="21">
      <t>ジカン</t>
    </rPh>
    <rPh sb="23" eb="25">
      <t>ホンニン</t>
    </rPh>
    <rPh sb="27" eb="29">
      <t>カゾク</t>
    </rPh>
    <rPh sb="31" eb="33">
      <t>コヨウ</t>
    </rPh>
    <rPh sb="37" eb="39">
      <t>ゴウケイ</t>
    </rPh>
    <rPh sb="39" eb="41">
      <t>ジカン</t>
    </rPh>
    <rPh sb="42" eb="44">
      <t>ニュウリョク</t>
    </rPh>
    <phoneticPr fontId="2"/>
  </si>
  <si>
    <t>※経費の項目名は、一例となっています。必要であれば、名称を変更してください。</t>
    <rPh sb="1" eb="3">
      <t>ケイヒ</t>
    </rPh>
    <rPh sb="4" eb="6">
      <t>コウモク</t>
    </rPh>
    <rPh sb="6" eb="7">
      <t>メイ</t>
    </rPh>
    <rPh sb="9" eb="11">
      <t>イチレイ</t>
    </rPh>
    <rPh sb="19" eb="21">
      <t>ヒツヨウ</t>
    </rPh>
    <rPh sb="26" eb="28">
      <t>メイショウ</t>
    </rPh>
    <rPh sb="29" eb="31">
      <t>ヘンコウ</t>
    </rPh>
    <phoneticPr fontId="2"/>
  </si>
  <si>
    <t>エ．「その他収入（農産物加工品等）」がある場合は、金額を入力してください。</t>
    <rPh sb="5" eb="6">
      <t>タ</t>
    </rPh>
    <rPh sb="6" eb="8">
      <t>シュウニュウ</t>
    </rPh>
    <rPh sb="9" eb="12">
      <t>ノウサンブツ</t>
    </rPh>
    <rPh sb="12" eb="15">
      <t>カコウヒン</t>
    </rPh>
    <rPh sb="15" eb="16">
      <t>トウ</t>
    </rPh>
    <rPh sb="21" eb="23">
      <t>バアイ</t>
    </rPh>
    <rPh sb="25" eb="27">
      <t>キンガク</t>
    </rPh>
    <rPh sb="28" eb="30">
      <t>ニュウリョク</t>
    </rPh>
    <phoneticPr fontId="2"/>
  </si>
  <si>
    <t>カ．「農業経営費」に、各経費を入力してください。</t>
    <rPh sb="3" eb="5">
      <t>ノウギョウ</t>
    </rPh>
    <rPh sb="5" eb="7">
      <t>ケイエイ</t>
    </rPh>
    <rPh sb="7" eb="8">
      <t>ヒ</t>
    </rPh>
    <rPh sb="11" eb="12">
      <t>カク</t>
    </rPh>
    <rPh sb="12" eb="14">
      <t>ケイヒ</t>
    </rPh>
    <rPh sb="15" eb="17">
      <t>ニュウリョク</t>
    </rPh>
    <phoneticPr fontId="2"/>
  </si>
  <si>
    <t>※集計を行うため、該当しない項目や0円の支出の場合でも、「0」と入力してください。</t>
    <rPh sb="1" eb="3">
      <t>シュウケイ</t>
    </rPh>
    <rPh sb="4" eb="5">
      <t>オコナ</t>
    </rPh>
    <rPh sb="9" eb="11">
      <t>ガイトウ</t>
    </rPh>
    <rPh sb="14" eb="16">
      <t>コウモク</t>
    </rPh>
    <rPh sb="18" eb="19">
      <t>エン</t>
    </rPh>
    <rPh sb="20" eb="22">
      <t>シシュツ</t>
    </rPh>
    <rPh sb="23" eb="25">
      <t>バアイ</t>
    </rPh>
    <rPh sb="32" eb="34">
      <t>ニュウリョク</t>
    </rPh>
    <phoneticPr fontId="2"/>
  </si>
  <si>
    <t>キ．「農機具」は、鍬や鎌など10万円未満の機材が該当します。</t>
    <rPh sb="18" eb="20">
      <t>ミマン</t>
    </rPh>
    <phoneticPr fontId="2"/>
  </si>
  <si>
    <t>地代・リース料</t>
    <rPh sb="0" eb="2">
      <t>チダイ</t>
    </rPh>
    <rPh sb="6" eb="7">
      <t>リョウ</t>
    </rPh>
    <phoneticPr fontId="4"/>
  </si>
  <si>
    <t>ケ．「地代・リース料」は、農地や農業機械類の契約料金を入力してください。</t>
    <rPh sb="3" eb="5">
      <t>チダイ</t>
    </rPh>
    <rPh sb="9" eb="10">
      <t>リョウ</t>
    </rPh>
    <rPh sb="13" eb="15">
      <t>ノウチ</t>
    </rPh>
    <rPh sb="16" eb="18">
      <t>ノウギョウ</t>
    </rPh>
    <rPh sb="18" eb="20">
      <t>キカイ</t>
    </rPh>
    <rPh sb="20" eb="21">
      <t>ルイ</t>
    </rPh>
    <rPh sb="22" eb="24">
      <t>ケイヤク</t>
    </rPh>
    <rPh sb="24" eb="26">
      <t>リョウキン</t>
    </rPh>
    <rPh sb="27" eb="29">
      <t>ニュウリョク</t>
    </rPh>
    <phoneticPr fontId="2"/>
  </si>
  <si>
    <t>面積、作業受託状況、計画の達成に向けた現状と今後の課題（自己評価）を入力してください。</t>
    <rPh sb="3" eb="5">
      <t>サギョウ</t>
    </rPh>
    <rPh sb="5" eb="7">
      <t>ジュタク</t>
    </rPh>
    <rPh sb="7" eb="9">
      <t>ジョウキョウ</t>
    </rPh>
    <rPh sb="10" eb="12">
      <t>ケイカク</t>
    </rPh>
    <rPh sb="13" eb="15">
      <t>タッセイ</t>
    </rPh>
    <rPh sb="16" eb="17">
      <t>ム</t>
    </rPh>
    <rPh sb="19" eb="21">
      <t>ゲンジョウ</t>
    </rPh>
    <rPh sb="22" eb="24">
      <t>コンゴ</t>
    </rPh>
    <rPh sb="25" eb="27">
      <t>カダイ</t>
    </rPh>
    <rPh sb="28" eb="30">
      <t>ジコ</t>
    </rPh>
    <rPh sb="30" eb="32">
      <t>ヒョウカ</t>
    </rPh>
    <rPh sb="34" eb="36">
      <t>ニュウリョク</t>
    </rPh>
    <phoneticPr fontId="2"/>
  </si>
  <si>
    <t>ウ．作目毎の「作付規模（ａ）」、「生産量（出荷数）」、「販売単価（出荷単位の金額）」を入力してください。</t>
    <rPh sb="2" eb="4">
      <t>サクモク</t>
    </rPh>
    <rPh sb="4" eb="5">
      <t>ゴト</t>
    </rPh>
    <rPh sb="7" eb="9">
      <t>サクツケ</t>
    </rPh>
    <rPh sb="9" eb="11">
      <t>キボ</t>
    </rPh>
    <rPh sb="17" eb="19">
      <t>セイサン</t>
    </rPh>
    <rPh sb="19" eb="20">
      <t>リョウ</t>
    </rPh>
    <rPh sb="21" eb="23">
      <t>シュッカ</t>
    </rPh>
    <rPh sb="23" eb="24">
      <t>カズ</t>
    </rPh>
    <rPh sb="28" eb="30">
      <t>ハンバイ</t>
    </rPh>
    <rPh sb="30" eb="32">
      <t>タンカ</t>
    </rPh>
    <rPh sb="33" eb="35">
      <t>シュッカ</t>
    </rPh>
    <rPh sb="35" eb="37">
      <t>タンイ</t>
    </rPh>
    <rPh sb="38" eb="40">
      <t>キンガク</t>
    </rPh>
    <rPh sb="43" eb="45">
      <t>ニュウリョク</t>
    </rPh>
    <phoneticPr fontId="2"/>
  </si>
  <si>
    <t>雇人費</t>
    <rPh sb="0" eb="1">
      <t>ヤトイ</t>
    </rPh>
    <rPh sb="1" eb="2">
      <t>ニン</t>
    </rPh>
    <rPh sb="2" eb="3">
      <t>ヒ</t>
    </rPh>
    <phoneticPr fontId="2"/>
  </si>
  <si>
    <t>決　算　書　　</t>
    <phoneticPr fontId="2"/>
  </si>
  <si>
    <t>□</t>
    <phoneticPr fontId="2"/>
  </si>
  <si>
    <t>円</t>
    <rPh sb="0" eb="1">
      <t>エン</t>
    </rPh>
    <phoneticPr fontId="2"/>
  </si>
  <si>
    <t>作目：</t>
    <rPh sb="0" eb="2">
      <t>サクモク</t>
    </rPh>
    <phoneticPr fontId="2"/>
  </si>
  <si>
    <t>単位：</t>
    <phoneticPr fontId="2"/>
  </si>
  <si>
    <t>積み立てていない</t>
    <rPh sb="0" eb="1">
      <t>ツ</t>
    </rPh>
    <rPh sb="2" eb="3">
      <t>タ</t>
    </rPh>
    <phoneticPr fontId="2"/>
  </si>
  <si>
    <t>積み立てている</t>
    <rPh sb="0" eb="1">
      <t>ツ</t>
    </rPh>
    <rPh sb="2" eb="3">
      <t>タ</t>
    </rPh>
    <phoneticPr fontId="2"/>
  </si>
  <si>
    <t>４　農業経営基盤強化準備金※（いずれかにチェックしてください。）</t>
    <rPh sb="2" eb="4">
      <t>ノウギョウ</t>
    </rPh>
    <rPh sb="4" eb="6">
      <t>ケイエイ</t>
    </rPh>
    <rPh sb="6" eb="8">
      <t>キバン</t>
    </rPh>
    <rPh sb="8" eb="10">
      <t>キョウカ</t>
    </rPh>
    <rPh sb="10" eb="13">
      <t>ジュンビキン</t>
    </rPh>
    <phoneticPr fontId="2"/>
  </si>
  <si>
    <t>※農業者が、経営所得安定対策等の交付金を農業経営改善計画などに従い、「農業経営</t>
    <rPh sb="1" eb="4">
      <t>ノウギョウシャ</t>
    </rPh>
    <rPh sb="6" eb="8">
      <t>ケイエイ</t>
    </rPh>
    <rPh sb="8" eb="10">
      <t>ショトク</t>
    </rPh>
    <rPh sb="10" eb="12">
      <t>アンテイ</t>
    </rPh>
    <rPh sb="12" eb="14">
      <t>タイサク</t>
    </rPh>
    <rPh sb="14" eb="15">
      <t>トウ</t>
    </rPh>
    <rPh sb="16" eb="19">
      <t>コウフキン</t>
    </rPh>
    <rPh sb="20" eb="22">
      <t>ノウギョウ</t>
    </rPh>
    <rPh sb="22" eb="24">
      <t>ケイエイ</t>
    </rPh>
    <rPh sb="24" eb="26">
      <t>カイゼン</t>
    </rPh>
    <rPh sb="26" eb="28">
      <t>ケイカク</t>
    </rPh>
    <rPh sb="31" eb="32">
      <t>シタガ</t>
    </rPh>
    <rPh sb="35" eb="37">
      <t>ノウギョウ</t>
    </rPh>
    <rPh sb="37" eb="39">
      <t>ケイエイ</t>
    </rPh>
    <phoneticPr fontId="2"/>
  </si>
  <si>
    <t>参加した</t>
    <rPh sb="0" eb="2">
      <t>サンカ</t>
    </rPh>
    <phoneticPr fontId="2"/>
  </si>
  <si>
    <t>参加しなかった</t>
    <rPh sb="0" eb="2">
      <t>サンカ</t>
    </rPh>
    <phoneticPr fontId="2"/>
  </si>
  <si>
    <t>参加した回数</t>
    <rPh sb="0" eb="2">
      <t>サンカ</t>
    </rPh>
    <rPh sb="4" eb="6">
      <t>カイスウ</t>
    </rPh>
    <phoneticPr fontId="2"/>
  </si>
  <si>
    <t>交流会の内容
（対象者、実施内容など）</t>
    <rPh sb="0" eb="3">
      <t>コウリュウカイ</t>
    </rPh>
    <rPh sb="4" eb="6">
      <t>ナイヨウ</t>
    </rPh>
    <rPh sb="8" eb="11">
      <t>タイショウシャ</t>
    </rPh>
    <rPh sb="12" eb="14">
      <t>ジッシ</t>
    </rPh>
    <rPh sb="14" eb="16">
      <t>ナイヨウ</t>
    </rPh>
    <phoneticPr fontId="2"/>
  </si>
  <si>
    <t>回</t>
    <rPh sb="0" eb="1">
      <t>カイ</t>
    </rPh>
    <phoneticPr fontId="2"/>
  </si>
  <si>
    <t>「参加した」にチェックした場合は以下も記載してください。</t>
    <rPh sb="1" eb="3">
      <t>サンカ</t>
    </rPh>
    <rPh sb="13" eb="15">
      <t>バアイ</t>
    </rPh>
    <rPh sb="16" eb="18">
      <t>イカ</t>
    </rPh>
    <rPh sb="19" eb="21">
      <t>キサイ</t>
    </rPh>
    <phoneticPr fontId="2"/>
  </si>
  <si>
    <t>　基盤強化準備金」として積み立てた場合、積立額について、個人は必要経費に、法人</t>
    <rPh sb="3" eb="5">
      <t>キョウカ</t>
    </rPh>
    <rPh sb="5" eb="8">
      <t>ジュンビキン</t>
    </rPh>
    <rPh sb="12" eb="13">
      <t>ツ</t>
    </rPh>
    <rPh sb="14" eb="15">
      <t>タ</t>
    </rPh>
    <rPh sb="17" eb="19">
      <t>バアイ</t>
    </rPh>
    <rPh sb="20" eb="22">
      <t>ツミタテ</t>
    </rPh>
    <rPh sb="22" eb="23">
      <t>ガク</t>
    </rPh>
    <rPh sb="28" eb="30">
      <t>コジン</t>
    </rPh>
    <rPh sb="31" eb="33">
      <t>ヒツヨウ</t>
    </rPh>
    <rPh sb="33" eb="35">
      <t>ケイヒ</t>
    </rPh>
    <rPh sb="37" eb="39">
      <t>ホウジン</t>
    </rPh>
    <phoneticPr fontId="2"/>
  </si>
  <si>
    <t>　は損金に算入できる制度。</t>
    <rPh sb="10" eb="12">
      <t>セイド</t>
    </rPh>
    <phoneticPr fontId="2"/>
  </si>
  <si>
    <t>※上記の場合、作付け作物が分かるものを別途用意してください。</t>
    <rPh sb="1" eb="3">
      <t>ジョウキ</t>
    </rPh>
    <rPh sb="4" eb="6">
      <t>バアイ</t>
    </rPh>
    <rPh sb="7" eb="9">
      <t>サクツ</t>
    </rPh>
    <rPh sb="10" eb="12">
      <t>サクモツ</t>
    </rPh>
    <rPh sb="13" eb="14">
      <t>ワ</t>
    </rPh>
    <rPh sb="19" eb="21">
      <t>ベット</t>
    </rPh>
    <rPh sb="21" eb="23">
      <t>ヨウイ</t>
    </rPh>
    <phoneticPr fontId="2"/>
  </si>
  <si>
    <t>氏名又は職名</t>
    <rPh sb="0" eb="2">
      <t>シメイ</t>
    </rPh>
    <rPh sb="2" eb="3">
      <t>マタ</t>
    </rPh>
    <rPh sb="4" eb="6">
      <t>ショクメイ</t>
    </rPh>
    <phoneticPr fontId="2"/>
  </si>
  <si>
    <t>※作業日誌に時間を入力することで、農業従事日数が「合計」の右枠外に表示されます。</t>
    <rPh sb="1" eb="3">
      <t>サギョウ</t>
    </rPh>
    <rPh sb="3" eb="5">
      <t>ニッシ</t>
    </rPh>
    <rPh sb="6" eb="8">
      <t>ジカン</t>
    </rPh>
    <rPh sb="9" eb="11">
      <t>ニュウリョク</t>
    </rPh>
    <rPh sb="17" eb="19">
      <t>ノウギョウ</t>
    </rPh>
    <rPh sb="19" eb="21">
      <t>ジュウジ</t>
    </rPh>
    <rPh sb="21" eb="23">
      <t>ニッスウ</t>
    </rPh>
    <rPh sb="25" eb="27">
      <t>ゴウケイ</t>
    </rPh>
    <rPh sb="29" eb="30">
      <t>ミギ</t>
    </rPh>
    <rPh sb="30" eb="31">
      <t>ワク</t>
    </rPh>
    <rPh sb="31" eb="32">
      <t>ソト</t>
    </rPh>
    <rPh sb="33" eb="35">
      <t>ヒョウジ</t>
    </rPh>
    <phoneticPr fontId="2"/>
  </si>
  <si>
    <t>※4品目を超える作物を栽培された方は、追加したい行に「挿入」して入力してください。</t>
    <rPh sb="2" eb="4">
      <t>ヒンモク</t>
    </rPh>
    <rPh sb="5" eb="6">
      <t>コ</t>
    </rPh>
    <rPh sb="8" eb="10">
      <t>サクモツ</t>
    </rPh>
    <rPh sb="11" eb="13">
      <t>サイバイ</t>
    </rPh>
    <rPh sb="16" eb="17">
      <t>カタ</t>
    </rPh>
    <rPh sb="19" eb="21">
      <t>ツイカ</t>
    </rPh>
    <rPh sb="24" eb="25">
      <t>ギョウ</t>
    </rPh>
    <rPh sb="27" eb="29">
      <t>ソウニュウ</t>
    </rPh>
    <rPh sb="32" eb="34">
      <t>ニュウリョク</t>
    </rPh>
    <phoneticPr fontId="2"/>
  </si>
  <si>
    <t>（挿入したい行の数字を右クリックして「挿入」を選択すると行が追加されます。しかし、挿入を行ったままでは</t>
    <rPh sb="1" eb="3">
      <t>ソウニュウ</t>
    </rPh>
    <rPh sb="6" eb="7">
      <t>ギョウ</t>
    </rPh>
    <rPh sb="8" eb="10">
      <t>スウジ</t>
    </rPh>
    <rPh sb="11" eb="12">
      <t>ミギ</t>
    </rPh>
    <rPh sb="19" eb="21">
      <t>ソウニュウ</t>
    </rPh>
    <rPh sb="23" eb="25">
      <t>センタク</t>
    </rPh>
    <rPh sb="28" eb="29">
      <t>ギョウ</t>
    </rPh>
    <rPh sb="30" eb="32">
      <t>ツイカ</t>
    </rPh>
    <phoneticPr fontId="2"/>
  </si>
  <si>
    <t>その他</t>
    <rPh sb="2" eb="3">
      <t>タ</t>
    </rPh>
    <phoneticPr fontId="2"/>
  </si>
  <si>
    <t>はじめに</t>
    <phoneticPr fontId="2"/>
  </si>
  <si>
    <t>①</t>
    <phoneticPr fontId="2"/>
  </si>
  <si>
    <t>②</t>
    <phoneticPr fontId="2"/>
  </si>
  <si>
    <t>③</t>
    <phoneticPr fontId="2"/>
  </si>
  <si>
    <t>④</t>
    <phoneticPr fontId="2"/>
  </si>
  <si>
    <t>加入している</t>
    <rPh sb="0" eb="2">
      <t>カニュウ</t>
    </rPh>
    <phoneticPr fontId="2"/>
  </si>
  <si>
    <t>加入していない</t>
    <rPh sb="0" eb="2">
      <t>カニュウ</t>
    </rPh>
    <phoneticPr fontId="2"/>
  </si>
  <si>
    <t>（「加入している」にチェックした場合は下記も記載してください。）</t>
    <rPh sb="2" eb="4">
      <t>カニュウ</t>
    </rPh>
    <rPh sb="16" eb="18">
      <t>バアイ</t>
    </rPh>
    <rPh sb="19" eb="21">
      <t>カキ</t>
    </rPh>
    <rPh sb="22" eb="24">
      <t>キサイ</t>
    </rPh>
    <phoneticPr fontId="2"/>
  </si>
  <si>
    <t>加入している農業共済等の名称</t>
    <rPh sb="0" eb="2">
      <t>カニュウ</t>
    </rPh>
    <rPh sb="6" eb="8">
      <t>ノウギョウ</t>
    </rPh>
    <rPh sb="8" eb="10">
      <t>キョウサイ</t>
    </rPh>
    <rPh sb="10" eb="11">
      <t>トウ</t>
    </rPh>
    <rPh sb="12" eb="14">
      <t>メイショウ</t>
    </rPh>
    <phoneticPr fontId="2"/>
  </si>
  <si>
    <t>１　営農状況報告</t>
    <rPh sb="2" eb="4">
      <t>エイノウ</t>
    </rPh>
    <rPh sb="4" eb="6">
      <t>ジョウキョウ</t>
    </rPh>
    <rPh sb="6" eb="8">
      <t>ホウコク</t>
    </rPh>
    <phoneticPr fontId="2"/>
  </si>
  <si>
    <t>２　経営規模の報告</t>
    <rPh sb="2" eb="4">
      <t>ケイエイ</t>
    </rPh>
    <rPh sb="4" eb="6">
      <t>キボ</t>
    </rPh>
    <rPh sb="7" eb="9">
      <t>ホウコク</t>
    </rPh>
    <phoneticPr fontId="2"/>
  </si>
  <si>
    <r>
      <t>別添２（第９条</t>
    </r>
    <r>
      <rPr>
        <sz val="11"/>
        <rFont val="ＭＳ 明朝"/>
        <family val="1"/>
        <charset val="128"/>
      </rPr>
      <t>関係）</t>
    </r>
    <rPh sb="0" eb="2">
      <t>ベッテン</t>
    </rPh>
    <rPh sb="4" eb="5">
      <t>ダイ</t>
    </rPh>
    <rPh sb="6" eb="7">
      <t>ジョウ</t>
    </rPh>
    <rPh sb="7" eb="9">
      <t>カンケイ</t>
    </rPh>
    <phoneticPr fontId="4"/>
  </si>
  <si>
    <t xml:space="preserve"> 収入計①（上記資金を除く）</t>
    <rPh sb="1" eb="3">
      <t>シュウニュウ</t>
    </rPh>
    <rPh sb="6" eb="8">
      <t>ジョウキ</t>
    </rPh>
    <rPh sb="8" eb="10">
      <t>シキン</t>
    </rPh>
    <rPh sb="11" eb="12">
      <t>ノゾ</t>
    </rPh>
    <phoneticPr fontId="2"/>
  </si>
  <si>
    <t>５　地域のサポート体制について</t>
    <rPh sb="2" eb="4">
      <t>チイキ</t>
    </rPh>
    <rPh sb="9" eb="11">
      <t>タイセイ</t>
    </rPh>
    <phoneticPr fontId="2"/>
  </si>
  <si>
    <t>専属担当者</t>
    <rPh sb="0" eb="2">
      <t>センゾク</t>
    </rPh>
    <rPh sb="2" eb="5">
      <t>タントウシャ</t>
    </rPh>
    <phoneticPr fontId="2"/>
  </si>
  <si>
    <t>経営・技術</t>
    <rPh sb="0" eb="2">
      <t>ケイエイ</t>
    </rPh>
    <rPh sb="3" eb="5">
      <t>ギジュツ</t>
    </rPh>
    <phoneticPr fontId="2"/>
  </si>
  <si>
    <t>営農資金</t>
    <rPh sb="0" eb="2">
      <t>エイノウ</t>
    </rPh>
    <rPh sb="2" eb="4">
      <t>シキン</t>
    </rPh>
    <phoneticPr fontId="2"/>
  </si>
  <si>
    <t>農地</t>
    <rPh sb="0" eb="2">
      <t>ノウチ</t>
    </rPh>
    <phoneticPr fontId="2"/>
  </si>
  <si>
    <t>農業経営・地域生活等</t>
    <rPh sb="0" eb="2">
      <t>ノウギョウ</t>
    </rPh>
    <rPh sb="2" eb="4">
      <t>ケイエイ</t>
    </rPh>
    <rPh sb="5" eb="7">
      <t>チイキ</t>
    </rPh>
    <rPh sb="7" eb="9">
      <t>セイカツ</t>
    </rPh>
    <rPh sb="9" eb="10">
      <t>トウ</t>
    </rPh>
    <phoneticPr fontId="2"/>
  </si>
  <si>
    <t>その他</t>
    <rPh sb="2" eb="3">
      <t>タ</t>
    </rPh>
    <phoneticPr fontId="4"/>
  </si>
  <si>
    <t xml:space="preserve"> 農業所得(③＝①－②)</t>
    <rPh sb="1" eb="3">
      <t>ノウギョウ</t>
    </rPh>
    <rPh sb="3" eb="5">
      <t>ショトク</t>
    </rPh>
    <phoneticPr fontId="4"/>
  </si>
  <si>
    <t>担当業務</t>
    <rPh sb="0" eb="2">
      <t>タントウ</t>
    </rPh>
    <rPh sb="2" eb="4">
      <t>ギョウム</t>
    </rPh>
    <phoneticPr fontId="2"/>
  </si>
  <si>
    <t>特定作業受託</t>
    <rPh sb="0" eb="2">
      <t>トクテイ</t>
    </rPh>
    <rPh sb="2" eb="4">
      <t>サギョウ</t>
    </rPh>
    <rPh sb="4" eb="6">
      <t>ジュタク</t>
    </rPh>
    <phoneticPr fontId="2"/>
  </si>
  <si>
    <t>作業受託面積等</t>
    <rPh sb="0" eb="2">
      <t>サギョウ</t>
    </rPh>
    <rPh sb="2" eb="4">
      <t>ジュタク</t>
    </rPh>
    <rPh sb="4" eb="6">
      <t>メンセキ</t>
    </rPh>
    <rPh sb="6" eb="7">
      <t>トウ</t>
    </rPh>
    <phoneticPr fontId="2"/>
  </si>
  <si>
    <t>実績（作業受託面積等）</t>
    <rPh sb="0" eb="2">
      <t>ジッセキ</t>
    </rPh>
    <rPh sb="3" eb="5">
      <t>サギョウ</t>
    </rPh>
    <rPh sb="5" eb="7">
      <t>ジュタク</t>
    </rPh>
    <rPh sb="7" eb="9">
      <t>メンセキ</t>
    </rPh>
    <rPh sb="9" eb="10">
      <t>トウ</t>
    </rPh>
    <phoneticPr fontId="2"/>
  </si>
  <si>
    <t>相談実績又は今後相談したいことについて</t>
    <rPh sb="0" eb="2">
      <t>ソウダン</t>
    </rPh>
    <rPh sb="2" eb="4">
      <t>ジッセキ</t>
    </rPh>
    <rPh sb="4" eb="5">
      <t>マタ</t>
    </rPh>
    <rPh sb="6" eb="8">
      <t>コンゴ</t>
    </rPh>
    <rPh sb="8" eb="10">
      <t>ソウダン</t>
    </rPh>
    <phoneticPr fontId="2"/>
  </si>
  <si>
    <t>６　報告対象期間における交流会への参加について（いずれかにチェックしてください。）</t>
    <rPh sb="2" eb="4">
      <t>ホウコク</t>
    </rPh>
    <rPh sb="4" eb="6">
      <t>タイショウ</t>
    </rPh>
    <rPh sb="6" eb="8">
      <t>キカン</t>
    </rPh>
    <rPh sb="12" eb="15">
      <t>コウリュウカイ</t>
    </rPh>
    <rPh sb="17" eb="19">
      <t>サンカ</t>
    </rPh>
    <phoneticPr fontId="2"/>
  </si>
  <si>
    <t>７　農業共済その他農業関係の保険への加入状況について</t>
    <rPh sb="2" eb="4">
      <t>ノウギョウ</t>
    </rPh>
    <rPh sb="4" eb="6">
      <t>キョウサイ</t>
    </rPh>
    <rPh sb="8" eb="9">
      <t>タ</t>
    </rPh>
    <rPh sb="9" eb="11">
      <t>ノウギョウ</t>
    </rPh>
    <rPh sb="11" eb="13">
      <t>カンケイ</t>
    </rPh>
    <rPh sb="14" eb="16">
      <t>ホケン</t>
    </rPh>
    <rPh sb="18" eb="20">
      <t>カニュウ</t>
    </rPh>
    <rPh sb="20" eb="22">
      <t>ジョウキョウ</t>
    </rPh>
    <phoneticPr fontId="2"/>
  </si>
  <si>
    <t>８　計画達成に向けた今後の課題と改善に向けた取組</t>
    <rPh sb="2" eb="4">
      <t>ケイカク</t>
    </rPh>
    <rPh sb="4" eb="6">
      <t>タッセイ</t>
    </rPh>
    <rPh sb="7" eb="8">
      <t>ム</t>
    </rPh>
    <rPh sb="10" eb="12">
      <t>コンゴ</t>
    </rPh>
    <rPh sb="13" eb="15">
      <t>カダイ</t>
    </rPh>
    <rPh sb="16" eb="18">
      <t>カイゼン</t>
    </rPh>
    <rPh sb="19" eb="20">
      <t>ム</t>
    </rPh>
    <rPh sb="22" eb="24">
      <t>トリクミ</t>
    </rPh>
    <phoneticPr fontId="2"/>
  </si>
  <si>
    <t>計画達成に向けた課題</t>
    <rPh sb="0" eb="2">
      <t>ケイカク</t>
    </rPh>
    <rPh sb="2" eb="4">
      <t>タッセイ</t>
    </rPh>
    <rPh sb="5" eb="6">
      <t>ム</t>
    </rPh>
    <rPh sb="8" eb="10">
      <t>カダイ</t>
    </rPh>
    <phoneticPr fontId="2"/>
  </si>
  <si>
    <t>改善策
（課題解決に向けた改善策を具体的に記入）</t>
    <rPh sb="0" eb="3">
      <t>カイゼンサク</t>
    </rPh>
    <rPh sb="5" eb="7">
      <t>カダイ</t>
    </rPh>
    <rPh sb="7" eb="9">
      <t>カイケツ</t>
    </rPh>
    <rPh sb="10" eb="11">
      <t>ム</t>
    </rPh>
    <rPh sb="13" eb="16">
      <t>カイゼンサク</t>
    </rPh>
    <rPh sb="17" eb="20">
      <t>グタイテキ</t>
    </rPh>
    <rPh sb="21" eb="23">
      <t>キニュウ</t>
    </rPh>
    <phoneticPr fontId="2"/>
  </si>
  <si>
    <t>改善策の取組状況等
（改善策の取組状況、結果及び課題の解決状況を具体的に記入）</t>
    <rPh sb="0" eb="3">
      <t>カイゼンサク</t>
    </rPh>
    <rPh sb="4" eb="6">
      <t>トリクミ</t>
    </rPh>
    <rPh sb="6" eb="8">
      <t>ジョウキョウ</t>
    </rPh>
    <rPh sb="8" eb="9">
      <t>トウ</t>
    </rPh>
    <rPh sb="11" eb="14">
      <t>カイゼンサク</t>
    </rPh>
    <rPh sb="15" eb="17">
      <t>トリクミ</t>
    </rPh>
    <rPh sb="17" eb="19">
      <t>ジョウキョウ</t>
    </rPh>
    <rPh sb="20" eb="22">
      <t>ケッカ</t>
    </rPh>
    <rPh sb="22" eb="23">
      <t>オヨ</t>
    </rPh>
    <rPh sb="24" eb="26">
      <t>カダイ</t>
    </rPh>
    <rPh sb="27" eb="29">
      <t>カイケツ</t>
    </rPh>
    <rPh sb="29" eb="31">
      <t>ジョウキョウ</t>
    </rPh>
    <rPh sb="32" eb="35">
      <t>グタイテキ</t>
    </rPh>
    <rPh sb="36" eb="38">
      <t>キニュウ</t>
    </rPh>
    <phoneticPr fontId="2"/>
  </si>
  <si>
    <t>←報告の年数を入力してください。</t>
    <rPh sb="1" eb="3">
      <t>ホウコク</t>
    </rPh>
    <rPh sb="4" eb="6">
      <t>ネンスウ</t>
    </rPh>
    <rPh sb="7" eb="9">
      <t>ニュウリョク</t>
    </rPh>
    <phoneticPr fontId="2"/>
  </si>
  <si>
    <t>１　作業日誌の写し（別添１）（夫婦型の場合は、それぞれの作業従事状況（作業日、作</t>
    <rPh sb="2" eb="4">
      <t>サギョウ</t>
    </rPh>
    <rPh sb="4" eb="6">
      <t>ニッシ</t>
    </rPh>
    <rPh sb="7" eb="8">
      <t>ウツ</t>
    </rPh>
    <rPh sb="10" eb="12">
      <t>ベッテン</t>
    </rPh>
    <phoneticPr fontId="2"/>
  </si>
  <si>
    <r>
      <t>２　決算書（別添２）</t>
    </r>
    <r>
      <rPr>
        <vertAlign val="superscript"/>
        <sz val="11"/>
        <rFont val="ＭＳ 明朝"/>
        <family val="1"/>
        <charset val="128"/>
      </rPr>
      <t>※1</t>
    </r>
    <rPh sb="6" eb="8">
      <t>ベッテン</t>
    </rPh>
    <phoneticPr fontId="2"/>
  </si>
  <si>
    <r>
      <t>３　直近（当年）の確定申告書決算書の写し</t>
    </r>
    <r>
      <rPr>
        <vertAlign val="superscript"/>
        <sz val="11"/>
        <rFont val="ＭＳ 明朝"/>
        <family val="1"/>
        <charset val="128"/>
      </rPr>
      <t>※1</t>
    </r>
    <rPh sb="2" eb="4">
      <t>チョッキン</t>
    </rPh>
    <rPh sb="5" eb="7">
      <t>トウネン</t>
    </rPh>
    <rPh sb="9" eb="11">
      <t>カクテイ</t>
    </rPh>
    <rPh sb="11" eb="13">
      <t>シンコク</t>
    </rPh>
    <rPh sb="13" eb="14">
      <t>ショ</t>
    </rPh>
    <rPh sb="14" eb="17">
      <t>ケッサンショ</t>
    </rPh>
    <rPh sb="18" eb="19">
      <t>ウツ</t>
    </rPh>
    <phoneticPr fontId="2"/>
  </si>
  <si>
    <r>
      <rPr>
        <sz val="11"/>
        <rFont val="ＭＳ 明朝"/>
        <family val="1"/>
        <charset val="128"/>
      </rPr>
      <t>別添１（第９</t>
    </r>
    <r>
      <rPr>
        <strike/>
        <sz val="11"/>
        <rFont val="ＭＳ 明朝"/>
        <family val="1"/>
      </rPr>
      <t>条</t>
    </r>
    <r>
      <rPr>
        <sz val="11"/>
        <rFont val="ＭＳ 明朝"/>
        <family val="1"/>
      </rPr>
      <t>関係）</t>
    </r>
  </si>
  <si>
    <t>作業時間統計</t>
  </si>
  <si>
    <r>
      <rPr>
        <sz val="11"/>
        <rFont val="ＭＳ ゴシック"/>
        <family val="3"/>
      </rPr>
      <t>1</t>
    </r>
    <r>
      <rPr>
        <sz val="11"/>
        <rFont val="ＭＳ ゴシック"/>
        <family val="3"/>
        <charset val="128"/>
      </rPr>
      <t>月</t>
    </r>
  </si>
  <si>
    <r>
      <rPr>
        <sz val="11"/>
        <rFont val="ＭＳ ゴシック"/>
        <family val="3"/>
      </rPr>
      <t>2</t>
    </r>
    <r>
      <rPr>
        <sz val="11"/>
        <rFont val="ＭＳ ゴシック"/>
        <family val="3"/>
        <charset val="128"/>
      </rPr>
      <t>月</t>
    </r>
  </si>
  <si>
    <r>
      <rPr>
        <sz val="11"/>
        <rFont val="ＭＳ ゴシック"/>
        <family val="3"/>
      </rPr>
      <t>3</t>
    </r>
    <r>
      <rPr>
        <sz val="11"/>
        <rFont val="ＭＳ ゴシック"/>
        <family val="3"/>
        <charset val="128"/>
      </rPr>
      <t>月</t>
    </r>
  </si>
  <si>
    <r>
      <rPr>
        <sz val="11"/>
        <rFont val="ＭＳ ゴシック"/>
        <family val="3"/>
      </rPr>
      <t>4</t>
    </r>
    <r>
      <rPr>
        <sz val="11"/>
        <rFont val="ＭＳ ゴシック"/>
        <family val="3"/>
        <charset val="128"/>
      </rPr>
      <t>月</t>
    </r>
  </si>
  <si>
    <r>
      <rPr>
        <sz val="11"/>
        <rFont val="ＭＳ ゴシック"/>
        <family val="3"/>
      </rPr>
      <t>5</t>
    </r>
    <r>
      <rPr>
        <sz val="11"/>
        <rFont val="ＭＳ ゴシック"/>
        <family val="3"/>
        <charset val="128"/>
      </rPr>
      <t>月</t>
    </r>
  </si>
  <si>
    <r>
      <rPr>
        <sz val="11"/>
        <rFont val="ＭＳ ゴシック"/>
        <family val="3"/>
      </rPr>
      <t>6</t>
    </r>
    <r>
      <rPr>
        <sz val="11"/>
        <rFont val="ＭＳ ゴシック"/>
        <family val="3"/>
        <charset val="128"/>
      </rPr>
      <t>月</t>
    </r>
  </si>
  <si>
    <r>
      <rPr>
        <sz val="11"/>
        <rFont val="ＭＳ ゴシック"/>
        <family val="3"/>
      </rPr>
      <t>7</t>
    </r>
    <r>
      <rPr>
        <sz val="11"/>
        <rFont val="ＭＳ ゴシック"/>
        <family val="3"/>
        <charset val="128"/>
      </rPr>
      <t>月</t>
    </r>
  </si>
  <si>
    <r>
      <rPr>
        <sz val="11"/>
        <rFont val="ＭＳ ゴシック"/>
        <family val="3"/>
      </rPr>
      <t>8</t>
    </r>
    <r>
      <rPr>
        <sz val="11"/>
        <rFont val="ＭＳ ゴシック"/>
        <family val="3"/>
        <charset val="128"/>
      </rPr>
      <t>月</t>
    </r>
  </si>
  <si>
    <r>
      <rPr>
        <sz val="11"/>
        <rFont val="ＭＳ ゴシック"/>
        <family val="3"/>
      </rPr>
      <t>9</t>
    </r>
    <r>
      <rPr>
        <sz val="11"/>
        <rFont val="ＭＳ ゴシック"/>
        <family val="3"/>
        <charset val="128"/>
      </rPr>
      <t>月</t>
    </r>
  </si>
  <si>
    <r>
      <rPr>
        <sz val="11"/>
        <rFont val="ＭＳ ゴシック"/>
        <family val="3"/>
      </rPr>
      <t>10</t>
    </r>
    <r>
      <rPr>
        <sz val="11"/>
        <rFont val="ＭＳ ゴシック"/>
        <family val="3"/>
        <charset val="128"/>
      </rPr>
      <t>月</t>
    </r>
  </si>
  <si>
    <r>
      <rPr>
        <sz val="11"/>
        <rFont val="ＭＳ ゴシック"/>
        <family val="3"/>
      </rPr>
      <t>11</t>
    </r>
    <r>
      <rPr>
        <sz val="11"/>
        <rFont val="ＭＳ ゴシック"/>
        <family val="3"/>
        <charset val="128"/>
      </rPr>
      <t>月</t>
    </r>
  </si>
  <si>
    <r>
      <rPr>
        <sz val="11"/>
        <rFont val="ＭＳ ゴシック"/>
        <family val="3"/>
      </rPr>
      <t>12</t>
    </r>
    <r>
      <rPr>
        <sz val="11"/>
        <rFont val="ＭＳ ゴシック"/>
        <family val="3"/>
        <charset val="128"/>
      </rPr>
      <t>月</t>
    </r>
  </si>
  <si>
    <t>作　　業　　日　　誌</t>
  </si>
  <si>
    <t>本人</t>
  </si>
  <si>
    <t>家族</t>
  </si>
  <si>
    <t>月 日</t>
  </si>
  <si>
    <t>作　業　内　容</t>
  </si>
  <si>
    <t>作業時間（ｈ）</t>
  </si>
  <si>
    <t>雇用</t>
  </si>
  <si>
    <t>夫</t>
  </si>
  <si>
    <t>妻</t>
  </si>
  <si>
    <t>←作物名と作業内容を簡潔に記入してください。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</si>
  <si>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：玉葱…収穫、甘藷…定植）（例</t>
    </r>
    <r>
      <rPr>
        <b/>
        <sz val="11"/>
        <color rgb="FFFF0000"/>
        <rFont val="ＭＳ ゴシック"/>
        <family val="3"/>
      </rPr>
      <t>2</t>
    </r>
    <r>
      <rPr>
        <b/>
        <sz val="11"/>
        <color rgb="FFFF0000"/>
        <rFont val="ＭＳ ゴシック"/>
        <family val="3"/>
        <charset val="128"/>
      </rPr>
      <t>：休日）（例</t>
    </r>
    <r>
      <rPr>
        <b/>
        <sz val="11"/>
        <color rgb="FFFF0000"/>
        <rFont val="ＭＳ ゴシック"/>
        <family val="3"/>
      </rPr>
      <t>3</t>
    </r>
    <r>
      <rPr>
        <b/>
        <sz val="11"/>
        <color rgb="FFFF0000"/>
        <rFont val="ＭＳ ゴシック"/>
        <family val="3"/>
        <charset val="128"/>
      </rPr>
      <t>：確定申告書類作成）</t>
    </r>
  </si>
  <si>
    <r>
      <rPr>
        <b/>
        <sz val="11"/>
        <color rgb="FFFF0000"/>
        <rFont val="ＭＳ ゴシック"/>
        <family val="3"/>
        <charset val="128"/>
      </rPr>
      <t>　</t>
    </r>
    <r>
      <rPr>
        <b/>
        <u/>
        <sz val="11"/>
        <color rgb="FFFF0000"/>
        <rFont val="ＭＳ ゴシック"/>
        <family val="3"/>
      </rPr>
      <t>※農業に関わる作業は全て記入してください。（書類作成も農作業にあたります）</t>
    </r>
  </si>
  <si>
    <t>←家族、雇用の労働力は延べ時間を合計して記入してください。</t>
  </si>
  <si>
    <r>
      <rPr>
        <b/>
        <sz val="11"/>
        <color rgb="FFFF0000"/>
        <rFont val="ＭＳ ゴシック"/>
        <family val="3"/>
        <charset val="128"/>
      </rPr>
      <t>　（例</t>
    </r>
    <r>
      <rPr>
        <b/>
        <sz val="11"/>
        <color rgb="FFFF0000"/>
        <rFont val="ＭＳ ゴシック"/>
        <family val="3"/>
      </rPr>
      <t>1</t>
    </r>
    <r>
      <rPr>
        <b/>
        <sz val="11"/>
        <color rgb="FFFF0000"/>
        <rFont val="ＭＳ ゴシック"/>
        <family val="3"/>
        <charset val="128"/>
      </rPr>
      <t>：家族</t>
    </r>
    <r>
      <rPr>
        <b/>
        <sz val="11"/>
        <color rgb="FFFF0000"/>
        <rFont val="ＭＳ ゴシック"/>
        <family val="3"/>
      </rPr>
      <t>3</t>
    </r>
    <r>
      <rPr>
        <b/>
        <sz val="11"/>
        <color rgb="FFFF0000"/>
        <rFont val="ＭＳ ゴシック"/>
        <family val="3"/>
        <charset val="128"/>
      </rPr>
      <t>人</t>
    </r>
    <r>
      <rPr>
        <b/>
        <sz val="11"/>
        <color rgb="FFFF0000"/>
        <rFont val="ＭＳ ゴシック"/>
        <family val="3"/>
      </rPr>
      <t>×8</t>
    </r>
    <r>
      <rPr>
        <b/>
        <sz val="11"/>
        <color rgb="FFFF0000"/>
        <rFont val="ＭＳ ゴシック"/>
        <family val="3"/>
        <charset val="128"/>
      </rPr>
      <t>時間＝</t>
    </r>
    <r>
      <rPr>
        <b/>
        <sz val="11"/>
        <color rgb="FFFF0000"/>
        <rFont val="ＭＳ ゴシック"/>
        <family val="3"/>
      </rPr>
      <t>24</t>
    </r>
    <r>
      <rPr>
        <b/>
        <sz val="11"/>
        <color rgb="FFFF0000"/>
        <rFont val="ＭＳ ゴシック"/>
        <family val="3"/>
        <charset val="128"/>
      </rPr>
      <t>）（例</t>
    </r>
    <r>
      <rPr>
        <b/>
        <sz val="11"/>
        <color rgb="FFFF0000"/>
        <rFont val="ＭＳ ゴシック"/>
        <family val="3"/>
      </rPr>
      <t>2</t>
    </r>
    <r>
      <rPr>
        <b/>
        <sz val="11"/>
        <color rgb="FFFF0000"/>
        <rFont val="ＭＳ ゴシック"/>
        <family val="3"/>
        <charset val="128"/>
      </rPr>
      <t>：家族休み＝</t>
    </r>
    <r>
      <rPr>
        <b/>
        <sz val="11"/>
        <color rgb="FFFF0000"/>
        <rFont val="ＭＳ ゴシック"/>
        <family val="3"/>
      </rPr>
      <t>0</t>
    </r>
    <r>
      <rPr>
        <b/>
        <sz val="11"/>
        <color rgb="FFFF0000"/>
        <rFont val="ＭＳ ゴシック"/>
        <family val="3"/>
        <charset val="128"/>
      </rPr>
      <t>）</t>
    </r>
  </si>
  <si>
    <t>　指定した月を印刷する時は、「ファイル」→「印刷」→「印刷範囲」→</t>
  </si>
  <si>
    <t>　「ページ指定」を設定します。</t>
  </si>
  <si>
    <r>
      <rPr>
        <b/>
        <sz val="11"/>
        <color rgb="FFFF0000"/>
        <rFont val="ＭＳ ゴシック"/>
        <family val="3"/>
        <charset val="128"/>
      </rPr>
      <t>　　</t>
    </r>
    <r>
      <rPr>
        <b/>
        <u/>
        <sz val="11"/>
        <color rgb="FFFF0000"/>
        <rFont val="ＭＳ ゴシック"/>
        <family val="3"/>
      </rPr>
      <t>・1～6月…開始を｢1」、終了を「6」と入力してOK</t>
    </r>
  </si>
  <si>
    <r>
      <rPr>
        <b/>
        <sz val="11"/>
        <color rgb="FFFF0000"/>
        <rFont val="ＭＳ ゴシック"/>
        <family val="3"/>
        <charset val="128"/>
      </rPr>
      <t>　　</t>
    </r>
    <r>
      <rPr>
        <b/>
        <u/>
        <sz val="11"/>
        <color rgb="FFFF0000"/>
        <rFont val="ＭＳ ゴシック"/>
        <family val="3"/>
      </rPr>
      <t>・7～12月…開始を｢7」、終了を「12」と入力してOK</t>
    </r>
  </si>
  <si>
    <t>≪参考≫本人、家族、雇用それぞれにかかる負担（労働時間）をグラフ化したものです。</t>
  </si>
  <si>
    <t>　　　　経営改善の参考にしてください。（このグラフの提出は不要です）</t>
  </si>
  <si>
    <t>小　　　　計</t>
  </si>
  <si>
    <t>←自動入力されます。</t>
  </si>
  <si>
    <t>↓この日数が農業従事日数になります！</t>
  </si>
  <si>
    <r>
      <rPr>
        <b/>
        <sz val="11"/>
        <color rgb="FFFF0000"/>
        <rFont val="ＭＳ ゴシック"/>
        <family val="3"/>
        <charset val="128"/>
      </rPr>
      <t>農業従事日数（</t>
    </r>
    <r>
      <rPr>
        <b/>
        <sz val="11"/>
        <color rgb="FFFF0000"/>
        <rFont val="ＭＳ ゴシック"/>
        <family val="3"/>
      </rPr>
      <t>1</t>
    </r>
    <r>
      <rPr>
        <b/>
        <sz val="11"/>
        <color rgb="FFFF0000"/>
        <rFont val="ＭＳ ゴシック"/>
        <family val="3"/>
        <charset val="128"/>
      </rPr>
      <t>日</t>
    </r>
    <r>
      <rPr>
        <b/>
        <sz val="11"/>
        <color rgb="FFFF0000"/>
        <rFont val="ＭＳ ゴシック"/>
        <family val="3"/>
      </rPr>
      <t>8</t>
    </r>
    <r>
      <rPr>
        <b/>
        <sz val="11"/>
        <color rgb="FFFF0000"/>
        <rFont val="ＭＳ ゴシック"/>
        <family val="3"/>
        <charset val="128"/>
      </rPr>
      <t>時間で換算）</t>
    </r>
  </si>
  <si>
    <t>合　　　　計</t>
  </si>
  <si>
    <t>合計（年間）</t>
  </si>
  <si>
    <r>
      <rPr>
        <sz val="11"/>
        <rFont val="ＭＳ 明朝"/>
        <family val="1"/>
        <charset val="128"/>
      </rPr>
      <t>別添２（第９条</t>
    </r>
    <r>
      <rPr>
        <sz val="11"/>
        <rFont val="ＭＳ 明朝"/>
        <family val="1"/>
      </rPr>
      <t>関係）</t>
    </r>
  </si>
  <si>
    <t>決　算　書　　</t>
  </si>
  <si>
    <t>←報告の年数を選択してください。（マウスで枠内をクリックすると選択できます。）</t>
  </si>
  <si>
    <r>
      <rPr>
        <sz val="11"/>
        <rFont val="ＭＳ 明朝"/>
        <family val="1"/>
        <charset val="128"/>
      </rPr>
      <t>（単位：ａ、</t>
    </r>
    <r>
      <rPr>
        <sz val="11"/>
        <rFont val="ＭＳ 明朝"/>
        <family val="1"/>
      </rPr>
      <t>kg</t>
    </r>
    <r>
      <rPr>
        <sz val="11"/>
        <rFont val="ＭＳ 明朝"/>
        <family val="1"/>
        <charset val="128"/>
      </rPr>
      <t>・箱、円、％）</t>
    </r>
  </si>
  <si>
    <t>項　　　　目</t>
  </si>
  <si>
    <t>計画
（ａ）</t>
  </si>
  <si>
    <t>実績
（ｂ）</t>
  </si>
  <si>
    <t>計画／実績
（ｂ／ａ）</t>
  </si>
  <si>
    <t>農　業　収　入</t>
  </si>
  <si>
    <t>作目：</t>
  </si>
  <si>
    <t>経営規模</t>
  </si>
  <si>
    <t>←作目と出荷単位を記入してください。</t>
  </si>
  <si>
    <t>生産量</t>
  </si>
  <si>
    <r>
      <rPr>
        <b/>
        <sz val="11"/>
        <color rgb="FFFF0000"/>
        <rFont val="ＭＳ ゴシック"/>
        <family val="3"/>
        <charset val="128"/>
      </rPr>
      <t>　</t>
    </r>
    <r>
      <rPr>
        <b/>
        <u/>
        <sz val="11"/>
        <color rgb="FFFF0000"/>
        <rFont val="ＭＳ ゴシック"/>
        <family val="3"/>
      </rPr>
      <t>※枠に収まらない場合は、文字の大きさを調整してください。</t>
    </r>
  </si>
  <si>
    <t>単位：</t>
  </si>
  <si>
    <t>販売単価</t>
  </si>
  <si>
    <t>売上高</t>
  </si>
  <si>
    <t>計画</t>
  </si>
  <si>
    <t>実績</t>
  </si>
  <si>
    <r>
      <rPr>
        <sz val="11"/>
        <rFont val="ＭＳ Ｐゴシック"/>
        <family val="3"/>
      </rPr>
      <t>1</t>
    </r>
    <r>
      <rPr>
        <sz val="11"/>
        <rFont val="ＭＳ Ｐゴシック"/>
        <family val="3"/>
        <charset val="128"/>
      </rPr>
      <t>～</t>
    </r>
    <r>
      <rPr>
        <sz val="11"/>
        <rFont val="ＭＳ Ｐゴシック"/>
        <family val="3"/>
      </rPr>
      <t>25</t>
    </r>
    <r>
      <rPr>
        <sz val="11"/>
        <rFont val="ＭＳ Ｐゴシック"/>
        <family val="3"/>
        <charset val="128"/>
      </rPr>
      <t>品目</t>
    </r>
  </si>
  <si>
    <r>
      <rPr>
        <sz val="11"/>
        <rFont val="ＭＳ Ｐゴシック"/>
        <family val="3"/>
      </rPr>
      <t>26</t>
    </r>
    <r>
      <rPr>
        <sz val="11"/>
        <rFont val="ＭＳ Ｐゴシック"/>
        <family val="3"/>
        <charset val="128"/>
      </rPr>
      <t>～</t>
    </r>
    <r>
      <rPr>
        <sz val="11"/>
        <rFont val="ＭＳ Ｐゴシック"/>
        <family val="3"/>
      </rPr>
      <t>50</t>
    </r>
    <r>
      <rPr>
        <sz val="11"/>
        <rFont val="ＭＳ Ｐゴシック"/>
        <family val="3"/>
        <charset val="128"/>
      </rPr>
      <t>品目</t>
    </r>
  </si>
  <si>
    <t>合計</t>
  </si>
  <si>
    <t>―</t>
  </si>
  <si>
    <r>
      <rPr>
        <sz val="11"/>
        <rFont val="ＭＳ 明朝"/>
        <family val="1"/>
        <charset val="128"/>
      </rPr>
      <t xml:space="preserve"> 棚卸高</t>
    </r>
    <r>
      <rPr>
        <sz val="11"/>
        <rFont val="ＭＳ 明朝"/>
        <family val="1"/>
      </rPr>
      <t>(</t>
    </r>
    <r>
      <rPr>
        <sz val="11"/>
        <rFont val="ＭＳ 明朝"/>
        <family val="1"/>
        <charset val="128"/>
      </rPr>
      <t>期首－期末</t>
    </r>
    <r>
      <rPr>
        <sz val="11"/>
        <rFont val="ＭＳ 明朝"/>
        <family val="1"/>
      </rPr>
      <t>)</t>
    </r>
  </si>
  <si>
    <t xml:space="preserve"> その他収入</t>
  </si>
  <si>
    <r>
      <rPr>
        <sz val="11"/>
        <rFont val="ＭＳ 明朝"/>
        <family val="1"/>
        <charset val="128"/>
      </rPr>
      <t xml:space="preserve"> 収入計①（</t>
    </r>
    <r>
      <rPr>
        <sz val="10"/>
        <rFont val="ＭＳ 明朝"/>
        <family val="1"/>
      </rPr>
      <t>上記資金を除く</t>
    </r>
    <r>
      <rPr>
        <sz val="11"/>
        <rFont val="ＭＳ 明朝"/>
        <family val="1"/>
      </rPr>
      <t>）</t>
    </r>
  </si>
  <si>
    <t>農　　業　　経　　営　　費</t>
  </si>
  <si>
    <t>租税公課</t>
  </si>
  <si>
    <t>直 接 生 産 費</t>
  </si>
  <si>
    <t>種苗・素蓄費</t>
  </si>
  <si>
    <r>
      <rPr>
        <b/>
        <u/>
        <sz val="11"/>
        <color rgb="FFFF0000"/>
        <rFont val="ＭＳ ゴシック"/>
        <family val="3"/>
        <charset val="128"/>
      </rPr>
      <t>※経費がかからなかった場合も「</t>
    </r>
    <r>
      <rPr>
        <b/>
        <u/>
        <sz val="11"/>
        <color rgb="FFFF0000"/>
        <rFont val="ＭＳ ゴシック"/>
        <family val="3"/>
      </rPr>
      <t>0</t>
    </r>
    <r>
      <rPr>
        <b/>
        <u/>
        <sz val="11"/>
        <color rgb="FFFF0000"/>
        <rFont val="ＭＳ ゴシック"/>
        <family val="3"/>
        <charset val="128"/>
      </rPr>
      <t>」と入力してください。</t>
    </r>
  </si>
  <si>
    <t>肥料・飼料費</t>
  </si>
  <si>
    <t>農薬・衛生費</t>
  </si>
  <si>
    <t>農具費</t>
  </si>
  <si>
    <t>諸材料費</t>
  </si>
  <si>
    <t>動力光熱費</t>
  </si>
  <si>
    <t>雇人費</t>
  </si>
  <si>
    <t>作業用衣類費</t>
  </si>
  <si>
    <t>農業共済掛金</t>
  </si>
  <si>
    <t>雑費（予備費等）</t>
  </si>
  <si>
    <t>計</t>
  </si>
  <si>
    <t>設備費</t>
  </si>
  <si>
    <t>修繕費</t>
  </si>
  <si>
    <t>減価償却費</t>
  </si>
  <si>
    <t>出荷経費</t>
  </si>
  <si>
    <t>出荷資材費</t>
  </si>
  <si>
    <t>運賃</t>
  </si>
  <si>
    <t>出荷手数料</t>
  </si>
  <si>
    <t>固定費</t>
  </si>
  <si>
    <t>土地改良水利費</t>
  </si>
  <si>
    <t>支払利息</t>
  </si>
  <si>
    <t>地代・リース料</t>
  </si>
  <si>
    <t xml:space="preserve"> 支出計②　</t>
  </si>
  <si>
    <t>所得</t>
  </si>
  <si>
    <r>
      <rPr>
        <sz val="11"/>
        <rFont val="ＭＳ 明朝"/>
        <family val="1"/>
        <charset val="128"/>
      </rPr>
      <t xml:space="preserve"> 農業所得③＝①－②</t>
    </r>
    <r>
      <rPr>
        <sz val="11"/>
        <rFont val="ＭＳ 明朝"/>
        <family val="1"/>
      </rPr>
      <t>)</t>
    </r>
  </si>
  <si>
    <r>
      <rPr>
        <sz val="11"/>
        <rFont val="ＭＳ 明朝"/>
        <family val="1"/>
        <charset val="128"/>
      </rPr>
      <t xml:space="preserve"> 所得率（③</t>
    </r>
    <r>
      <rPr>
        <sz val="11"/>
        <rFont val="ＭＳ 明朝"/>
        <family val="1"/>
      </rPr>
      <t>÷①</t>
    </r>
    <r>
      <rPr>
        <sz val="11"/>
        <rFont val="ＭＳ 明朝"/>
        <family val="1"/>
        <charset val="128"/>
      </rPr>
      <t>）</t>
    </r>
  </si>
  <si>
    <t xml:space="preserve"> 農外所得④</t>
  </si>
  <si>
    <t>←農業以外の所得を記入してください。（収入ではありません）</t>
  </si>
  <si>
    <t xml:space="preserve"> 総所得（③＋④）</t>
  </si>
  <si>
    <r>
      <rPr>
        <b/>
        <u/>
        <sz val="11"/>
        <color rgb="FFFF0000"/>
        <rFont val="ＭＳ ゴシック"/>
        <family val="3"/>
        <charset val="128"/>
      </rPr>
      <t>※経費がかからなかった場合も「</t>
    </r>
    <r>
      <rPr>
        <b/>
        <u/>
        <sz val="11"/>
        <color rgb="FFFF0000"/>
        <rFont val="ＭＳ ゴシック"/>
        <family val="3"/>
      </rPr>
      <t>1」と入力してください。</t>
    </r>
    <r>
      <rPr>
        <b/>
        <u/>
        <sz val="11"/>
        <color rgb="FFFF0000"/>
        <rFont val="ＭＳ ゴシック"/>
        <family val="3"/>
        <charset val="128"/>
      </rPr>
      <t/>
    </r>
  </si>
  <si>
    <t>7～12月</t>
    <rPh sb="4" eb="5">
      <t>ガツ</t>
    </rPh>
    <phoneticPr fontId="2"/>
  </si>
  <si>
    <t>作業日誌</t>
    <rPh sb="0" eb="2">
      <t>サギョウ</t>
    </rPh>
    <rPh sb="2" eb="4">
      <t>ニッシ</t>
    </rPh>
    <phoneticPr fontId="2"/>
  </si>
  <si>
    <t>□</t>
  </si>
  <si>
    <t>1～6月</t>
    <rPh sb="3" eb="4">
      <t>ガツ</t>
    </rPh>
    <phoneticPr fontId="2"/>
  </si>
  <si>
    <t>就農状況報告</t>
    <rPh sb="0" eb="6">
      <t>シュウノウ</t>
    </rPh>
    <phoneticPr fontId="2"/>
  </si>
  <si>
    <t>備考</t>
    <rPh sb="0" eb="2">
      <t>ビコウ</t>
    </rPh>
    <phoneticPr fontId="2"/>
  </si>
  <si>
    <t>担当者</t>
    <rPh sb="0" eb="3">
      <t>タントウシャ</t>
    </rPh>
    <phoneticPr fontId="2"/>
  </si>
  <si>
    <t>申請者</t>
    <rPh sb="0" eb="3">
      <t>シンセイシャ</t>
    </rPh>
    <phoneticPr fontId="2"/>
  </si>
  <si>
    <t>チェック事項</t>
    <rPh sb="4" eb="6">
      <t>ジコウ</t>
    </rPh>
    <phoneticPr fontId="2"/>
  </si>
  <si>
    <t>対象期間</t>
    <rPh sb="0" eb="2">
      <t>タイショウ</t>
    </rPh>
    <rPh sb="2" eb="4">
      <t>キカン</t>
    </rPh>
    <phoneticPr fontId="2"/>
  </si>
  <si>
    <t>書類名</t>
    <rPh sb="0" eb="2">
      <t>ショルイ</t>
    </rPh>
    <rPh sb="2" eb="3">
      <t>メイ</t>
    </rPh>
    <phoneticPr fontId="2"/>
  </si>
  <si>
    <t>氏名：</t>
    <rPh sb="0" eb="2">
      <t>シメイ</t>
    </rPh>
    <phoneticPr fontId="2"/>
  </si>
  <si>
    <t>昨年分</t>
    <rPh sb="0" eb="2">
      <t>サクネン</t>
    </rPh>
    <rPh sb="2" eb="3">
      <t>ブン</t>
    </rPh>
    <phoneticPr fontId="2"/>
  </si>
  <si>
    <t>所得証明書
（課税証明書）</t>
    <rPh sb="0" eb="2">
      <t>ショトク</t>
    </rPh>
    <rPh sb="2" eb="5">
      <t>ショウメイショ</t>
    </rPh>
    <rPh sb="7" eb="9">
      <t>カゼイ</t>
    </rPh>
    <rPh sb="9" eb="12">
      <t>ショウメイショ</t>
    </rPh>
    <phoneticPr fontId="2"/>
  </si>
  <si>
    <t>確定申告書
(1･2表及び青色申告決算書または収支内訳書)</t>
    <rPh sb="0" eb="2">
      <t>カクテイ</t>
    </rPh>
    <rPh sb="2" eb="4">
      <t>シンコク</t>
    </rPh>
    <rPh sb="4" eb="5">
      <t>ショ</t>
    </rPh>
    <rPh sb="10" eb="11">
      <t>ヒョウ</t>
    </rPh>
    <rPh sb="11" eb="12">
      <t>オヨ</t>
    </rPh>
    <rPh sb="13" eb="15">
      <t>アオイロ</t>
    </rPh>
    <rPh sb="15" eb="17">
      <t>シンコク</t>
    </rPh>
    <rPh sb="17" eb="20">
      <t>ケッサンショ</t>
    </rPh>
    <rPh sb="23" eb="25">
      <t>シュウシ</t>
    </rPh>
    <rPh sb="25" eb="28">
      <t>ウチワケショ</t>
    </rPh>
    <phoneticPr fontId="2"/>
  </si>
  <si>
    <t>決算書</t>
    <rPh sb="0" eb="3">
      <t>ケッサンショ</t>
    </rPh>
    <phoneticPr fontId="2"/>
  </si>
  <si>
    <t>就農状況自己評価チェックリスト</t>
    <rPh sb="0" eb="2">
      <t>シュウノウ</t>
    </rPh>
    <rPh sb="2" eb="4">
      <t>ジョウキョウ</t>
    </rPh>
    <rPh sb="4" eb="6">
      <t>ジコ</t>
    </rPh>
    <rPh sb="6" eb="8">
      <t>ヒョウカ</t>
    </rPh>
    <phoneticPr fontId="36"/>
  </si>
  <si>
    <t>氏名</t>
    <rPh sb="0" eb="2">
      <t>シメイ</t>
    </rPh>
    <phoneticPr fontId="36"/>
  </si>
  <si>
    <t>※目安</t>
    <rPh sb="1" eb="3">
      <t>メヤス</t>
    </rPh>
    <phoneticPr fontId="36"/>
  </si>
  <si>
    <t>80％以上</t>
    <rPh sb="3" eb="5">
      <t>イジョウ</t>
    </rPh>
    <phoneticPr fontId="36"/>
  </si>
  <si>
    <t>79％～
60％</t>
    <phoneticPr fontId="36"/>
  </si>
  <si>
    <t>59％～40％</t>
    <phoneticPr fontId="36"/>
  </si>
  <si>
    <t>39％以下</t>
    <rPh sb="3" eb="5">
      <t>イカ</t>
    </rPh>
    <phoneticPr fontId="36"/>
  </si>
  <si>
    <t>※該当する箇所にチェック（✓）をしてください※
※裏面もあるのでご注意ください※</t>
    <rPh sb="1" eb="3">
      <t>ガイトウ</t>
    </rPh>
    <rPh sb="5" eb="7">
      <t>カショ</t>
    </rPh>
    <rPh sb="25" eb="27">
      <t>ウラメン</t>
    </rPh>
    <rPh sb="33" eb="35">
      <t>チュウイ</t>
    </rPh>
    <phoneticPr fontId="36"/>
  </si>
  <si>
    <t>◎</t>
    <phoneticPr fontId="36"/>
  </si>
  <si>
    <t>○</t>
    <phoneticPr fontId="36"/>
  </si>
  <si>
    <t>△</t>
    <phoneticPr fontId="36"/>
  </si>
  <si>
    <t>×</t>
    <phoneticPr fontId="36"/>
  </si>
  <si>
    <t>１　営農への取組</t>
    <rPh sb="2" eb="4">
      <t>エイノウ</t>
    </rPh>
    <rPh sb="6" eb="8">
      <t>トリクミ</t>
    </rPh>
    <phoneticPr fontId="36"/>
  </si>
  <si>
    <t>　営農に対して強い意欲がある</t>
    <rPh sb="1" eb="3">
      <t>エイノウ</t>
    </rPh>
    <rPh sb="4" eb="5">
      <t>タイ</t>
    </rPh>
    <rPh sb="7" eb="8">
      <t>ツヨ</t>
    </rPh>
    <rPh sb="9" eb="11">
      <t>イヨク</t>
    </rPh>
    <phoneticPr fontId="36"/>
  </si>
  <si>
    <t>　農業についての情報を積極的に収集している</t>
    <rPh sb="1" eb="3">
      <t>ノウギョウ</t>
    </rPh>
    <rPh sb="8" eb="10">
      <t>ジョウホウ</t>
    </rPh>
    <rPh sb="11" eb="14">
      <t>セッキョクテキ</t>
    </rPh>
    <rPh sb="15" eb="17">
      <t>シュウシュウ</t>
    </rPh>
    <phoneticPr fontId="36"/>
  </si>
  <si>
    <t>　サポートチーム等関係者の助言をよく聞き、実践
　している</t>
    <rPh sb="8" eb="9">
      <t>トウ</t>
    </rPh>
    <rPh sb="9" eb="12">
      <t>カンケイシャ</t>
    </rPh>
    <rPh sb="13" eb="15">
      <t>ジョゲン</t>
    </rPh>
    <rPh sb="18" eb="19">
      <t>キ</t>
    </rPh>
    <rPh sb="21" eb="23">
      <t>ジッセン</t>
    </rPh>
    <phoneticPr fontId="36"/>
  </si>
  <si>
    <t>　地域コミュニティ・活動へよく参加・協力している</t>
    <rPh sb="1" eb="3">
      <t>チイキ</t>
    </rPh>
    <rPh sb="10" eb="12">
      <t>カツドウ</t>
    </rPh>
    <rPh sb="15" eb="17">
      <t>サンカ</t>
    </rPh>
    <rPh sb="18" eb="20">
      <t>キョウリョク</t>
    </rPh>
    <phoneticPr fontId="36"/>
  </si>
  <si>
    <t>２　栽培・経営管理</t>
    <rPh sb="2" eb="4">
      <t>サイバイ</t>
    </rPh>
    <rPh sb="5" eb="7">
      <t>ケイエイ</t>
    </rPh>
    <rPh sb="7" eb="9">
      <t>カンリ</t>
    </rPh>
    <phoneticPr fontId="36"/>
  </si>
  <si>
    <t>　栽培・管理についての技術・知識をしっかり習得
　している</t>
    <rPh sb="1" eb="3">
      <t>サイバイ</t>
    </rPh>
    <rPh sb="4" eb="6">
      <t>カンリ</t>
    </rPh>
    <rPh sb="11" eb="13">
      <t>ギジュツ</t>
    </rPh>
    <rPh sb="14" eb="16">
      <t>チシキ</t>
    </rPh>
    <rPh sb="21" eb="23">
      <t>シュウトク</t>
    </rPh>
    <phoneticPr fontId="36"/>
  </si>
  <si>
    <t>　機械・農業施設等の操作方法や安全対策を習得
　している</t>
    <rPh sb="1" eb="3">
      <t>キカイ</t>
    </rPh>
    <rPh sb="4" eb="6">
      <t>ノウギョウ</t>
    </rPh>
    <rPh sb="6" eb="8">
      <t>シセツ</t>
    </rPh>
    <rPh sb="8" eb="9">
      <t>トウ</t>
    </rPh>
    <rPh sb="10" eb="12">
      <t>ソウサ</t>
    </rPh>
    <rPh sb="12" eb="14">
      <t>ホウホウ</t>
    </rPh>
    <rPh sb="15" eb="17">
      <t>アンゼン</t>
    </rPh>
    <rPh sb="17" eb="19">
      <t>タイサク</t>
    </rPh>
    <rPh sb="20" eb="22">
      <t>シュウトク</t>
    </rPh>
    <phoneticPr fontId="36"/>
  </si>
  <si>
    <t>　経営に関する知識を習得できている</t>
    <rPh sb="1" eb="3">
      <t>ケイエイ</t>
    </rPh>
    <rPh sb="4" eb="5">
      <t>カン</t>
    </rPh>
    <rPh sb="7" eb="9">
      <t>チシキ</t>
    </rPh>
    <rPh sb="10" eb="12">
      <t>シュウトク</t>
    </rPh>
    <phoneticPr fontId="36"/>
  </si>
  <si>
    <t>　作業スケジュールを適切に管理できている</t>
    <rPh sb="1" eb="3">
      <t>サギョウ</t>
    </rPh>
    <rPh sb="10" eb="12">
      <t>テキセツ</t>
    </rPh>
    <rPh sb="13" eb="15">
      <t>カンリ</t>
    </rPh>
    <phoneticPr fontId="36"/>
  </si>
  <si>
    <t>　自主的な経営管理ができている</t>
    <rPh sb="1" eb="4">
      <t>ジシュテキ</t>
    </rPh>
    <rPh sb="5" eb="7">
      <t>ケイエイ</t>
    </rPh>
    <rPh sb="7" eb="9">
      <t>カンリ</t>
    </rPh>
    <phoneticPr fontId="36"/>
  </si>
  <si>
    <t>　効率化・コスト低減に取り組んでいる</t>
    <rPh sb="1" eb="4">
      <t>コウリツカ</t>
    </rPh>
    <rPh sb="8" eb="10">
      <t>テイゲン</t>
    </rPh>
    <rPh sb="11" eb="12">
      <t>ト</t>
    </rPh>
    <rPh sb="13" eb="14">
      <t>ク</t>
    </rPh>
    <phoneticPr fontId="36"/>
  </si>
  <si>
    <t>　収支状況を把握している</t>
    <rPh sb="1" eb="3">
      <t>シュウシ</t>
    </rPh>
    <rPh sb="3" eb="5">
      <t>ジョウキョウ</t>
    </rPh>
    <rPh sb="6" eb="8">
      <t>ハアク</t>
    </rPh>
    <phoneticPr fontId="36"/>
  </si>
  <si>
    <t>　農業経営における課題を把握し、その改善に
　取り組んでいる</t>
    <rPh sb="1" eb="3">
      <t>ノウギョウ</t>
    </rPh>
    <rPh sb="3" eb="5">
      <t>ケイエイ</t>
    </rPh>
    <rPh sb="9" eb="11">
      <t>カダイ</t>
    </rPh>
    <rPh sb="12" eb="14">
      <t>ハアク</t>
    </rPh>
    <rPh sb="18" eb="20">
      <t>カイゼン</t>
    </rPh>
    <rPh sb="23" eb="24">
      <t>ト</t>
    </rPh>
    <rPh sb="25" eb="26">
      <t>ク</t>
    </rPh>
    <phoneticPr fontId="36"/>
  </si>
  <si>
    <t>　適切に帳簿をつけている</t>
    <rPh sb="1" eb="3">
      <t>テキセツ</t>
    </rPh>
    <rPh sb="4" eb="6">
      <t>チョウボ</t>
    </rPh>
    <phoneticPr fontId="36"/>
  </si>
  <si>
    <t>３　労働環境等に対する取組</t>
    <rPh sb="2" eb="4">
      <t>ロウドウ</t>
    </rPh>
    <rPh sb="4" eb="6">
      <t>カンキョウ</t>
    </rPh>
    <rPh sb="6" eb="7">
      <t>トウ</t>
    </rPh>
    <rPh sb="8" eb="9">
      <t>タイ</t>
    </rPh>
    <rPh sb="11" eb="13">
      <t>トリクミ</t>
    </rPh>
    <phoneticPr fontId="36"/>
  </si>
  <si>
    <t>　ほ場周辺や作業環境を、清潔で快適に整備
　できている</t>
    <rPh sb="2" eb="3">
      <t>ジョウ</t>
    </rPh>
    <rPh sb="3" eb="5">
      <t>シュウヘン</t>
    </rPh>
    <rPh sb="6" eb="8">
      <t>サギョウ</t>
    </rPh>
    <rPh sb="8" eb="10">
      <t>カンキョウ</t>
    </rPh>
    <rPh sb="12" eb="14">
      <t>セイケツ</t>
    </rPh>
    <rPh sb="15" eb="17">
      <t>カイテキ</t>
    </rPh>
    <rPh sb="18" eb="20">
      <t>セイビ</t>
    </rPh>
    <phoneticPr fontId="36"/>
  </si>
  <si>
    <t>　安全性に十分配慮し、事故防止に取り組んで
　農作業できている</t>
    <rPh sb="1" eb="3">
      <t>アンゼン</t>
    </rPh>
    <rPh sb="3" eb="4">
      <t>セイ</t>
    </rPh>
    <rPh sb="5" eb="7">
      <t>ジュウブン</t>
    </rPh>
    <rPh sb="7" eb="9">
      <t>ハイリョ</t>
    </rPh>
    <rPh sb="11" eb="13">
      <t>ジコ</t>
    </rPh>
    <rPh sb="13" eb="15">
      <t>ボウシ</t>
    </rPh>
    <rPh sb="16" eb="17">
      <t>ト</t>
    </rPh>
    <rPh sb="18" eb="19">
      <t>ク</t>
    </rPh>
    <rPh sb="23" eb="26">
      <t>ノウサギョウ</t>
    </rPh>
    <phoneticPr fontId="36"/>
  </si>
  <si>
    <t>　食品衛生に十分配慮している（加工をしている
　場合のみ）</t>
    <rPh sb="1" eb="3">
      <t>ショクヒン</t>
    </rPh>
    <rPh sb="3" eb="5">
      <t>エイセイ</t>
    </rPh>
    <rPh sb="6" eb="8">
      <t>ジュウブン</t>
    </rPh>
    <rPh sb="8" eb="10">
      <t>ハイリョ</t>
    </rPh>
    <rPh sb="15" eb="17">
      <t>カコウ</t>
    </rPh>
    <rPh sb="24" eb="26">
      <t>バアイ</t>
    </rPh>
    <phoneticPr fontId="36"/>
  </si>
  <si>
    <t>　耕作していない（遊休化している）農地はない</t>
    <rPh sb="1" eb="3">
      <t>コウサク</t>
    </rPh>
    <rPh sb="9" eb="11">
      <t>ユウキュウ</t>
    </rPh>
    <rPh sb="11" eb="12">
      <t>カ</t>
    </rPh>
    <rPh sb="17" eb="19">
      <t>ノウチ</t>
    </rPh>
    <phoneticPr fontId="36"/>
  </si>
  <si>
    <t>　（農地の権利設定に変更があった場合のみ）</t>
    <rPh sb="2" eb="4">
      <t>ノウチ</t>
    </rPh>
    <rPh sb="5" eb="7">
      <t>ケンリ</t>
    </rPh>
    <rPh sb="7" eb="9">
      <t>セッテイ</t>
    </rPh>
    <rPh sb="10" eb="12">
      <t>ヘンコウ</t>
    </rPh>
    <rPh sb="16" eb="18">
      <t>バアイ</t>
    </rPh>
    <phoneticPr fontId="36"/>
  </si>
  <si>
    <t>はい</t>
    <phoneticPr fontId="36"/>
  </si>
  <si>
    <t>いいえ</t>
    <phoneticPr fontId="36"/>
  </si>
  <si>
    <t>農地法第３条の許可等（※）により、適切に農地の権利設定を行っている</t>
    <rPh sb="0" eb="2">
      <t>ノウチ</t>
    </rPh>
    <rPh sb="2" eb="3">
      <t>ホウ</t>
    </rPh>
    <rPh sb="3" eb="4">
      <t>ダイ</t>
    </rPh>
    <rPh sb="5" eb="6">
      <t>ジョウ</t>
    </rPh>
    <rPh sb="7" eb="9">
      <t>キョカ</t>
    </rPh>
    <rPh sb="9" eb="10">
      <t>トウ</t>
    </rPh>
    <rPh sb="17" eb="19">
      <t>テキセツ</t>
    </rPh>
    <rPh sb="20" eb="22">
      <t>ノウチ</t>
    </rPh>
    <rPh sb="23" eb="25">
      <t>ケンリ</t>
    </rPh>
    <rPh sb="25" eb="27">
      <t>セッテイ</t>
    </rPh>
    <rPh sb="28" eb="29">
      <t>オコナ</t>
    </rPh>
    <phoneticPr fontId="36"/>
  </si>
  <si>
    <t>※公告のあった農用地利用集積計画若しくは農用地利用配分計画、特定作業受託委託契約書又は都市農地
   の貸借の円滑化に関する法律第４条の規定に基づく事業計画による農地の権利設定を含む。</t>
    <rPh sb="1" eb="3">
      <t>コウコク</t>
    </rPh>
    <rPh sb="7" eb="8">
      <t>ノウ</t>
    </rPh>
    <rPh sb="8" eb="10">
      <t>ヨウチ</t>
    </rPh>
    <rPh sb="10" eb="12">
      <t>リヨウ</t>
    </rPh>
    <rPh sb="12" eb="14">
      <t>シュウセキ</t>
    </rPh>
    <rPh sb="14" eb="16">
      <t>ケイカク</t>
    </rPh>
    <rPh sb="16" eb="17">
      <t>モ</t>
    </rPh>
    <rPh sb="20" eb="23">
      <t>ノウヨウチ</t>
    </rPh>
    <rPh sb="23" eb="25">
      <t>リヨウ</t>
    </rPh>
    <rPh sb="25" eb="27">
      <t>ハイブン</t>
    </rPh>
    <rPh sb="27" eb="29">
      <t>ケイカク</t>
    </rPh>
    <rPh sb="30" eb="32">
      <t>トクテイ</t>
    </rPh>
    <rPh sb="32" eb="34">
      <t>サギョウ</t>
    </rPh>
    <rPh sb="34" eb="36">
      <t>ジュタク</t>
    </rPh>
    <rPh sb="36" eb="38">
      <t>イタク</t>
    </rPh>
    <rPh sb="38" eb="41">
      <t>ケイヤクショ</t>
    </rPh>
    <rPh sb="41" eb="42">
      <t>マタ</t>
    </rPh>
    <rPh sb="43" eb="45">
      <t>トシ</t>
    </rPh>
    <rPh sb="45" eb="47">
      <t>ノウチ</t>
    </rPh>
    <rPh sb="52" eb="54">
      <t>タイシャク</t>
    </rPh>
    <rPh sb="55" eb="58">
      <t>エンカツカ</t>
    </rPh>
    <rPh sb="59" eb="60">
      <t>カン</t>
    </rPh>
    <rPh sb="62" eb="64">
      <t>ホウリツ</t>
    </rPh>
    <rPh sb="64" eb="65">
      <t>ダイ</t>
    </rPh>
    <rPh sb="66" eb="67">
      <t>ジョウ</t>
    </rPh>
    <rPh sb="68" eb="70">
      <t>キテイ</t>
    </rPh>
    <rPh sb="71" eb="72">
      <t>モト</t>
    </rPh>
    <rPh sb="74" eb="76">
      <t>ジギョウ</t>
    </rPh>
    <rPh sb="76" eb="78">
      <t>ケイカク</t>
    </rPh>
    <rPh sb="81" eb="83">
      <t>ノウチ</t>
    </rPh>
    <rPh sb="84" eb="86">
      <t>ケンリ</t>
    </rPh>
    <rPh sb="86" eb="88">
      <t>セッテイ</t>
    </rPh>
    <rPh sb="89" eb="90">
      <t>フク</t>
    </rPh>
    <phoneticPr fontId="36"/>
  </si>
  <si>
    <t>79％～
60％</t>
    <phoneticPr fontId="36"/>
  </si>
  <si>
    <t>59％～40％</t>
    <phoneticPr fontId="36"/>
  </si>
  <si>
    <t>※該当する箇所にチェック（✓）をしてください※
※表面もあるのでご注意ください※</t>
    <rPh sb="1" eb="3">
      <t>ガイトウ</t>
    </rPh>
    <rPh sb="5" eb="7">
      <t>カショ</t>
    </rPh>
    <rPh sb="25" eb="27">
      <t>ヒョウメン</t>
    </rPh>
    <rPh sb="33" eb="35">
      <t>チュウイ</t>
    </rPh>
    <phoneticPr fontId="36"/>
  </si>
  <si>
    <t>４　青年等就農計画等の達成</t>
    <rPh sb="2" eb="4">
      <t>セイネン</t>
    </rPh>
    <rPh sb="4" eb="5">
      <t>トウ</t>
    </rPh>
    <rPh sb="5" eb="7">
      <t>シュウノウ</t>
    </rPh>
    <rPh sb="7" eb="9">
      <t>ケイカク</t>
    </rPh>
    <rPh sb="9" eb="10">
      <t>トウ</t>
    </rPh>
    <rPh sb="11" eb="13">
      <t>タッセイ</t>
    </rPh>
    <phoneticPr fontId="36"/>
  </si>
  <si>
    <t>　経営規模が計画どおりか</t>
    <rPh sb="1" eb="3">
      <t>ケイエイ</t>
    </rPh>
    <rPh sb="3" eb="5">
      <t>キボ</t>
    </rPh>
    <rPh sb="6" eb="8">
      <t>ケイカク</t>
    </rPh>
    <phoneticPr fontId="36"/>
  </si>
  <si>
    <t>　「うまくいった」もしくは「うまくいかなかった」理由と、実績を受けて今後取組みたい発展・改善点</t>
    <rPh sb="24" eb="26">
      <t>リユウ</t>
    </rPh>
    <rPh sb="28" eb="30">
      <t>ジッセキ</t>
    </rPh>
    <rPh sb="31" eb="32">
      <t>ウ</t>
    </rPh>
    <rPh sb="34" eb="36">
      <t>コンゴ</t>
    </rPh>
    <rPh sb="36" eb="37">
      <t>ト</t>
    </rPh>
    <rPh sb="37" eb="38">
      <t>ク</t>
    </rPh>
    <rPh sb="41" eb="43">
      <t>ハッテン</t>
    </rPh>
    <rPh sb="44" eb="46">
      <t>カイゼン</t>
    </rPh>
    <rPh sb="46" eb="47">
      <t>テン</t>
    </rPh>
    <phoneticPr fontId="36"/>
  </si>
  <si>
    <t xml:space="preserve">【理由】
【取組みたい点】
</t>
    <rPh sb="1" eb="3">
      <t>リユウ</t>
    </rPh>
    <rPh sb="11" eb="13">
      <t>トリク</t>
    </rPh>
    <rPh sb="16" eb="17">
      <t>テン</t>
    </rPh>
    <phoneticPr fontId="36"/>
  </si>
  <si>
    <t>　生産量が計画どおりか</t>
    <rPh sb="1" eb="3">
      <t>セイサン</t>
    </rPh>
    <rPh sb="3" eb="4">
      <t>リョウ</t>
    </rPh>
    <rPh sb="5" eb="7">
      <t>ケイカク</t>
    </rPh>
    <phoneticPr fontId="36"/>
  </si>
  <si>
    <t>　　『作物（畜種）名：　　　　　　　　　　　　　　』</t>
    <rPh sb="3" eb="5">
      <t>サクモツ</t>
    </rPh>
    <rPh sb="6" eb="8">
      <t>チクシュ</t>
    </rPh>
    <rPh sb="9" eb="10">
      <t>メイ</t>
    </rPh>
    <phoneticPr fontId="36"/>
  </si>
  <si>
    <t>　「うまくいった」もしくは「うまくいかなかった」理由と、実績を受けて今後取組みたい発展・改善点</t>
    <phoneticPr fontId="36"/>
  </si>
  <si>
    <t>　売上高が計画どおりか</t>
    <rPh sb="1" eb="3">
      <t>ウリアゲ</t>
    </rPh>
    <rPh sb="3" eb="4">
      <t>ダカ</t>
    </rPh>
    <rPh sb="5" eb="7">
      <t>ケイカク</t>
    </rPh>
    <phoneticPr fontId="36"/>
  </si>
  <si>
    <t>←当てはまる箇所に✓を入力してください</t>
    <rPh sb="1" eb="2">
      <t>ア</t>
    </rPh>
    <rPh sb="6" eb="8">
      <t>カショ</t>
    </rPh>
    <rPh sb="11" eb="13">
      <t>ニュウリョク</t>
    </rPh>
    <phoneticPr fontId="2"/>
  </si>
  <si>
    <t>４番は、認定された青年等就農計画（変更した場合は変更後の計画）に対してご回答ください</t>
    <rPh sb="1" eb="2">
      <t>バン</t>
    </rPh>
    <rPh sb="4" eb="6">
      <t>ニンテイ</t>
    </rPh>
    <rPh sb="9" eb="11">
      <t>セイネン</t>
    </rPh>
    <rPh sb="11" eb="12">
      <t>トウ</t>
    </rPh>
    <rPh sb="12" eb="14">
      <t>シュウノウ</t>
    </rPh>
    <rPh sb="14" eb="16">
      <t>ケイカク</t>
    </rPh>
    <rPh sb="17" eb="19">
      <t>ヘンコウ</t>
    </rPh>
    <rPh sb="21" eb="23">
      <t>バアイ</t>
    </rPh>
    <rPh sb="24" eb="26">
      <t>ヘンコウ</t>
    </rPh>
    <rPh sb="26" eb="27">
      <t>ゴ</t>
    </rPh>
    <rPh sb="28" eb="30">
      <t>ケイカク</t>
    </rPh>
    <rPh sb="32" eb="33">
      <t>タイ</t>
    </rPh>
    <rPh sb="36" eb="38">
      <t>カイトウ</t>
    </rPh>
    <phoneticPr fontId="2"/>
  </si>
  <si>
    <t>←計画通りか計画以上の実績であればうまくいった理由を、計画を下回った場合は
うまくいかなかった理由を記載してください
うまくいった場合は継続したりさらに発展を目指す取り組みを、うまくいかなかった場合は改善のために取り組む事を記載してください</t>
    <rPh sb="1" eb="3">
      <t>ケイカク</t>
    </rPh>
    <rPh sb="3" eb="4">
      <t>ドオ</t>
    </rPh>
    <rPh sb="6" eb="8">
      <t>ケイカク</t>
    </rPh>
    <rPh sb="8" eb="10">
      <t>イジョウ</t>
    </rPh>
    <rPh sb="11" eb="13">
      <t>ジッセキ</t>
    </rPh>
    <rPh sb="23" eb="25">
      <t>リユウ</t>
    </rPh>
    <rPh sb="27" eb="29">
      <t>ケイカク</t>
    </rPh>
    <rPh sb="30" eb="32">
      <t>シタマワ</t>
    </rPh>
    <rPh sb="34" eb="36">
      <t>バアイ</t>
    </rPh>
    <rPh sb="47" eb="49">
      <t>リユウ</t>
    </rPh>
    <rPh sb="50" eb="52">
      <t>キサイ</t>
    </rPh>
    <rPh sb="70" eb="72">
      <t>バアイ</t>
    </rPh>
    <rPh sb="73" eb="75">
      <t>ケイゾク</t>
    </rPh>
    <rPh sb="81" eb="83">
      <t>ハッテン</t>
    </rPh>
    <rPh sb="84" eb="86">
      <t>メザ</t>
    </rPh>
    <rPh sb="87" eb="88">
      <t>ト</t>
    </rPh>
    <rPh sb="89" eb="90">
      <t>ク</t>
    </rPh>
    <rPh sb="102" eb="104">
      <t>バアイ</t>
    </rPh>
    <rPh sb="105" eb="107">
      <t>カイゼン</t>
    </rPh>
    <rPh sb="111" eb="112">
      <t>ト</t>
    </rPh>
    <rPh sb="113" eb="114">
      <t>ク</t>
    </rPh>
    <rPh sb="115" eb="116">
      <t>コト</t>
    </rPh>
    <rPh sb="117" eb="119">
      <t>キサイ</t>
    </rPh>
    <phoneticPr fontId="2"/>
  </si>
  <si>
    <t>業内容、作業時間）が分かるよう作成すること）</t>
    <phoneticPr fontId="2"/>
  </si>
  <si>
    <t>□</t>
    <phoneticPr fontId="2"/>
  </si>
  <si>
    <t>　　（いずれかにチェックしてください。）</t>
    <phoneticPr fontId="2"/>
  </si>
  <si>
    <t>□</t>
    <phoneticPr fontId="2"/>
  </si>
  <si>
    <t>□</t>
    <phoneticPr fontId="2"/>
  </si>
  <si>
    <t>※7月の報告の際のみ記入してください</t>
    <phoneticPr fontId="2"/>
  </si>
  <si>
    <t>３　前年の世帯所得（被災による資金の交付休止期間中の所得を除く）</t>
    <rPh sb="2" eb="4">
      <t>ゼンネン</t>
    </rPh>
    <rPh sb="5" eb="7">
      <t>セタイ</t>
    </rPh>
    <rPh sb="7" eb="9">
      <t>ショトク</t>
    </rPh>
    <rPh sb="10" eb="12">
      <t>ヒサイ</t>
    </rPh>
    <rPh sb="15" eb="17">
      <t>シキン</t>
    </rPh>
    <rPh sb="18" eb="20">
      <t>コウフ</t>
    </rPh>
    <rPh sb="20" eb="22">
      <t>キュウシ</t>
    </rPh>
    <rPh sb="22" eb="25">
      <t>キカンチュウ</t>
    </rPh>
    <rPh sb="26" eb="28">
      <t>ショトク</t>
    </rPh>
    <rPh sb="29" eb="30">
      <t>ノゾ</t>
    </rPh>
    <phoneticPr fontId="2"/>
  </si>
  <si>
    <t>　８日で１日と換算してください。</t>
    <phoneticPr fontId="2"/>
  </si>
  <si>
    <t>・</t>
    <phoneticPr fontId="2"/>
  </si>
  <si>
    <t>　このことについて、浜松市経営開始資金交付要綱第９条第１項に基づき経営開始資金にかかる就農状況報告を提出します。</t>
    <rPh sb="10" eb="13">
      <t>ハママツシ</t>
    </rPh>
    <rPh sb="13" eb="15">
      <t>ケイエイ</t>
    </rPh>
    <rPh sb="15" eb="17">
      <t>カイシ</t>
    </rPh>
    <rPh sb="17" eb="19">
      <t>シキン</t>
    </rPh>
    <rPh sb="19" eb="21">
      <t>コウフ</t>
    </rPh>
    <rPh sb="21" eb="23">
      <t>ヨウコウ</t>
    </rPh>
    <rPh sb="23" eb="24">
      <t>ダイ</t>
    </rPh>
    <rPh sb="25" eb="26">
      <t>ジョウ</t>
    </rPh>
    <rPh sb="26" eb="27">
      <t>ダイ</t>
    </rPh>
    <rPh sb="28" eb="29">
      <t>コウ</t>
    </rPh>
    <rPh sb="30" eb="31">
      <t>モト</t>
    </rPh>
    <rPh sb="33" eb="35">
      <t>ケイエイ</t>
    </rPh>
    <rPh sb="35" eb="37">
      <t>カイシ</t>
    </rPh>
    <phoneticPr fontId="2"/>
  </si>
  <si>
    <t>　　　　年　　月　　日</t>
    <rPh sb="4" eb="5">
      <t>ネン</t>
    </rPh>
    <rPh sb="7" eb="8">
      <t>ガツ</t>
    </rPh>
    <rPh sb="10" eb="11">
      <t>ニチ</t>
    </rPh>
    <phoneticPr fontId="2"/>
  </si>
  <si>
    <t>経営開始　年目</t>
  </si>
  <si>
    <r>
      <t>第６号様式（第９条</t>
    </r>
    <r>
      <rPr>
        <sz val="11"/>
        <rFont val="ＭＳ 明朝"/>
        <family val="1"/>
        <charset val="128"/>
      </rPr>
      <t>関係）</t>
    </r>
    <rPh sb="0" eb="1">
      <t>ダイ</t>
    </rPh>
    <rPh sb="2" eb="3">
      <t>ゴウ</t>
    </rPh>
    <rPh sb="3" eb="5">
      <t>ヨウシキ</t>
    </rPh>
    <rPh sb="6" eb="7">
      <t>ダイ</t>
    </rPh>
    <rPh sb="8" eb="9">
      <t>ジョウ</t>
    </rPh>
    <rPh sb="9" eb="11">
      <t>カンケイ</t>
    </rPh>
    <phoneticPr fontId="2"/>
  </si>
  <si>
    <t>単位：</t>
    <phoneticPr fontId="2"/>
  </si>
  <si>
    <t>№</t>
    <phoneticPr fontId="2"/>
  </si>
  <si>
    <t>□</t>
    <phoneticPr fontId="2"/>
  </si>
  <si>
    <t/>
  </si>
  <si>
    <r>
      <t>就農状況報告は、</t>
    </r>
    <r>
      <rPr>
        <b/>
        <sz val="11"/>
        <rFont val="ＭＳ Ｐゴシック"/>
        <family val="3"/>
        <charset val="128"/>
      </rPr>
      <t>経営開始資金</t>
    </r>
    <r>
      <rPr>
        <sz val="11"/>
        <rFont val="ＭＳ Ｐゴシック"/>
        <family val="3"/>
        <charset val="128"/>
      </rPr>
      <t>の受給対象となった方が半年毎に提出いただく報告書類です。</t>
    </r>
    <rPh sb="0" eb="2">
      <t>シュウノウ</t>
    </rPh>
    <rPh sb="2" eb="4">
      <t>ジョウキョウ</t>
    </rPh>
    <rPh sb="4" eb="6">
      <t>ホウコク</t>
    </rPh>
    <rPh sb="8" eb="10">
      <t>ケイエイ</t>
    </rPh>
    <rPh sb="10" eb="12">
      <t>カイシ</t>
    </rPh>
    <rPh sb="12" eb="14">
      <t>シキン</t>
    </rPh>
    <rPh sb="15" eb="17">
      <t>ジュキュウ</t>
    </rPh>
    <rPh sb="17" eb="19">
      <t>タイショウ</t>
    </rPh>
    <rPh sb="23" eb="24">
      <t>カタ</t>
    </rPh>
    <rPh sb="35" eb="39">
      <t>ホウコクショルイ</t>
    </rPh>
    <phoneticPr fontId="2"/>
  </si>
  <si>
    <t>通帳</t>
    <rPh sb="0" eb="2">
      <t>ツウチョウ</t>
    </rPh>
    <phoneticPr fontId="2"/>
  </si>
  <si>
    <t>５　通帳および帳簿（経理簿）の写し（農産物等の売上げや経費の計上をしている</t>
    <rPh sb="2" eb="4">
      <t>ツウチョウ</t>
    </rPh>
    <rPh sb="10" eb="12">
      <t>ケイリ</t>
    </rPh>
    <rPh sb="12" eb="13">
      <t>ボ</t>
    </rPh>
    <rPh sb="15" eb="16">
      <t>ウツ</t>
    </rPh>
    <phoneticPr fontId="2"/>
  </si>
  <si>
    <t>全てのもの）</t>
    <phoneticPr fontId="2"/>
  </si>
  <si>
    <t>６　農地及び主要な農業機械・施設の一覧、農地の権利設定の状況が確認できる書類</t>
    <phoneticPr fontId="2"/>
  </si>
  <si>
    <t>※１　７月の報告の際のみ添付</t>
    <rPh sb="4" eb="5">
      <t>ガツ</t>
    </rPh>
    <rPh sb="6" eb="8">
      <t>ホウコク</t>
    </rPh>
    <rPh sb="9" eb="10">
      <t>サイ</t>
    </rPh>
    <rPh sb="12" eb="14">
      <t>テンプ</t>
    </rPh>
    <phoneticPr fontId="2"/>
  </si>
  <si>
    <r>
      <t>４　前年の世帯全体の所得を証明する書類（所得証明書等）</t>
    </r>
    <r>
      <rPr>
        <vertAlign val="superscript"/>
        <sz val="11"/>
        <rFont val="ＭＳ 明朝"/>
        <family val="1"/>
        <charset val="128"/>
      </rPr>
      <t>※1</t>
    </r>
    <rPh sb="2" eb="4">
      <t>ゼンネン</t>
    </rPh>
    <rPh sb="5" eb="7">
      <t>セタイ</t>
    </rPh>
    <rPh sb="7" eb="9">
      <t>ゼンタイ</t>
    </rPh>
    <rPh sb="10" eb="12">
      <t>ショトク</t>
    </rPh>
    <rPh sb="13" eb="15">
      <t>ショウメイ</t>
    </rPh>
    <rPh sb="17" eb="19">
      <t>ショルイ</t>
    </rPh>
    <rPh sb="20" eb="22">
      <t>ショトク</t>
    </rPh>
    <rPh sb="22" eb="26">
      <t>ショウメイショナド</t>
    </rPh>
    <phoneticPr fontId="2"/>
  </si>
  <si>
    <t>環境負荷低減のチェックシート</t>
    <rPh sb="0" eb="4">
      <t>カンキョウフカ</t>
    </rPh>
    <rPh sb="4" eb="6">
      <t>テイゲン</t>
    </rPh>
    <phoneticPr fontId="2"/>
  </si>
  <si>
    <t>７　環境負荷低減のチェックシート（原則、１月の報告の際のみ添付）</t>
    <rPh sb="2" eb="6">
      <t>カンキョウフカ</t>
    </rPh>
    <rPh sb="6" eb="8">
      <t>テイゲン</t>
    </rPh>
    <rPh sb="17" eb="19">
      <t>ゲンソク</t>
    </rPh>
    <rPh sb="21" eb="22">
      <t>ガツ</t>
    </rPh>
    <rPh sb="23" eb="25">
      <t>ホウコク</t>
    </rPh>
    <rPh sb="26" eb="27">
      <t>サイ</t>
    </rPh>
    <rPh sb="29" eb="31">
      <t>テンプ</t>
    </rPh>
    <phoneticPr fontId="2"/>
  </si>
  <si>
    <t>８　上記に掲げるもののほか、市長が必要があると認める書類</t>
    <rPh sb="2" eb="4">
      <t>ジョウキ</t>
    </rPh>
    <phoneticPr fontId="2"/>
  </si>
  <si>
    <t>※２　既に提出している書類から変更がないものについては省略できる</t>
    <phoneticPr fontId="2"/>
  </si>
  <si>
    <t>※申告時、減価償却する施設、機械を掲載</t>
    <rPh sb="1" eb="3">
      <t>シンコク</t>
    </rPh>
    <rPh sb="3" eb="4">
      <t>トキ</t>
    </rPh>
    <rPh sb="5" eb="7">
      <t>ゲンカ</t>
    </rPh>
    <rPh sb="7" eb="9">
      <t>ショウキャク</t>
    </rPh>
    <rPh sb="11" eb="13">
      <t>シセツ</t>
    </rPh>
    <rPh sb="14" eb="16">
      <t>キカイ</t>
    </rPh>
    <rPh sb="17" eb="19">
      <t>ケイサイ</t>
    </rPh>
    <phoneticPr fontId="2"/>
  </si>
  <si>
    <t>※契約書、領収書等購入内容・時期・金額がわかる書類を添付すること</t>
    <rPh sb="1" eb="4">
      <t>ケイヤクショ</t>
    </rPh>
    <rPh sb="5" eb="8">
      <t>リョウシュウショ</t>
    </rPh>
    <rPh sb="8" eb="9">
      <t>トウ</t>
    </rPh>
    <rPh sb="9" eb="11">
      <t>コウニュウ</t>
    </rPh>
    <rPh sb="11" eb="13">
      <t>ナイヨウ</t>
    </rPh>
    <rPh sb="14" eb="16">
      <t>ジキ</t>
    </rPh>
    <rPh sb="17" eb="19">
      <t>キンガク</t>
    </rPh>
    <rPh sb="23" eb="25">
      <t>ショルイ</t>
    </rPh>
    <rPh sb="26" eb="28">
      <t>テンプ</t>
    </rPh>
    <phoneticPr fontId="2"/>
  </si>
  <si>
    <t>無償譲渡</t>
    <rPh sb="0" eb="2">
      <t>ムショウ</t>
    </rPh>
    <rPh sb="2" eb="4">
      <t>ジョウト</t>
    </rPh>
    <phoneticPr fontId="2"/>
  </si>
  <si>
    <t>自己資金</t>
    <rPh sb="0" eb="2">
      <t>ジコ</t>
    </rPh>
    <rPh sb="2" eb="4">
      <t>シキン</t>
    </rPh>
    <phoneticPr fontId="2"/>
  </si>
  <si>
    <t>青年等就農資金</t>
    <rPh sb="0" eb="3">
      <t>セイネントウ</t>
    </rPh>
    <rPh sb="3" eb="5">
      <t>シュウノウ</t>
    </rPh>
    <rPh sb="5" eb="7">
      <t>シキン</t>
    </rPh>
    <phoneticPr fontId="2"/>
  </si>
  <si>
    <t>使用貸借契約</t>
    <rPh sb="0" eb="2">
      <t>シヨウ</t>
    </rPh>
    <rPh sb="2" eb="4">
      <t>タイシャク</t>
    </rPh>
    <rPh sb="4" eb="6">
      <t>ケイヤク</t>
    </rPh>
    <phoneticPr fontId="2"/>
  </si>
  <si>
    <t>所有権</t>
    <rPh sb="0" eb="3">
      <t>ショユウケン</t>
    </rPh>
    <phoneticPr fontId="2"/>
  </si>
  <si>
    <t>賃貸借契約</t>
    <rPh sb="0" eb="3">
      <t>チンタイシャク</t>
    </rPh>
    <rPh sb="3" eb="5">
      <t>ケイヤク</t>
    </rPh>
    <phoneticPr fontId="2"/>
  </si>
  <si>
    <t>貸借権</t>
    <rPh sb="0" eb="2">
      <t>タイシャク</t>
    </rPh>
    <rPh sb="2" eb="3">
      <t>ケン</t>
    </rPh>
    <phoneticPr fontId="2"/>
  </si>
  <si>
    <t>備考</t>
    <rPh sb="0" eb="2">
      <t>ビコウ</t>
    </rPh>
    <phoneticPr fontId="2"/>
  </si>
  <si>
    <t>返済残期間</t>
    <rPh sb="0" eb="2">
      <t>ヘンサイ</t>
    </rPh>
    <rPh sb="2" eb="3">
      <t>ザン</t>
    </rPh>
    <rPh sb="3" eb="5">
      <t>キカン</t>
    </rPh>
    <phoneticPr fontId="2"/>
  </si>
  <si>
    <t>購入・借受価格（円）</t>
    <rPh sb="0" eb="2">
      <t>コウニュウ</t>
    </rPh>
    <rPh sb="3" eb="5">
      <t>カリウケ</t>
    </rPh>
    <rPh sb="5" eb="7">
      <t>カカク</t>
    </rPh>
    <rPh sb="8" eb="9">
      <t>エン</t>
    </rPh>
    <phoneticPr fontId="2"/>
  </si>
  <si>
    <t>権原の種類</t>
    <rPh sb="0" eb="2">
      <t>ケンゲン</t>
    </rPh>
    <rPh sb="3" eb="5">
      <t>シュルイ</t>
    </rPh>
    <phoneticPr fontId="2"/>
  </si>
  <si>
    <t>数量</t>
    <rPh sb="0" eb="2">
      <t>スウリョウ</t>
    </rPh>
    <phoneticPr fontId="2"/>
  </si>
  <si>
    <t>規格</t>
    <rPh sb="0" eb="2">
      <t>キカク</t>
    </rPh>
    <phoneticPr fontId="2"/>
  </si>
  <si>
    <t>農業機械・施設名</t>
    <rPh sb="0" eb="2">
      <t>ノウギョウ</t>
    </rPh>
    <rPh sb="2" eb="4">
      <t>キカイ</t>
    </rPh>
    <rPh sb="5" eb="7">
      <t>シセツ</t>
    </rPh>
    <rPh sb="7" eb="8">
      <t>メイ</t>
    </rPh>
    <phoneticPr fontId="2"/>
  </si>
  <si>
    <t>番号</t>
    <rPh sb="0" eb="2">
      <t>バンゴウ</t>
    </rPh>
    <phoneticPr fontId="2"/>
  </si>
  <si>
    <t>農業機械・施設一覧</t>
    <rPh sb="0" eb="2">
      <t>ノウギョウ</t>
    </rPh>
    <rPh sb="2" eb="4">
      <t>キカイ</t>
    </rPh>
    <rPh sb="5" eb="7">
      <t>シセツ</t>
    </rPh>
    <rPh sb="7" eb="9">
      <t>イチラン</t>
    </rPh>
    <phoneticPr fontId="2"/>
  </si>
  <si>
    <t>～</t>
    <phoneticPr fontId="2"/>
  </si>
  <si>
    <t>※利用権設定の通知書等の写しを添付</t>
    <rPh sb="1" eb="3">
      <t>リヨウ</t>
    </rPh>
    <rPh sb="3" eb="4">
      <t>ケン</t>
    </rPh>
    <rPh sb="4" eb="6">
      <t>セッテイ</t>
    </rPh>
    <rPh sb="7" eb="10">
      <t>ツウチショ</t>
    </rPh>
    <rPh sb="10" eb="11">
      <t>トウ</t>
    </rPh>
    <rPh sb="12" eb="13">
      <t>ウツ</t>
    </rPh>
    <rPh sb="15" eb="17">
      <t>テンプ</t>
    </rPh>
    <phoneticPr fontId="2"/>
  </si>
  <si>
    <t>利用権</t>
    <rPh sb="0" eb="3">
      <t>リヨウケン</t>
    </rPh>
    <phoneticPr fontId="2"/>
  </si>
  <si>
    <t>畑</t>
    <rPh sb="0" eb="1">
      <t>ハタケ</t>
    </rPh>
    <phoneticPr fontId="2"/>
  </si>
  <si>
    <t>田</t>
    <rPh sb="0" eb="1">
      <t>タ</t>
    </rPh>
    <phoneticPr fontId="2"/>
  </si>
  <si>
    <t>経営作目</t>
    <rPh sb="0" eb="2">
      <t>ケイエイ</t>
    </rPh>
    <rPh sb="2" eb="4">
      <t>サクモク</t>
    </rPh>
    <phoneticPr fontId="2"/>
  </si>
  <si>
    <t>契約期間</t>
    <rPh sb="0" eb="2">
      <t>ケイヤク</t>
    </rPh>
    <rPh sb="2" eb="4">
      <t>キカン</t>
    </rPh>
    <phoneticPr fontId="2"/>
  </si>
  <si>
    <t>耕作名義</t>
    <rPh sb="0" eb="2">
      <t>コウサク</t>
    </rPh>
    <rPh sb="2" eb="4">
      <t>メイギ</t>
    </rPh>
    <phoneticPr fontId="2"/>
  </si>
  <si>
    <t>面積（㎡）</t>
    <rPh sb="0" eb="2">
      <t>メンセキ</t>
    </rPh>
    <phoneticPr fontId="2"/>
  </si>
  <si>
    <t>現況地目</t>
    <rPh sb="0" eb="2">
      <t>ゲンキョウ</t>
    </rPh>
    <rPh sb="2" eb="4">
      <t>チモク</t>
    </rPh>
    <phoneticPr fontId="2"/>
  </si>
  <si>
    <t>所在地</t>
    <rPh sb="0" eb="3">
      <t>ショザイチ</t>
    </rPh>
    <phoneticPr fontId="2"/>
  </si>
  <si>
    <t>経営農地一覧表</t>
    <rPh sb="0" eb="2">
      <t>ケイエイ</t>
    </rPh>
    <rPh sb="2" eb="4">
      <t>ノウチ</t>
    </rPh>
    <rPh sb="4" eb="6">
      <t>イチラン</t>
    </rPh>
    <rPh sb="6" eb="7">
      <t>ヒョウ</t>
    </rPh>
    <phoneticPr fontId="2"/>
  </si>
  <si>
    <t>作目：</t>
    <phoneticPr fontId="2"/>
  </si>
  <si>
    <t>※対象期間中に新たに取得した場合</t>
    <rPh sb="1" eb="5">
      <t>タイショウキカン</t>
    </rPh>
    <rPh sb="5" eb="6">
      <t>チュウ</t>
    </rPh>
    <rPh sb="7" eb="8">
      <t>アラ</t>
    </rPh>
    <rPh sb="10" eb="12">
      <t>シュトク</t>
    </rPh>
    <rPh sb="14" eb="16">
      <t>バアイ</t>
    </rPh>
    <phoneticPr fontId="2"/>
  </si>
  <si>
    <t>※対象期間中に新たに加入した場合</t>
    <rPh sb="1" eb="5">
      <t>タイショウキカン</t>
    </rPh>
    <rPh sb="5" eb="6">
      <t>チュウ</t>
    </rPh>
    <rPh sb="7" eb="8">
      <t>アラ</t>
    </rPh>
    <rPh sb="10" eb="12">
      <t>カニュウ</t>
    </rPh>
    <rPh sb="14" eb="16">
      <t>バアイ</t>
    </rPh>
    <phoneticPr fontId="2"/>
  </si>
  <si>
    <t>【７月報告のみ】</t>
    <rPh sb="2" eb="3">
      <t>ガツ</t>
    </rPh>
    <rPh sb="3" eb="5">
      <t>ホウコク</t>
    </rPh>
    <phoneticPr fontId="2"/>
  </si>
  <si>
    <t>・期間中に新たに貸借・購入した機械や施設はないか
・契約書の雛形は浜松市HPを参照</t>
    <rPh sb="1" eb="4">
      <t>キカンチュウ</t>
    </rPh>
    <rPh sb="5" eb="6">
      <t>アラ</t>
    </rPh>
    <rPh sb="8" eb="10">
      <t>タイシャク</t>
    </rPh>
    <rPh sb="11" eb="13">
      <t>コウニュウ</t>
    </rPh>
    <rPh sb="15" eb="17">
      <t>キカイ</t>
    </rPh>
    <rPh sb="18" eb="20">
      <t>シセツ</t>
    </rPh>
    <rPh sb="26" eb="29">
      <t>ケイヤクショ</t>
    </rPh>
    <rPh sb="30" eb="32">
      <t>ヒナガタ</t>
    </rPh>
    <rPh sb="33" eb="36">
      <t>ハママツシ</t>
    </rPh>
    <rPh sb="39" eb="41">
      <t>サンショウ</t>
    </rPh>
    <phoneticPr fontId="2"/>
  </si>
  <si>
    <t>・期間中に新たに購入した10万円以上の機械や施設があれば、領収書を添付
・領収書がない場合、納品書</t>
    <rPh sb="1" eb="4">
      <t>キカンチュウ</t>
    </rPh>
    <rPh sb="5" eb="6">
      <t>アラ</t>
    </rPh>
    <rPh sb="8" eb="10">
      <t>コウニュウ</t>
    </rPh>
    <rPh sb="14" eb="16">
      <t>マンエン</t>
    </rPh>
    <rPh sb="16" eb="18">
      <t>イジョウ</t>
    </rPh>
    <rPh sb="19" eb="21">
      <t>キカイ</t>
    </rPh>
    <rPh sb="22" eb="24">
      <t>シセツ</t>
    </rPh>
    <rPh sb="29" eb="32">
      <t>リョウシュウショ</t>
    </rPh>
    <rPh sb="33" eb="35">
      <t>テンプ</t>
    </rPh>
    <rPh sb="37" eb="40">
      <t>リョウシュウショ</t>
    </rPh>
    <rPh sb="43" eb="45">
      <t>バアイ</t>
    </rPh>
    <rPh sb="46" eb="49">
      <t>ノウヒンショ</t>
    </rPh>
    <phoneticPr fontId="2"/>
  </si>
  <si>
    <t>※対象期間中に新たに取得した場合、【農地一覧】を作成</t>
    <rPh sb="1" eb="5">
      <t>タイショウキカン</t>
    </rPh>
    <rPh sb="5" eb="6">
      <t>チュウ</t>
    </rPh>
    <rPh sb="7" eb="8">
      <t>アラ</t>
    </rPh>
    <rPh sb="10" eb="12">
      <t>シュトク</t>
    </rPh>
    <rPh sb="14" eb="16">
      <t>バアイ</t>
    </rPh>
    <rPh sb="18" eb="20">
      <t>ノウチ</t>
    </rPh>
    <rPh sb="20" eb="22">
      <t>イチラン</t>
    </rPh>
    <rPh sb="24" eb="26">
      <t>サクセイ</t>
    </rPh>
    <phoneticPr fontId="2"/>
  </si>
  <si>
    <t>※対象期間中に新たに取得した場合、【機械・施設一覧】を作成</t>
    <rPh sb="1" eb="5">
      <t>タイショウキカン</t>
    </rPh>
    <rPh sb="5" eb="6">
      <t>チュウ</t>
    </rPh>
    <rPh sb="7" eb="8">
      <t>アラ</t>
    </rPh>
    <rPh sb="10" eb="12">
      <t>シュトク</t>
    </rPh>
    <rPh sb="14" eb="16">
      <t>バアイ</t>
    </rPh>
    <rPh sb="18" eb="20">
      <t>キカイ</t>
    </rPh>
    <rPh sb="21" eb="23">
      <t>シセツ</t>
    </rPh>
    <phoneticPr fontId="2"/>
  </si>
  <si>
    <t>・期間中に新たに貸借・購入した農地はないか
・農地確保にあたり、農業委員会に許可申請の手続きは済んでいるか</t>
    <rPh sb="1" eb="3">
      <t>キカン</t>
    </rPh>
    <rPh sb="3" eb="4">
      <t>チュウ</t>
    </rPh>
    <rPh sb="5" eb="6">
      <t>アラ</t>
    </rPh>
    <rPh sb="8" eb="10">
      <t>タイシャク</t>
    </rPh>
    <rPh sb="11" eb="13">
      <t>コウニュウ</t>
    </rPh>
    <rPh sb="15" eb="17">
      <t>ノウチ</t>
    </rPh>
    <rPh sb="23" eb="27">
      <t>ノウチカクホ</t>
    </rPh>
    <rPh sb="32" eb="34">
      <t>ノウギョウ</t>
    </rPh>
    <rPh sb="34" eb="37">
      <t>イインカイ</t>
    </rPh>
    <rPh sb="38" eb="40">
      <t>キョカ</t>
    </rPh>
    <rPh sb="40" eb="42">
      <t>シンセイ</t>
    </rPh>
    <rPh sb="43" eb="45">
      <t>テツヅ</t>
    </rPh>
    <rPh sb="47" eb="48">
      <t>ス</t>
    </rPh>
    <phoneticPr fontId="2"/>
  </si>
  <si>
    <t>利用権設定通知書または全部事項証明書（※新規契約分のみ）</t>
    <rPh sb="0" eb="3">
      <t>リヨウケン</t>
    </rPh>
    <rPh sb="3" eb="5">
      <t>セッテイ</t>
    </rPh>
    <rPh sb="5" eb="8">
      <t>ツウチショ</t>
    </rPh>
    <rPh sb="11" eb="13">
      <t>ゼンブ</t>
    </rPh>
    <rPh sb="13" eb="15">
      <t>ジコウ</t>
    </rPh>
    <rPh sb="15" eb="18">
      <t>ショウメイショ</t>
    </rPh>
    <rPh sb="20" eb="22">
      <t>シンキ</t>
    </rPh>
    <rPh sb="22" eb="24">
      <t>ケイヤク</t>
    </rPh>
    <rPh sb="24" eb="25">
      <t>ブン</t>
    </rPh>
    <phoneticPr fontId="2"/>
  </si>
  <si>
    <t>機械・施設の領収書（※新規契約分のみ）</t>
    <rPh sb="0" eb="2">
      <t>キカイ</t>
    </rPh>
    <rPh sb="3" eb="5">
      <t>シセツ</t>
    </rPh>
    <rPh sb="6" eb="9">
      <t>リョウシュウショ</t>
    </rPh>
    <rPh sb="11" eb="13">
      <t>シンキ</t>
    </rPh>
    <rPh sb="13" eb="16">
      <t>ケイヤクブン</t>
    </rPh>
    <phoneticPr fontId="2"/>
  </si>
  <si>
    <t>園芸施設共済等の加入を証する書類（※新規加入分のみ）</t>
    <rPh sb="0" eb="2">
      <t>エンゲイ</t>
    </rPh>
    <rPh sb="2" eb="4">
      <t>シセツ</t>
    </rPh>
    <rPh sb="4" eb="6">
      <t>キョウサイ</t>
    </rPh>
    <rPh sb="6" eb="7">
      <t>トウ</t>
    </rPh>
    <rPh sb="8" eb="10">
      <t>カニュウ</t>
    </rPh>
    <rPh sb="11" eb="12">
      <t>ショウ</t>
    </rPh>
    <rPh sb="14" eb="16">
      <t>ショルイ</t>
    </rPh>
    <rPh sb="18" eb="20">
      <t>シンキ</t>
    </rPh>
    <rPh sb="20" eb="22">
      <t>カニュウ</t>
    </rPh>
    <rPh sb="22" eb="23">
      <t>ブン</t>
    </rPh>
    <phoneticPr fontId="2"/>
  </si>
  <si>
    <t>昨年分</t>
    <rPh sb="0" eb="3">
      <t>サクネンブン</t>
    </rPh>
    <phoneticPr fontId="2"/>
  </si>
  <si>
    <t>機械・施設の契約書（※新規契約分のみ）</t>
    <rPh sb="0" eb="2">
      <t>キカイ</t>
    </rPh>
    <rPh sb="3" eb="5">
      <t>シセツ</t>
    </rPh>
    <rPh sb="6" eb="9">
      <t>ケイヤクショ</t>
    </rPh>
    <rPh sb="11" eb="13">
      <t>シンキ</t>
    </rPh>
    <rPh sb="13" eb="16">
      <t>ケイヤクブン</t>
    </rPh>
    <phoneticPr fontId="2"/>
  </si>
  <si>
    <t>（署名又は記名押印をしてください）　</t>
    <phoneticPr fontId="2"/>
  </si>
  <si>
    <t>中野　祐介</t>
    <rPh sb="0" eb="2">
      <t>ナカノ</t>
    </rPh>
    <rPh sb="3" eb="5">
      <t>ユウスケ</t>
    </rPh>
    <phoneticPr fontId="2"/>
  </si>
  <si>
    <t>←氏名は、署名又は記名押印の上、ご提出ください</t>
    <rPh sb="1" eb="2">
      <t>シ</t>
    </rPh>
    <rPh sb="2" eb="3">
      <t>メイ</t>
    </rPh>
    <rPh sb="5" eb="7">
      <t>ショメイ</t>
    </rPh>
    <rPh sb="7" eb="8">
      <t>マタ</t>
    </rPh>
    <rPh sb="9" eb="11">
      <t>キメイ</t>
    </rPh>
    <rPh sb="11" eb="13">
      <t>オウイン</t>
    </rPh>
    <rPh sb="14" eb="15">
      <t>ウエ</t>
    </rPh>
    <rPh sb="17" eb="19">
      <t>テイシュツ</t>
    </rPh>
    <phoneticPr fontId="2"/>
  </si>
  <si>
    <t>ア．表題右側に、「Ｒ○年」かを選択してください。（マウスで枠内をクリックすると矢印が出て選択できます）</t>
    <rPh sb="2" eb="4">
      <t>ヒョウダイ</t>
    </rPh>
    <rPh sb="4" eb="6">
      <t>ミギガワ</t>
    </rPh>
    <rPh sb="11" eb="12">
      <t>ネン</t>
    </rPh>
    <rPh sb="15" eb="17">
      <t>センタク</t>
    </rPh>
    <rPh sb="29" eb="31">
      <t>ワクナイ</t>
    </rPh>
    <rPh sb="39" eb="41">
      <t>ヤジルシ</t>
    </rPh>
    <rPh sb="42" eb="43">
      <t>デ</t>
    </rPh>
    <rPh sb="44" eb="46">
      <t>センタク</t>
    </rPh>
    <phoneticPr fontId="2"/>
  </si>
  <si>
    <t>　合計に計上されないため、関数の変更が必要です。変更について不明点は、事務局へ連絡してください）</t>
    <rPh sb="1" eb="3">
      <t>ゴウケイ</t>
    </rPh>
    <rPh sb="4" eb="6">
      <t>ケイジョウ</t>
    </rPh>
    <rPh sb="13" eb="15">
      <t>カンスウ</t>
    </rPh>
    <rPh sb="16" eb="18">
      <t>ヘンコウ</t>
    </rPh>
    <rPh sb="19" eb="21">
      <t>ヒツヨウ</t>
    </rPh>
    <rPh sb="24" eb="26">
      <t>ヘンコウ</t>
    </rPh>
    <rPh sb="30" eb="32">
      <t>フメイ</t>
    </rPh>
    <rPh sb="32" eb="33">
      <t>テン</t>
    </rPh>
    <rPh sb="35" eb="38">
      <t>ジムキョク</t>
    </rPh>
    <rPh sb="39" eb="41">
      <t>レンラク</t>
    </rPh>
    <phoneticPr fontId="2"/>
  </si>
  <si>
    <t>※多品目の作物を栽培された方は、「決算書（多品目栽培）」に入力してください。</t>
    <rPh sb="1" eb="2">
      <t>タ</t>
    </rPh>
    <rPh sb="2" eb="4">
      <t>ヒンモク</t>
    </rPh>
    <rPh sb="5" eb="7">
      <t>サクモツ</t>
    </rPh>
    <rPh sb="8" eb="10">
      <t>サイバイ</t>
    </rPh>
    <rPh sb="13" eb="14">
      <t>カタ</t>
    </rPh>
    <rPh sb="17" eb="19">
      <t>ケッサン</t>
    </rPh>
    <rPh sb="19" eb="20">
      <t>ショ</t>
    </rPh>
    <rPh sb="21" eb="22">
      <t>オオ</t>
    </rPh>
    <rPh sb="22" eb="24">
      <t>ヒンモク</t>
    </rPh>
    <rPh sb="24" eb="26">
      <t>サイバイ</t>
    </rPh>
    <rPh sb="29" eb="31">
      <t>ニュウリョク</t>
    </rPh>
    <phoneticPr fontId="2"/>
  </si>
  <si>
    <t>オ．「経営開始資金」の金額を入力してください。</t>
    <rPh sb="3" eb="9">
      <t>ケイエイカイシシキン</t>
    </rPh>
    <rPh sb="11" eb="13">
      <t>キンガク</t>
    </rPh>
    <rPh sb="14" eb="16">
      <t>ニュウリョク</t>
    </rPh>
    <phoneticPr fontId="2"/>
  </si>
  <si>
    <t>記入漏れがないかを確認した上で、全体を印刷し、</t>
    <rPh sb="0" eb="2">
      <t>キニュウ</t>
    </rPh>
    <rPh sb="2" eb="3">
      <t>モ</t>
    </rPh>
    <rPh sb="9" eb="11">
      <t>カクニン</t>
    </rPh>
    <rPh sb="13" eb="14">
      <t>ウエ</t>
    </rPh>
    <rPh sb="16" eb="18">
      <t>ゼンタイ</t>
    </rPh>
    <rPh sb="19" eb="21">
      <t>インサツ</t>
    </rPh>
    <phoneticPr fontId="2"/>
  </si>
  <si>
    <r>
      <t>ク．「減価償却費」は、10万円を超える機材について償却資産として計上が可能です。</t>
    </r>
    <r>
      <rPr>
        <b/>
        <u/>
        <sz val="11"/>
        <rFont val="ＭＳ Ｐゴシック"/>
        <family val="3"/>
        <charset val="128"/>
      </rPr>
      <t>（国税庁HP参照）</t>
    </r>
    <rPh sb="13" eb="15">
      <t>マンエン</t>
    </rPh>
    <rPh sb="16" eb="17">
      <t>コ</t>
    </rPh>
    <rPh sb="19" eb="21">
      <t>キザイ</t>
    </rPh>
    <rPh sb="25" eb="27">
      <t>ショウキャク</t>
    </rPh>
    <rPh sb="27" eb="29">
      <t>シサン</t>
    </rPh>
    <rPh sb="32" eb="34">
      <t>ケイジョウ</t>
    </rPh>
    <rPh sb="35" eb="37">
      <t>カノウ</t>
    </rPh>
    <rPh sb="41" eb="44">
      <t>コクゼイチョウ</t>
    </rPh>
    <rPh sb="46" eb="48">
      <t>サンショウ</t>
    </rPh>
    <phoneticPr fontId="2"/>
  </si>
  <si>
    <t>「決算書」は、税務署に提出された確定申告書（白色・青色）を元に入力してください。</t>
    <rPh sb="1" eb="3">
      <t>ケッサン</t>
    </rPh>
    <rPh sb="3" eb="4">
      <t>ショ</t>
    </rPh>
    <rPh sb="7" eb="10">
      <t>ゼイムショ</t>
    </rPh>
    <rPh sb="11" eb="13">
      <t>テイシュツ</t>
    </rPh>
    <rPh sb="16" eb="18">
      <t>カクテイ</t>
    </rPh>
    <rPh sb="18" eb="20">
      <t>シンコク</t>
    </rPh>
    <rPh sb="20" eb="21">
      <t>ショ</t>
    </rPh>
    <rPh sb="22" eb="24">
      <t>シロイロ</t>
    </rPh>
    <rPh sb="25" eb="27">
      <t>アオイロ</t>
    </rPh>
    <rPh sb="29" eb="30">
      <t>モト</t>
    </rPh>
    <rPh sb="31" eb="33">
      <t>ニュウリョク</t>
    </rPh>
    <phoneticPr fontId="2"/>
  </si>
  <si>
    <t>「2.自己評価チェックリスト」…該当する箇所に☑し、うまくいった（いかなかった）理由と改善点等を記入</t>
    <rPh sb="3" eb="5">
      <t>ジコ</t>
    </rPh>
    <rPh sb="5" eb="7">
      <t>ヒョウカ</t>
    </rPh>
    <rPh sb="16" eb="18">
      <t>ガイトウ</t>
    </rPh>
    <rPh sb="20" eb="22">
      <t>カショ</t>
    </rPh>
    <rPh sb="40" eb="42">
      <t>リユウ</t>
    </rPh>
    <rPh sb="43" eb="46">
      <t>カイゼンテン</t>
    </rPh>
    <rPh sb="46" eb="47">
      <t>トウ</t>
    </rPh>
    <rPh sb="48" eb="50">
      <t>キニュウ</t>
    </rPh>
    <phoneticPr fontId="2"/>
  </si>
  <si>
    <t>「5.農地一覧」…報告対象期間中に新たに農地を取得した場合に、一覧表を作成</t>
    <rPh sb="3" eb="5">
      <t>ノウチ</t>
    </rPh>
    <rPh sb="5" eb="7">
      <t>イチラン</t>
    </rPh>
    <rPh sb="9" eb="11">
      <t>ホウコク</t>
    </rPh>
    <rPh sb="11" eb="13">
      <t>タイショウ</t>
    </rPh>
    <rPh sb="13" eb="15">
      <t>キカン</t>
    </rPh>
    <rPh sb="15" eb="16">
      <t>チュウ</t>
    </rPh>
    <rPh sb="17" eb="18">
      <t>アラ</t>
    </rPh>
    <rPh sb="20" eb="22">
      <t>ノウチ</t>
    </rPh>
    <rPh sb="23" eb="25">
      <t>シュトク</t>
    </rPh>
    <rPh sb="27" eb="29">
      <t>バアイ</t>
    </rPh>
    <rPh sb="31" eb="33">
      <t>イチラン</t>
    </rPh>
    <rPh sb="33" eb="34">
      <t>ヒョウ</t>
    </rPh>
    <rPh sb="35" eb="37">
      <t>サクセイ</t>
    </rPh>
    <phoneticPr fontId="2"/>
  </si>
  <si>
    <t>「6.機械・施設一覧」…報告対象期間中に新たに機械・施設を取得した場合に、一覧表を作成</t>
    <rPh sb="3" eb="5">
      <t>キカイ</t>
    </rPh>
    <rPh sb="6" eb="8">
      <t>シセツ</t>
    </rPh>
    <rPh sb="8" eb="10">
      <t>イチラン</t>
    </rPh>
    <rPh sb="23" eb="25">
      <t>キカイ</t>
    </rPh>
    <rPh sb="26" eb="28">
      <t>シセツ</t>
    </rPh>
    <phoneticPr fontId="2"/>
  </si>
  <si>
    <r>
      <t>「1.就農状況報告」…赤色セルに該当する項目・数値を入力。</t>
    </r>
    <r>
      <rPr>
        <b/>
        <sz val="11"/>
        <color rgb="FFFF0000"/>
        <rFont val="ＭＳ Ｐゴシック"/>
        <family val="3"/>
        <charset val="128"/>
      </rPr>
      <t>氏名欄は、【署名又は記名押印】が必要</t>
    </r>
    <rPh sb="3" eb="5">
      <t>シュウノウ</t>
    </rPh>
    <rPh sb="5" eb="7">
      <t>ジョウキョウ</t>
    </rPh>
    <rPh sb="7" eb="9">
      <t>ホウコク</t>
    </rPh>
    <rPh sb="11" eb="13">
      <t>アカイロ</t>
    </rPh>
    <rPh sb="16" eb="18">
      <t>ガイトウ</t>
    </rPh>
    <rPh sb="20" eb="22">
      <t>コウモク</t>
    </rPh>
    <rPh sb="23" eb="25">
      <t>スウチ</t>
    </rPh>
    <rPh sb="26" eb="28">
      <t>ニュウリョク</t>
    </rPh>
    <rPh sb="31" eb="32">
      <t>ラン</t>
    </rPh>
    <rPh sb="45" eb="47">
      <t>ヒツヨウ</t>
    </rPh>
    <phoneticPr fontId="2"/>
  </si>
  <si>
    <t>「3.作業日誌」…報告期間中（1月報告…7月～12月分／7月報告…1月～6月分）の作業内容と作業時間を入力</t>
    <rPh sb="3" eb="5">
      <t>サギョウ</t>
    </rPh>
    <rPh sb="5" eb="7">
      <t>ニッシ</t>
    </rPh>
    <rPh sb="9" eb="11">
      <t>ホウコク</t>
    </rPh>
    <rPh sb="11" eb="13">
      <t>キカン</t>
    </rPh>
    <rPh sb="13" eb="14">
      <t>チュウ</t>
    </rPh>
    <rPh sb="16" eb="17">
      <t>ガツ</t>
    </rPh>
    <rPh sb="17" eb="19">
      <t>ホウコク</t>
    </rPh>
    <rPh sb="21" eb="22">
      <t>ガツ</t>
    </rPh>
    <rPh sb="25" eb="26">
      <t>ガツ</t>
    </rPh>
    <rPh sb="26" eb="27">
      <t>ブン</t>
    </rPh>
    <rPh sb="29" eb="30">
      <t>ガツ</t>
    </rPh>
    <rPh sb="30" eb="32">
      <t>ホウコク</t>
    </rPh>
    <rPh sb="34" eb="35">
      <t>ガツ</t>
    </rPh>
    <rPh sb="37" eb="38">
      <t>ガツ</t>
    </rPh>
    <rPh sb="38" eb="39">
      <t>ブン</t>
    </rPh>
    <rPh sb="41" eb="43">
      <t>サギョウ</t>
    </rPh>
    <rPh sb="43" eb="45">
      <t>ナイヨウ</t>
    </rPh>
    <rPh sb="46" eb="50">
      <t>サギョウジカン</t>
    </rPh>
    <rPh sb="51" eb="53">
      <t>ニュウリョク</t>
    </rPh>
    <phoneticPr fontId="2"/>
  </si>
  <si>
    <t>半期ごとの報告書作成が、皆様の“経営発展のきっかけ”となれば幸いです。</t>
    <rPh sb="0" eb="2">
      <t>ハンキ</t>
    </rPh>
    <rPh sb="5" eb="8">
      <t>ホウコクショ</t>
    </rPh>
    <rPh sb="8" eb="10">
      <t>サクセイ</t>
    </rPh>
    <rPh sb="12" eb="14">
      <t>ミナサマ</t>
    </rPh>
    <phoneticPr fontId="2"/>
  </si>
  <si>
    <t>妻</t>
    <rPh sb="0" eb="1">
      <t>ツマ</t>
    </rPh>
    <phoneticPr fontId="2"/>
  </si>
  <si>
    <t xml:space="preserve"> 経営開始資金</t>
    <rPh sb="1" eb="3">
      <t>ケイエイ</t>
    </rPh>
    <rPh sb="3" eb="5">
      <t>カイシ</t>
    </rPh>
    <rPh sb="5" eb="7">
      <t>シキン</t>
    </rPh>
    <phoneticPr fontId="2"/>
  </si>
  <si>
    <t xml:space="preserve"> 経営開始資金</t>
    <rPh sb="1" eb="5">
      <t>ケイエイカイシ</t>
    </rPh>
    <phoneticPr fontId="2"/>
  </si>
  <si>
    <t>各シート（画面下の見出し）の説明</t>
    <rPh sb="0" eb="1">
      <t>カク</t>
    </rPh>
    <rPh sb="5" eb="7">
      <t>ガメン</t>
    </rPh>
    <rPh sb="7" eb="8">
      <t>シタ</t>
    </rPh>
    <rPh sb="9" eb="11">
      <t>ミダ</t>
    </rPh>
    <rPh sb="14" eb="16">
      <t>セツメイ</t>
    </rPh>
    <phoneticPr fontId="2"/>
  </si>
  <si>
    <t>灰色…様式により定められた語句及び自動計算等により入力の必要がないセル</t>
    <rPh sb="0" eb="2">
      <t>ハイイロ</t>
    </rPh>
    <rPh sb="3" eb="5">
      <t>ヨウシキ</t>
    </rPh>
    <rPh sb="8" eb="9">
      <t>サダ</t>
    </rPh>
    <rPh sb="13" eb="15">
      <t>ゴク</t>
    </rPh>
    <rPh sb="15" eb="16">
      <t>オヨ</t>
    </rPh>
    <rPh sb="17" eb="19">
      <t>ジドウ</t>
    </rPh>
    <rPh sb="19" eb="21">
      <t>ケイサン</t>
    </rPh>
    <rPh sb="21" eb="22">
      <t>トウ</t>
    </rPh>
    <rPh sb="25" eb="27">
      <t>ニュウリョク</t>
    </rPh>
    <rPh sb="28" eb="30">
      <t>ヒツヨウ</t>
    </rPh>
    <phoneticPr fontId="2"/>
  </si>
  <si>
    <t>※5年目以降分を作成する場合があれば、「計画」欄は5年目の数字を計上してください。</t>
    <rPh sb="2" eb="4">
      <t>ネンメ</t>
    </rPh>
    <rPh sb="4" eb="6">
      <t>イコウ</t>
    </rPh>
    <rPh sb="6" eb="7">
      <t>ブン</t>
    </rPh>
    <rPh sb="8" eb="10">
      <t>サクセイ</t>
    </rPh>
    <rPh sb="12" eb="14">
      <t>バアイ</t>
    </rPh>
    <rPh sb="20" eb="22">
      <t>ケイカク</t>
    </rPh>
    <rPh sb="23" eb="24">
      <t>ラン</t>
    </rPh>
    <rPh sb="26" eb="28">
      <t>ネンメ</t>
    </rPh>
    <rPh sb="29" eb="31">
      <t>スウジ</t>
    </rPh>
    <rPh sb="32" eb="34">
      <t>ケイジョウ</t>
    </rPh>
    <phoneticPr fontId="2"/>
  </si>
  <si>
    <t>報告書類の様式は、要綱に基づきながら、皆様のご意見を賜り改善をしていこうと考えています。</t>
    <rPh sb="0" eb="2">
      <t>ホウコク</t>
    </rPh>
    <rPh sb="2" eb="4">
      <t>ショルイ</t>
    </rPh>
    <rPh sb="5" eb="7">
      <t>ヨウシキ</t>
    </rPh>
    <rPh sb="9" eb="11">
      <t>ヨウコウ</t>
    </rPh>
    <rPh sb="12" eb="13">
      <t>モト</t>
    </rPh>
    <rPh sb="19" eb="21">
      <t>ミナサマ</t>
    </rPh>
    <rPh sb="23" eb="25">
      <t>イケン</t>
    </rPh>
    <rPh sb="26" eb="27">
      <t>タマワ</t>
    </rPh>
    <rPh sb="28" eb="30">
      <t>カイゼン</t>
    </rPh>
    <rPh sb="37" eb="38">
      <t>カンガ</t>
    </rPh>
    <phoneticPr fontId="2"/>
  </si>
  <si>
    <t>皆様からのご意見の他、独自に作成されている経営分析資料がありましたら参考にご提供いただきたく存じます。</t>
    <rPh sb="0" eb="2">
      <t>ミナサマ</t>
    </rPh>
    <rPh sb="6" eb="8">
      <t>イケン</t>
    </rPh>
    <rPh sb="9" eb="10">
      <t>ホカ</t>
    </rPh>
    <rPh sb="11" eb="13">
      <t>ドクジ</t>
    </rPh>
    <rPh sb="14" eb="16">
      <t>サクセイ</t>
    </rPh>
    <rPh sb="21" eb="25">
      <t>ケイエイブンセキ</t>
    </rPh>
    <rPh sb="25" eb="27">
      <t>シリョウ</t>
    </rPh>
    <rPh sb="34" eb="36">
      <t>サンコウ</t>
    </rPh>
    <rPh sb="38" eb="40">
      <t>テイキョウ</t>
    </rPh>
    <rPh sb="46" eb="47">
      <t>ゾン</t>
    </rPh>
    <phoneticPr fontId="2"/>
  </si>
  <si>
    <t>特に、決算書においては当初の計画と実績を比較して、「何が足りなかったのか？」「何に掛かりすぎたのか？」</t>
    <rPh sb="0" eb="1">
      <t>トク</t>
    </rPh>
    <rPh sb="3" eb="5">
      <t>ケッサン</t>
    </rPh>
    <rPh sb="5" eb="6">
      <t>ショ</t>
    </rPh>
    <rPh sb="11" eb="13">
      <t>トウショ</t>
    </rPh>
    <rPh sb="14" eb="16">
      <t>ケイカク</t>
    </rPh>
    <rPh sb="17" eb="19">
      <t>ジッセキ</t>
    </rPh>
    <rPh sb="20" eb="22">
      <t>ヒカク</t>
    </rPh>
    <rPh sb="26" eb="27">
      <t>ナニ</t>
    </rPh>
    <rPh sb="28" eb="29">
      <t>タ</t>
    </rPh>
    <rPh sb="39" eb="40">
      <t>ナニ</t>
    </rPh>
    <rPh sb="41" eb="42">
      <t>カ</t>
    </rPh>
    <phoneticPr fontId="2"/>
  </si>
  <si>
    <t>などを振り返りながら数値に落とし込むことでデータ分析できる非常に重要な作業だと考えています。</t>
    <rPh sb="3" eb="4">
      <t>フ</t>
    </rPh>
    <rPh sb="5" eb="6">
      <t>カエ</t>
    </rPh>
    <rPh sb="10" eb="12">
      <t>スウチ</t>
    </rPh>
    <rPh sb="13" eb="14">
      <t>オ</t>
    </rPh>
    <rPh sb="16" eb="17">
      <t>コ</t>
    </rPh>
    <rPh sb="24" eb="26">
      <t>ブンセキ</t>
    </rPh>
    <rPh sb="29" eb="31">
      <t>ヒジョウ</t>
    </rPh>
    <rPh sb="32" eb="34">
      <t>ジュウヨウ</t>
    </rPh>
    <rPh sb="35" eb="37">
      <t>サギョウ</t>
    </rPh>
    <rPh sb="39" eb="40">
      <t>カンガ</t>
    </rPh>
    <phoneticPr fontId="2"/>
  </si>
  <si>
    <t>※「３ 昨年の世帯所得」は、7月報告の時のみ世帯全員の所得証明書を元に入力してください。</t>
    <rPh sb="4" eb="6">
      <t>サクネン</t>
    </rPh>
    <rPh sb="7" eb="9">
      <t>セタイ</t>
    </rPh>
    <rPh sb="9" eb="11">
      <t>ショトク</t>
    </rPh>
    <rPh sb="15" eb="16">
      <t>ガツ</t>
    </rPh>
    <rPh sb="16" eb="18">
      <t>ホウコク</t>
    </rPh>
    <rPh sb="19" eb="20">
      <t>トキ</t>
    </rPh>
    <rPh sb="22" eb="26">
      <t>セタイゼンイン</t>
    </rPh>
    <rPh sb="27" eb="31">
      <t>ショトクショウメイ</t>
    </rPh>
    <rPh sb="31" eb="32">
      <t>ショ</t>
    </rPh>
    <rPh sb="33" eb="34">
      <t>モト</t>
    </rPh>
    <rPh sb="35" eb="37">
      <t>ニュウリョク</t>
    </rPh>
    <phoneticPr fontId="2"/>
  </si>
  <si>
    <t>（※受給期間中及び受給期間終了後5年間、報告書が提出されない場合、資金の返還対象となります。）</t>
    <rPh sb="2" eb="7">
      <t>ジュキュウキカンチュウ</t>
    </rPh>
    <rPh sb="7" eb="8">
      <t>オヨ</t>
    </rPh>
    <rPh sb="9" eb="11">
      <t>ジュキュウ</t>
    </rPh>
    <rPh sb="11" eb="13">
      <t>キカン</t>
    </rPh>
    <rPh sb="13" eb="16">
      <t>シュウリョウゴ</t>
    </rPh>
    <rPh sb="15" eb="16">
      <t>ゴ</t>
    </rPh>
    <rPh sb="17" eb="18">
      <t>ネン</t>
    </rPh>
    <rPh sb="18" eb="19">
      <t>カン</t>
    </rPh>
    <rPh sb="20" eb="23">
      <t>ホウコクショ</t>
    </rPh>
    <rPh sb="24" eb="26">
      <t>テイシュツ</t>
    </rPh>
    <rPh sb="30" eb="32">
      <t>バアイ</t>
    </rPh>
    <rPh sb="33" eb="35">
      <t>シキン</t>
    </rPh>
    <rPh sb="36" eb="38">
      <t>ヘンカン</t>
    </rPh>
    <rPh sb="38" eb="40">
      <t>タイショウ</t>
    </rPh>
    <phoneticPr fontId="2"/>
  </si>
  <si>
    <t>報告にあたり、日頃農作業に専念される中で、気づいた点や改善点を文章化していただき、</t>
    <rPh sb="0" eb="2">
      <t>ホウコク</t>
    </rPh>
    <rPh sb="7" eb="9">
      <t>ヒゴロ</t>
    </rPh>
    <rPh sb="9" eb="12">
      <t>ノウサギョウ</t>
    </rPh>
    <rPh sb="13" eb="15">
      <t>センネン</t>
    </rPh>
    <rPh sb="18" eb="19">
      <t>ナカ</t>
    </rPh>
    <rPh sb="21" eb="22">
      <t>キ</t>
    </rPh>
    <rPh sb="25" eb="26">
      <t>テン</t>
    </rPh>
    <rPh sb="27" eb="30">
      <t>カイゼンテン</t>
    </rPh>
    <rPh sb="31" eb="34">
      <t>ブンショウカ</t>
    </rPh>
    <phoneticPr fontId="2"/>
  </si>
  <si>
    <r>
      <rPr>
        <b/>
        <sz val="11"/>
        <color rgb="FFFF0000"/>
        <rFont val="ＭＳ Ｐゴシック"/>
        <family val="3"/>
        <charset val="128"/>
      </rPr>
      <t>「提出書類確認」</t>
    </r>
    <r>
      <rPr>
        <sz val="11"/>
        <color rgb="FFFF0000"/>
        <rFont val="ＭＳ Ｐゴシック"/>
        <family val="3"/>
        <charset val="128"/>
      </rPr>
      <t>…</t>
    </r>
    <r>
      <rPr>
        <u/>
        <sz val="11"/>
        <color rgb="FFFF0000"/>
        <rFont val="ＭＳ Ｐゴシック"/>
        <family val="3"/>
        <charset val="128"/>
      </rPr>
      <t>1月報告と7月報告の提出書類は異なります。書類に漏れがないか必ずチェックしてください</t>
    </r>
    <rPh sb="1" eb="3">
      <t>テイシュツ</t>
    </rPh>
    <rPh sb="3" eb="5">
      <t>ショルイ</t>
    </rPh>
    <rPh sb="5" eb="7">
      <t>カクニン</t>
    </rPh>
    <rPh sb="10" eb="11">
      <t>ガツ</t>
    </rPh>
    <rPh sb="11" eb="13">
      <t>ホウコク</t>
    </rPh>
    <rPh sb="15" eb="16">
      <t>ガツ</t>
    </rPh>
    <rPh sb="16" eb="18">
      <t>ホウコク</t>
    </rPh>
    <rPh sb="19" eb="23">
      <t>テイシュツショルイ</t>
    </rPh>
    <rPh sb="24" eb="25">
      <t>コト</t>
    </rPh>
    <rPh sb="30" eb="32">
      <t>ショルイ</t>
    </rPh>
    <rPh sb="33" eb="34">
      <t>モ</t>
    </rPh>
    <rPh sb="39" eb="40">
      <t>カナラ</t>
    </rPh>
    <phoneticPr fontId="2"/>
  </si>
  <si>
    <t>「1.就農状況報告」シートの氏名欄に「署名又は記名押印」してご提出ください。</t>
    <rPh sb="31" eb="33">
      <t>テイシュツ</t>
    </rPh>
    <phoneticPr fontId="2"/>
  </si>
  <si>
    <t>←申請者本人の実績を記入してください。</t>
    <rPh sb="1" eb="4">
      <t>シンセイシャ</t>
    </rPh>
    <rPh sb="4" eb="6">
      <t>ホンニン</t>
    </rPh>
    <rPh sb="7" eb="9">
      <t>ジッセキ</t>
    </rPh>
    <rPh sb="10" eb="12">
      <t>キニュウ</t>
    </rPh>
    <phoneticPr fontId="2"/>
  </si>
  <si>
    <r>
      <t>赤色…就農状況報告を作成する上で、</t>
    </r>
    <r>
      <rPr>
        <b/>
        <u/>
        <sz val="11"/>
        <color theme="1"/>
        <rFont val="ＭＳ Ｐゴシック"/>
        <family val="3"/>
        <charset val="128"/>
      </rPr>
      <t>最低限入力が必要となるセル</t>
    </r>
    <rPh sb="0" eb="2">
      <t>アカイロ</t>
    </rPh>
    <rPh sb="3" eb="5">
      <t>シュウノウ</t>
    </rPh>
    <rPh sb="5" eb="7">
      <t>ジョウキョウ</t>
    </rPh>
    <rPh sb="7" eb="9">
      <t>ホウコク</t>
    </rPh>
    <rPh sb="10" eb="12">
      <t>サクセイ</t>
    </rPh>
    <rPh sb="14" eb="15">
      <t>ウエ</t>
    </rPh>
    <rPh sb="17" eb="20">
      <t>サイテイゲン</t>
    </rPh>
    <rPh sb="20" eb="22">
      <t>ニュウリョク</t>
    </rPh>
    <rPh sb="23" eb="25">
      <t>ヒツヨウ</t>
    </rPh>
    <phoneticPr fontId="2"/>
  </si>
  <si>
    <r>
      <t>イ．表左上の、「作目」「単位」を入力してください。</t>
    </r>
    <r>
      <rPr>
        <b/>
        <u/>
        <sz val="11"/>
        <color theme="1"/>
        <rFont val="ＭＳ Ｐゴシック"/>
        <family val="3"/>
        <charset val="128"/>
      </rPr>
      <t>※単位は、出荷単位となります。（kg・ケース・袋 etc）</t>
    </r>
    <rPh sb="2" eb="3">
      <t>ヒョウ</t>
    </rPh>
    <rPh sb="3" eb="4">
      <t>ヒダリ</t>
    </rPh>
    <rPh sb="4" eb="5">
      <t>ウエ</t>
    </rPh>
    <rPh sb="8" eb="10">
      <t>サクモク</t>
    </rPh>
    <rPh sb="12" eb="14">
      <t>タンイ</t>
    </rPh>
    <rPh sb="16" eb="18">
      <t>ニュウリョク</t>
    </rPh>
    <rPh sb="26" eb="28">
      <t>タンイ</t>
    </rPh>
    <rPh sb="30" eb="32">
      <t>シュッカ</t>
    </rPh>
    <rPh sb="32" eb="34">
      <t>タンイ</t>
    </rPh>
    <rPh sb="48" eb="49">
      <t>フクロ</t>
    </rPh>
    <phoneticPr fontId="2"/>
  </si>
  <si>
    <r>
      <rPr>
        <sz val="11"/>
        <color theme="1"/>
        <rFont val="ＭＳ Ｐゴシック"/>
        <family val="3"/>
        <charset val="128"/>
      </rPr>
      <t xml:space="preserve">今後の発展に繋がるよう、常に </t>
    </r>
    <r>
      <rPr>
        <b/>
        <u/>
        <sz val="11"/>
        <color theme="1"/>
        <rFont val="ＭＳ Ｐゴシック"/>
        <family val="3"/>
        <charset val="128"/>
      </rPr>
      <t xml:space="preserve">PCDA（Plan→Check→Do→Action） </t>
    </r>
    <r>
      <rPr>
        <sz val="11"/>
        <color theme="1"/>
        <rFont val="ＭＳ Ｐゴシック"/>
        <family val="3"/>
        <charset val="128"/>
      </rPr>
      <t>を意識してみてください。</t>
    </r>
    <rPh sb="3" eb="5">
      <t>ハッテン</t>
    </rPh>
    <rPh sb="6" eb="7">
      <t>ツナ</t>
    </rPh>
    <rPh sb="12" eb="13">
      <t>ツネ</t>
    </rPh>
    <rPh sb="43" eb="45">
      <t>イシキ</t>
    </rPh>
    <phoneticPr fontId="2"/>
  </si>
  <si>
    <r>
      <t xml:space="preserve">及び農業機械・施設を自ら所有し、又は借りていることが確認できる書類 </t>
    </r>
    <r>
      <rPr>
        <vertAlign val="superscript"/>
        <sz val="11"/>
        <color theme="1"/>
        <rFont val="ＭＳ 明朝"/>
        <family val="1"/>
        <charset val="128"/>
      </rPr>
      <t>※2</t>
    </r>
    <phoneticPr fontId="2"/>
  </si>
  <si>
    <t>自己評価チェックリスト</t>
    <rPh sb="2" eb="4">
      <t>ヒョウカ</t>
    </rPh>
    <phoneticPr fontId="2"/>
  </si>
  <si>
    <t>「4.決算書」…計画（a)は青年等就農計画の目標値、実績(b)は確定申告書等の実績を入力（7月報告のみ）</t>
    <rPh sb="3" eb="6">
      <t>ケッサンショ</t>
    </rPh>
    <rPh sb="8" eb="10">
      <t>ケイカク</t>
    </rPh>
    <rPh sb="14" eb="17">
      <t>セイネントウ</t>
    </rPh>
    <rPh sb="17" eb="19">
      <t>シュウノウ</t>
    </rPh>
    <rPh sb="19" eb="21">
      <t>ケイカク</t>
    </rPh>
    <rPh sb="22" eb="24">
      <t>モクヒョウ</t>
    </rPh>
    <rPh sb="24" eb="25">
      <t>アタイ</t>
    </rPh>
    <rPh sb="26" eb="28">
      <t>ジッセキ</t>
    </rPh>
    <rPh sb="32" eb="37">
      <t>カクテイシンコクショ</t>
    </rPh>
    <rPh sb="37" eb="38">
      <t>トウ</t>
    </rPh>
    <rPh sb="39" eb="41">
      <t>ジッセキ</t>
    </rPh>
    <rPh sb="42" eb="44">
      <t>ニュウリョク</t>
    </rPh>
    <rPh sb="46" eb="47">
      <t>ガツ</t>
    </rPh>
    <rPh sb="47" eb="49">
      <t>ホウコク</t>
    </rPh>
    <phoneticPr fontId="2"/>
  </si>
  <si>
    <t>「4.決算書（多品目）」…4品目以上の作物を栽培されている方が使用するシート（7月報告のみ）</t>
    <rPh sb="3" eb="5">
      <t>ケッサン</t>
    </rPh>
    <rPh sb="5" eb="6">
      <t>ショ</t>
    </rPh>
    <rPh sb="7" eb="8">
      <t>タ</t>
    </rPh>
    <rPh sb="8" eb="10">
      <t>ヒンモク</t>
    </rPh>
    <rPh sb="14" eb="16">
      <t>ヒンモク</t>
    </rPh>
    <rPh sb="16" eb="18">
      <t>イジョウ</t>
    </rPh>
    <rPh sb="19" eb="21">
      <t>サクモツ</t>
    </rPh>
    <rPh sb="22" eb="24">
      <t>サイバイ</t>
    </rPh>
    <rPh sb="29" eb="30">
      <t>カタ</t>
    </rPh>
    <rPh sb="31" eb="33">
      <t>シヨウ</t>
    </rPh>
    <rPh sb="40" eb="41">
      <t>ガツ</t>
    </rPh>
    <rPh sb="41" eb="43">
      <t>ホウコク</t>
    </rPh>
    <phoneticPr fontId="2"/>
  </si>
  <si>
    <t>・チェックシートの各項目を読み、該当するすべての項目の「報告時（しました）」欄の□にチェックをつける</t>
    <rPh sb="9" eb="12">
      <t>カクコウモク</t>
    </rPh>
    <rPh sb="13" eb="14">
      <t>ヨ</t>
    </rPh>
    <rPh sb="16" eb="18">
      <t>ガイトウ</t>
    </rPh>
    <rPh sb="24" eb="26">
      <t>コウモク</t>
    </rPh>
    <rPh sb="28" eb="31">
      <t>ホウコクジ</t>
    </rPh>
    <rPh sb="38" eb="39">
      <t>ラン</t>
    </rPh>
    <phoneticPr fontId="2"/>
  </si>
  <si>
    <t>・期間中に新たに園芸施設共済の引受対象となる施設を所有した場合は必ず園芸施設共済等に加入する
・保険証書等を添付</t>
    <rPh sb="1" eb="4">
      <t>キカンチュウ</t>
    </rPh>
    <rPh sb="5" eb="6">
      <t>アラ</t>
    </rPh>
    <rPh sb="8" eb="10">
      <t>エンゲイ</t>
    </rPh>
    <rPh sb="10" eb="12">
      <t>シセツ</t>
    </rPh>
    <rPh sb="12" eb="14">
      <t>キョウサイ</t>
    </rPh>
    <rPh sb="15" eb="17">
      <t>ヒキウケ</t>
    </rPh>
    <rPh sb="17" eb="19">
      <t>タイショウ</t>
    </rPh>
    <rPh sb="22" eb="24">
      <t>シセツ</t>
    </rPh>
    <rPh sb="25" eb="27">
      <t>ショユウ</t>
    </rPh>
    <rPh sb="29" eb="31">
      <t>バアイ</t>
    </rPh>
    <rPh sb="32" eb="33">
      <t>カナラ</t>
    </rPh>
    <rPh sb="34" eb="36">
      <t>エンゲイ</t>
    </rPh>
    <rPh sb="36" eb="38">
      <t>シセツ</t>
    </rPh>
    <rPh sb="38" eb="40">
      <t>キョウサイ</t>
    </rPh>
    <rPh sb="40" eb="41">
      <t>トウ</t>
    </rPh>
    <rPh sb="42" eb="44">
      <t>カニュウ</t>
    </rPh>
    <rPh sb="48" eb="51">
      <t>ホケンショウ</t>
    </rPh>
    <rPh sb="51" eb="52">
      <t>ショ</t>
    </rPh>
    <rPh sb="52" eb="53">
      <t>トウ</t>
    </rPh>
    <rPh sb="54" eb="56">
      <t>テンプ</t>
    </rPh>
    <phoneticPr fontId="2"/>
  </si>
  <si>
    <r>
      <t xml:space="preserve">帳簿
</t>
    </r>
    <r>
      <rPr>
        <sz val="10"/>
        <color theme="1"/>
        <rFont val="ＭＳ Ｐ明朝"/>
        <family val="1"/>
        <charset val="128"/>
      </rPr>
      <t>（仕訳帳など）</t>
    </r>
    <rPh sb="0" eb="2">
      <t>チョウボ</t>
    </rPh>
    <phoneticPr fontId="2"/>
  </si>
  <si>
    <t>・全ての項目にチェックをつけたか
・「理由」と「取り組みたい点」が適切に記載されているか</t>
    <rPh sb="1" eb="2">
      <t>スベ</t>
    </rPh>
    <rPh sb="4" eb="6">
      <t>コウモク</t>
    </rPh>
    <rPh sb="19" eb="21">
      <t>リユウ</t>
    </rPh>
    <rPh sb="24" eb="25">
      <t>ト</t>
    </rPh>
    <rPh sb="26" eb="27">
      <t>ク</t>
    </rPh>
    <rPh sb="30" eb="31">
      <t>テン</t>
    </rPh>
    <rPh sb="33" eb="35">
      <t>テキセツ</t>
    </rPh>
    <rPh sb="36" eb="38">
      <t>キサイ</t>
    </rPh>
    <phoneticPr fontId="2"/>
  </si>
  <si>
    <r>
      <t>・決算書との整合性（経営開始</t>
    </r>
    <r>
      <rPr>
        <sz val="10"/>
        <rFont val="ＭＳ Ｐ明朝"/>
        <family val="1"/>
        <charset val="128"/>
      </rPr>
      <t>資金</t>
    </r>
    <r>
      <rPr>
        <sz val="10"/>
        <color indexed="8"/>
        <rFont val="ＭＳ Ｐ明朝"/>
        <family val="1"/>
        <charset val="128"/>
      </rPr>
      <t>は雑収入）はとれているか</t>
    </r>
    <r>
      <rPr>
        <u/>
        <sz val="10"/>
        <color indexed="10"/>
        <rFont val="ＭＳ Ｐ明朝"/>
        <family val="1"/>
        <charset val="128"/>
      </rPr>
      <t xml:space="preserve">
</t>
    </r>
    <r>
      <rPr>
        <sz val="10"/>
        <rFont val="ＭＳ Ｐゴシック"/>
        <family val="3"/>
        <charset val="128"/>
        <scheme val="minor"/>
      </rPr>
      <t>・税務署の受付印のある写しか。または税務署からの電子申告の受信通知を添付したか</t>
    </r>
    <rPh sb="1" eb="4">
      <t>ケッサンショ</t>
    </rPh>
    <rPh sb="6" eb="9">
      <t>セイゴウセイ</t>
    </rPh>
    <rPh sb="10" eb="12">
      <t>ケイエイ</t>
    </rPh>
    <rPh sb="12" eb="14">
      <t>カイシ</t>
    </rPh>
    <rPh sb="14" eb="16">
      <t>シキン</t>
    </rPh>
    <rPh sb="17" eb="20">
      <t>ザツシュウニュウ</t>
    </rPh>
    <rPh sb="30" eb="33">
      <t>ゼイムショ</t>
    </rPh>
    <rPh sb="34" eb="36">
      <t>ウケツケ</t>
    </rPh>
    <rPh sb="36" eb="37">
      <t>イン</t>
    </rPh>
    <rPh sb="40" eb="41">
      <t>ウツ</t>
    </rPh>
    <rPh sb="47" eb="50">
      <t>ゼイムショ</t>
    </rPh>
    <rPh sb="53" eb="55">
      <t>デンシ</t>
    </rPh>
    <rPh sb="55" eb="57">
      <t>シンコク</t>
    </rPh>
    <rPh sb="58" eb="60">
      <t>ジュシン</t>
    </rPh>
    <rPh sb="60" eb="62">
      <t>ツウチ</t>
    </rPh>
    <rPh sb="63" eb="65">
      <t>テンプ</t>
    </rPh>
    <phoneticPr fontId="2"/>
  </si>
  <si>
    <r>
      <rPr>
        <sz val="10"/>
        <color rgb="FFFF0000"/>
        <rFont val="ＭＳ Ｐゴシック"/>
        <family val="3"/>
        <charset val="128"/>
        <scheme val="minor"/>
      </rPr>
      <t>・「計画」には青年等就農計画における該当年の計画値、「実績」には確定申告又は法人決算の金額を記載</t>
    </r>
    <r>
      <rPr>
        <sz val="10"/>
        <color theme="1"/>
        <rFont val="ＭＳ Ｐ明朝"/>
        <family val="1"/>
        <charset val="128"/>
      </rPr>
      <t xml:space="preserve">
・計画変更の必要はないか（新規作物の導入や作目変更などは変更申請必要な場合あり）</t>
    </r>
    <rPh sb="2" eb="4">
      <t>ケイカク</t>
    </rPh>
    <rPh sb="7" eb="10">
      <t>セイネントウ</t>
    </rPh>
    <rPh sb="10" eb="14">
      <t>シュウノウケイカク</t>
    </rPh>
    <rPh sb="18" eb="21">
      <t>ガイトウネン</t>
    </rPh>
    <rPh sb="22" eb="25">
      <t>ケイカクチ</t>
    </rPh>
    <rPh sb="27" eb="29">
      <t>ジッセキ</t>
    </rPh>
    <rPh sb="32" eb="36">
      <t>カクテイシンコク</t>
    </rPh>
    <rPh sb="36" eb="37">
      <t>マタ</t>
    </rPh>
    <rPh sb="38" eb="40">
      <t>ホウジン</t>
    </rPh>
    <rPh sb="40" eb="42">
      <t>ケッサン</t>
    </rPh>
    <rPh sb="43" eb="45">
      <t>キンガク</t>
    </rPh>
    <rPh sb="46" eb="48">
      <t>キサイ</t>
    </rPh>
    <rPh sb="50" eb="52">
      <t>ケイカク</t>
    </rPh>
    <rPh sb="52" eb="54">
      <t>ヘンコウ</t>
    </rPh>
    <rPh sb="55" eb="57">
      <t>ヒツヨウ</t>
    </rPh>
    <rPh sb="62" eb="64">
      <t>シンキ</t>
    </rPh>
    <rPh sb="64" eb="66">
      <t>サクモツ</t>
    </rPh>
    <rPh sb="67" eb="69">
      <t>ドウニュウ</t>
    </rPh>
    <rPh sb="70" eb="72">
      <t>サクモク</t>
    </rPh>
    <rPh sb="72" eb="74">
      <t>ヘンコウ</t>
    </rPh>
    <rPh sb="77" eb="79">
      <t>ヘンコウ</t>
    </rPh>
    <rPh sb="79" eb="81">
      <t>シンセイ</t>
    </rPh>
    <rPh sb="81" eb="83">
      <t>ヒツヨウ</t>
    </rPh>
    <rPh sb="84" eb="86">
      <t>バアイ</t>
    </rPh>
    <phoneticPr fontId="2"/>
  </si>
  <si>
    <r>
      <rPr>
        <sz val="10"/>
        <color theme="1"/>
        <rFont val="ＭＳ Ｐゴシック"/>
        <family val="3"/>
        <charset val="128"/>
        <scheme val="minor"/>
      </rPr>
      <t>・農業従事（生産・販売・管理等）について、年間150日かつ1,200時間（8時間/日）以上確保できているか</t>
    </r>
    <r>
      <rPr>
        <sz val="10"/>
        <color theme="1"/>
        <rFont val="ＭＳ Ｐ明朝"/>
        <family val="1"/>
        <charset val="128"/>
      </rPr>
      <t xml:space="preserve">
・「家族」「雇用」欄は、該当者全員の作業時間の合計を記入したか</t>
    </r>
    <rPh sb="1" eb="3">
      <t>ノウギョウ</t>
    </rPh>
    <rPh sb="3" eb="5">
      <t>ジュウジ</t>
    </rPh>
    <rPh sb="6" eb="8">
      <t>セイサン</t>
    </rPh>
    <rPh sb="9" eb="11">
      <t>ハンバイ</t>
    </rPh>
    <rPh sb="12" eb="14">
      <t>カンリ</t>
    </rPh>
    <rPh sb="14" eb="15">
      <t>トウ</t>
    </rPh>
    <rPh sb="21" eb="23">
      <t>ネンカン</t>
    </rPh>
    <rPh sb="26" eb="27">
      <t>ニチ</t>
    </rPh>
    <rPh sb="34" eb="36">
      <t>ジカン</t>
    </rPh>
    <rPh sb="38" eb="40">
      <t>ジカン</t>
    </rPh>
    <rPh sb="41" eb="42">
      <t>ニチ</t>
    </rPh>
    <rPh sb="43" eb="45">
      <t>イジョウ</t>
    </rPh>
    <rPh sb="45" eb="47">
      <t>カクホ</t>
    </rPh>
    <rPh sb="56" eb="58">
      <t>カゾク</t>
    </rPh>
    <rPh sb="60" eb="62">
      <t>コヨウ</t>
    </rPh>
    <rPh sb="63" eb="64">
      <t>ラン</t>
    </rPh>
    <rPh sb="66" eb="69">
      <t>ガイトウシャ</t>
    </rPh>
    <rPh sb="69" eb="71">
      <t>ゼンイン</t>
    </rPh>
    <rPh sb="72" eb="74">
      <t>サギョウ</t>
    </rPh>
    <rPh sb="74" eb="76">
      <t>ジカン</t>
    </rPh>
    <rPh sb="77" eb="79">
      <t>ゴウケイ</t>
    </rPh>
    <rPh sb="80" eb="82">
      <t>キニュウ</t>
    </rPh>
    <phoneticPr fontId="2"/>
  </si>
  <si>
    <r>
      <t>　　　　　　　　提出書類確認シート＜就農状況報告：</t>
    </r>
    <r>
      <rPr>
        <u/>
        <sz val="14"/>
        <color rgb="FFFF0000"/>
        <rFont val="ＭＳ Ｐゴシック"/>
        <family val="3"/>
        <charset val="128"/>
      </rPr>
      <t>1月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</si>
  <si>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t>　　　　　　　　提出書類確認シート＜就農状況報告：</t>
    </r>
    <r>
      <rPr>
        <u/>
        <sz val="14"/>
        <color rgb="FFFF0000"/>
        <rFont val="ＭＳ Ｐゴシック"/>
        <family val="3"/>
        <charset val="128"/>
      </rPr>
      <t>7月</t>
    </r>
    <r>
      <rPr>
        <sz val="14"/>
        <color theme="1"/>
        <rFont val="ＭＳ Ｐゴシック"/>
        <family val="3"/>
        <charset val="128"/>
      </rPr>
      <t>報告＞</t>
    </r>
    <rPh sb="8" eb="10">
      <t>テイシュツ</t>
    </rPh>
    <rPh sb="10" eb="12">
      <t>ショルイ</t>
    </rPh>
    <rPh sb="12" eb="14">
      <t>カクニン</t>
    </rPh>
    <rPh sb="18" eb="24">
      <t>シュウノウ</t>
    </rPh>
    <rPh sb="26" eb="27">
      <t>ガツ</t>
    </rPh>
    <rPh sb="27" eb="29">
      <t>ホウコク</t>
    </rPh>
    <phoneticPr fontId="2"/>
  </si>
  <si>
    <r>
      <rPr>
        <sz val="10"/>
        <rFont val="ＭＳ Ｐゴシック"/>
        <family val="3"/>
        <charset val="128"/>
        <scheme val="minor"/>
      </rPr>
      <t>・期間内の日々の取引が全て正確に記帳されているか</t>
    </r>
    <r>
      <rPr>
        <sz val="10"/>
        <rFont val="ＭＳ Ｐ明朝"/>
        <family val="1"/>
        <charset val="128"/>
      </rPr>
      <t xml:space="preserve">
・</t>
    </r>
    <r>
      <rPr>
        <u/>
        <sz val="10"/>
        <rFont val="ＭＳ Ｐ明朝"/>
        <family val="1"/>
        <charset val="128"/>
      </rPr>
      <t>通帳との整合性（取引日、金額）</t>
    </r>
    <r>
      <rPr>
        <sz val="10"/>
        <rFont val="ＭＳ Ｐ明朝"/>
        <family val="1"/>
        <charset val="128"/>
      </rPr>
      <t>はとれているか</t>
    </r>
    <rPh sb="1" eb="4">
      <t>キカンナイ</t>
    </rPh>
    <rPh sb="3" eb="4">
      <t>ナイ</t>
    </rPh>
    <rPh sb="5" eb="7">
      <t>ヒビ</t>
    </rPh>
    <rPh sb="8" eb="10">
      <t>トリヒキ</t>
    </rPh>
    <rPh sb="11" eb="12">
      <t>スベ</t>
    </rPh>
    <rPh sb="13" eb="15">
      <t>セイカク</t>
    </rPh>
    <rPh sb="16" eb="18">
      <t>キチョウ</t>
    </rPh>
    <phoneticPr fontId="2"/>
  </si>
  <si>
    <r>
      <t>・口座名義人のページの写しをとったか
・農業用の通帳全ての写しをとったか
・</t>
    </r>
    <r>
      <rPr>
        <u/>
        <sz val="10"/>
        <color theme="1"/>
        <rFont val="ＭＳ Ｐ明朝"/>
        <family val="1"/>
        <charset val="128"/>
      </rPr>
      <t>帳簿との整合性（取引日、金額）</t>
    </r>
    <r>
      <rPr>
        <sz val="10"/>
        <color theme="1"/>
        <rFont val="ＭＳ Ｐ明朝"/>
        <family val="1"/>
        <charset val="128"/>
      </rPr>
      <t>はとれているか</t>
    </r>
    <rPh sb="1" eb="3">
      <t>コウザ</t>
    </rPh>
    <rPh sb="3" eb="5">
      <t>メイギ</t>
    </rPh>
    <rPh sb="5" eb="6">
      <t>ニン</t>
    </rPh>
    <rPh sb="11" eb="12">
      <t>ウツ</t>
    </rPh>
    <rPh sb="20" eb="23">
      <t>ノウギョウヨウ</t>
    </rPh>
    <rPh sb="24" eb="26">
      <t>ツウチョウ</t>
    </rPh>
    <rPh sb="26" eb="27">
      <t>スベ</t>
    </rPh>
    <rPh sb="29" eb="30">
      <t>ウツ</t>
    </rPh>
    <rPh sb="38" eb="40">
      <t>チョウボ</t>
    </rPh>
    <rPh sb="42" eb="45">
      <t>セイゴウセイ</t>
    </rPh>
    <rPh sb="46" eb="48">
      <t>トリヒキ</t>
    </rPh>
    <rPh sb="48" eb="49">
      <t>ビ</t>
    </rPh>
    <rPh sb="50" eb="52">
      <t>キンガク</t>
    </rPh>
    <phoneticPr fontId="2"/>
  </si>
  <si>
    <t>・期間中に作付け・収穫した全ての作物を記入したか
・『3.作業日誌』と日数の整合性はとれているか
　（1日8時間換算した農業従事日数を記入）</t>
    <rPh sb="1" eb="4">
      <t>キカンチュウ</t>
    </rPh>
    <rPh sb="5" eb="7">
      <t>サクツ</t>
    </rPh>
    <rPh sb="9" eb="11">
      <t>シュウカク</t>
    </rPh>
    <rPh sb="13" eb="14">
      <t>スベ</t>
    </rPh>
    <rPh sb="16" eb="18">
      <t>サクモツ</t>
    </rPh>
    <rPh sb="19" eb="21">
      <t>キニュウ</t>
    </rPh>
    <rPh sb="29" eb="31">
      <t>サギョウ</t>
    </rPh>
    <rPh sb="31" eb="33">
      <t>ニッシ</t>
    </rPh>
    <rPh sb="38" eb="41">
      <t>セイゴウセイ</t>
    </rPh>
    <rPh sb="60" eb="62">
      <t>ノウギョウ</t>
    </rPh>
    <phoneticPr fontId="2"/>
  </si>
  <si>
    <r>
      <t>9</t>
    </r>
    <r>
      <rPr>
        <vertAlign val="superscript"/>
        <sz val="10.5"/>
        <color theme="1"/>
        <rFont val="ＭＳ Ｐ明朝"/>
        <family val="1"/>
        <charset val="128"/>
      </rPr>
      <t>*</t>
    </r>
    <phoneticPr fontId="2"/>
  </si>
  <si>
    <r>
      <t>10</t>
    </r>
    <r>
      <rPr>
        <vertAlign val="superscript"/>
        <sz val="10.5"/>
        <color theme="1"/>
        <rFont val="ＭＳ Ｐ明朝"/>
        <family val="1"/>
        <charset val="128"/>
      </rPr>
      <t>*</t>
    </r>
    <phoneticPr fontId="2"/>
  </si>
  <si>
    <r>
      <t>11</t>
    </r>
    <r>
      <rPr>
        <vertAlign val="superscript"/>
        <sz val="10.5"/>
        <color theme="1"/>
        <rFont val="ＭＳ Ｐ明朝"/>
        <family val="1"/>
        <charset val="128"/>
      </rPr>
      <t>*</t>
    </r>
    <phoneticPr fontId="2"/>
  </si>
  <si>
    <r>
      <t>12</t>
    </r>
    <r>
      <rPr>
        <vertAlign val="superscript"/>
        <sz val="10.5"/>
        <color theme="1"/>
        <rFont val="ＭＳ Ｐ明朝"/>
        <family val="1"/>
        <charset val="128"/>
      </rPr>
      <t>*</t>
    </r>
    <phoneticPr fontId="2"/>
  </si>
  <si>
    <r>
      <t>8</t>
    </r>
    <r>
      <rPr>
        <vertAlign val="superscript"/>
        <sz val="10.5"/>
        <color theme="1"/>
        <rFont val="ＭＳ Ｐ明朝"/>
        <family val="1"/>
        <charset val="128"/>
      </rPr>
      <t>*</t>
    </r>
    <phoneticPr fontId="2"/>
  </si>
  <si>
    <r>
      <t>7</t>
    </r>
    <r>
      <rPr>
        <vertAlign val="superscript"/>
        <sz val="10.5"/>
        <color theme="1"/>
        <rFont val="ＭＳ Ｐ明朝"/>
        <family val="1"/>
        <charset val="128"/>
      </rPr>
      <t>*</t>
    </r>
    <phoneticPr fontId="2"/>
  </si>
  <si>
    <r>
      <t>6</t>
    </r>
    <r>
      <rPr>
        <vertAlign val="superscript"/>
        <sz val="10.5"/>
        <color theme="1"/>
        <rFont val="ＭＳ Ｐ明朝"/>
        <family val="1"/>
        <charset val="128"/>
      </rPr>
      <t>*</t>
    </r>
    <phoneticPr fontId="2"/>
  </si>
  <si>
    <t>＜開始資金＞</t>
    <rPh sb="1" eb="5">
      <t>カイシシキン</t>
    </rPh>
    <phoneticPr fontId="77"/>
  </si>
  <si>
    <r>
      <rPr>
        <b/>
        <sz val="10.5"/>
        <color rgb="FFFF0000"/>
        <rFont val="ＭＳ Ｐゴシック"/>
        <family val="3"/>
        <charset val="128"/>
        <scheme val="minor"/>
      </rPr>
      <t>・</t>
    </r>
    <r>
      <rPr>
        <b/>
        <u/>
        <sz val="10.5"/>
        <color rgb="FFFF0000"/>
        <rFont val="ＭＳ Ｐゴシック"/>
        <family val="3"/>
        <charset val="128"/>
        <scheme val="minor"/>
      </rPr>
      <t>最新年度の所得証明書（世帯全員分）</t>
    </r>
    <r>
      <rPr>
        <sz val="10"/>
        <rFont val="ＭＳ Ｐ明朝"/>
        <family val="1"/>
        <charset val="128"/>
      </rPr>
      <t xml:space="preserve">
・最寄りの区役所、行政センター、市民サービスセンター、コンビニ等で交付
・所得がマイナスの場合、課税証明書</t>
    </r>
    <rPh sb="1" eb="5">
      <t>サイシンネンド</t>
    </rPh>
    <rPh sb="6" eb="8">
      <t>ショトク</t>
    </rPh>
    <rPh sb="8" eb="11">
      <t>ショウメイショ</t>
    </rPh>
    <rPh sb="12" eb="17">
      <t>セタイゼンインブン</t>
    </rPh>
    <rPh sb="20" eb="22">
      <t>モヨ</t>
    </rPh>
    <rPh sb="24" eb="27">
      <t>クヤクショ</t>
    </rPh>
    <rPh sb="28" eb="30">
      <t>ギョウセイ</t>
    </rPh>
    <rPh sb="35" eb="37">
      <t>シミン</t>
    </rPh>
    <rPh sb="50" eb="51">
      <t>トウ</t>
    </rPh>
    <rPh sb="52" eb="54">
      <t>コウフ</t>
    </rPh>
    <rPh sb="56" eb="58">
      <t>ショトク</t>
    </rPh>
    <rPh sb="64" eb="66">
      <t>バアイ</t>
    </rPh>
    <rPh sb="67" eb="69">
      <t>カゼイ</t>
    </rPh>
    <rPh sb="69" eb="72">
      <t>ショウメイショ</t>
    </rPh>
    <phoneticPr fontId="2"/>
  </si>
  <si>
    <t>令和６年度以降、新たに受給開始した方
【１月報告のみ】</t>
    <rPh sb="0" eb="2">
      <t>レイワ</t>
    </rPh>
    <rPh sb="3" eb="5">
      <t>ネンド</t>
    </rPh>
    <rPh sb="5" eb="7">
      <t>イコウ</t>
    </rPh>
    <rPh sb="8" eb="9">
      <t>アラ</t>
    </rPh>
    <rPh sb="11" eb="15">
      <t>ジュキュウカイシ</t>
    </rPh>
    <rPh sb="17" eb="18">
      <t>カタ</t>
    </rPh>
    <rPh sb="21" eb="22">
      <t>ガツ</t>
    </rPh>
    <rPh sb="22" eb="24">
      <t>ホウコク</t>
    </rPh>
    <phoneticPr fontId="2"/>
  </si>
  <si>
    <t>←氏名は、共同経営者の連名</t>
    <rPh sb="1" eb="2">
      <t>シ</t>
    </rPh>
    <rPh sb="2" eb="3">
      <t>メイ</t>
    </rPh>
    <rPh sb="5" eb="7">
      <t>キョウドウ</t>
    </rPh>
    <rPh sb="7" eb="10">
      <t>ケイエイシャ</t>
    </rPh>
    <rPh sb="11" eb="13">
      <t>レンメイ</t>
    </rPh>
    <phoneticPr fontId="2"/>
  </si>
  <si>
    <t>　各自の署名又は記名押印の上、ご提出ください</t>
    <rPh sb="1" eb="3">
      <t>カクジ</t>
    </rPh>
    <rPh sb="4" eb="6">
      <t>ショメイ</t>
    </rPh>
    <rPh sb="6" eb="7">
      <t>マタ</t>
    </rPh>
    <rPh sb="8" eb="10">
      <t>キメイ</t>
    </rPh>
    <rPh sb="10" eb="12">
      <t>オウイン</t>
    </rPh>
    <rPh sb="13" eb="14">
      <t>ウエ</t>
    </rPh>
    <rPh sb="16" eb="18">
      <t>テイシュツ</t>
    </rPh>
    <phoneticPr fontId="2"/>
  </si>
  <si>
    <t>＜個人用＞</t>
    <rPh sb="1" eb="3">
      <t>コジン</t>
    </rPh>
    <rPh sb="3" eb="4">
      <t>ヨウ</t>
    </rPh>
    <phoneticPr fontId="2"/>
  </si>
  <si>
    <t>←報告期間を選択してください。</t>
    <rPh sb="1" eb="3">
      <t>ホウコク</t>
    </rPh>
    <rPh sb="3" eb="5">
      <t>キカン</t>
    </rPh>
    <rPh sb="6" eb="8">
      <t>センタク</t>
    </rPh>
    <phoneticPr fontId="2"/>
  </si>
  <si>
    <t>←今回の報告が何年目かを選択してください。</t>
    <rPh sb="1" eb="3">
      <t>コンカイ</t>
    </rPh>
    <rPh sb="4" eb="6">
      <t>ホウコク</t>
    </rPh>
    <rPh sb="7" eb="10">
      <t>ナンネンメ</t>
    </rPh>
    <rPh sb="12" eb="14">
      <t>センタク</t>
    </rPh>
    <phoneticPr fontId="2"/>
  </si>
  <si>
    <t>←報告日を記入してください。</t>
    <rPh sb="1" eb="3">
      <t>ホウコク</t>
    </rPh>
    <rPh sb="3" eb="4">
      <t>ビ</t>
    </rPh>
    <rPh sb="5" eb="7">
      <t>キニュウ</t>
    </rPh>
    <phoneticPr fontId="2"/>
  </si>
  <si>
    <t>＜夫婦用＞</t>
    <rPh sb="1" eb="3">
      <t>フウフ</t>
    </rPh>
    <rPh sb="3" eb="4">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</si>
</sst>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quot;　㊞&quot;"/>
    <numFmt numFmtId="178" formatCode="#,##0_ "/>
    <numFmt numFmtId="179" formatCode="#,##0_ ;[Red]\-#,##0\ "/>
    <numFmt numFmtId="180" formatCode="[$-411]m&quot;月&quot;d&quot;日&quot;"/>
  </numFmts>
  <fonts count="8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sz val="7"/>
      <name val="ＭＳ Ｐ明朝"/>
      <family val="1"/>
      <charset val="128"/>
    </font>
    <font>
      <sz val="12"/>
      <name val="ＭＳ 明朝"/>
      <family val="1"/>
      <charset val="128"/>
    </font>
    <font>
      <sz val="14"/>
      <name val="ＭＳ 明朝"/>
      <family val="1"/>
      <charset val="128"/>
    </font>
    <font>
      <b/>
      <sz val="11"/>
      <color indexed="10"/>
      <name val="ＭＳ ゴシック"/>
      <family val="3"/>
      <charset val="128"/>
    </font>
    <font>
      <vertAlign val="superscript"/>
      <sz val="11"/>
      <name val="ＭＳ 明朝"/>
      <family val="1"/>
      <charset val="128"/>
    </font>
    <font>
      <b/>
      <u/>
      <sz val="11"/>
      <color indexed="10"/>
      <name val="ＭＳ ゴシック"/>
      <family val="3"/>
      <charset val="128"/>
    </font>
    <font>
      <sz val="12"/>
      <name val="ＭＳ Ｐゴシック"/>
      <family val="3"/>
      <charset val="128"/>
    </font>
    <font>
      <b/>
      <u/>
      <sz val="11"/>
      <color indexed="10"/>
      <name val="ＭＳ Ｐゴシック"/>
      <family val="3"/>
      <charset val="128"/>
    </font>
    <font>
      <sz val="11"/>
      <name val="ＭＳ Ｐゴシック"/>
      <family val="3"/>
      <charset val="128"/>
    </font>
    <font>
      <b/>
      <sz val="9"/>
      <color indexed="81"/>
      <name val="ＭＳ Ｐゴシック"/>
      <family val="3"/>
      <charset val="128"/>
    </font>
    <font>
      <b/>
      <u/>
      <sz val="9"/>
      <color indexed="81"/>
      <name val="ＭＳ Ｐゴシック"/>
      <family val="3"/>
      <charset val="128"/>
    </font>
    <font>
      <sz val="10"/>
      <name val="ＭＳ 明朝"/>
      <family val="1"/>
      <charset val="128"/>
    </font>
    <font>
      <b/>
      <sz val="11"/>
      <color rgb="FFFF0000"/>
      <name val="ＭＳ ゴシック"/>
      <family val="3"/>
      <charset val="128"/>
    </font>
    <font>
      <b/>
      <u/>
      <sz val="11"/>
      <color rgb="FFFF0000"/>
      <name val="ＭＳ ゴシック"/>
      <family val="3"/>
      <charset val="128"/>
    </font>
    <font>
      <strike/>
      <sz val="11"/>
      <name val="ＭＳ 明朝"/>
      <family val="1"/>
    </font>
    <font>
      <sz val="11"/>
      <name val="ＭＳ 明朝"/>
      <family val="1"/>
    </font>
    <font>
      <sz val="11"/>
      <name val="ＭＳ ゴシック"/>
      <family val="3"/>
      <charset val="128"/>
    </font>
    <font>
      <sz val="11"/>
      <name val="ＭＳ ゴシック"/>
      <family val="3"/>
    </font>
    <font>
      <b/>
      <sz val="11"/>
      <color rgb="FFFF0000"/>
      <name val="ＭＳ ゴシック"/>
      <family val="3"/>
    </font>
    <font>
      <b/>
      <u/>
      <sz val="11"/>
      <color rgb="FFFF0000"/>
      <name val="ＭＳ ゴシック"/>
      <family val="3"/>
    </font>
    <font>
      <b/>
      <sz val="16"/>
      <color rgb="FF0000FF"/>
      <name val="ＭＳ ゴシック"/>
      <family val="3"/>
      <charset val="128"/>
    </font>
    <font>
      <sz val="14"/>
      <name val="ＭＳ 明朝"/>
      <family val="1"/>
    </font>
    <font>
      <sz val="11"/>
      <name val="ＭＳ Ｐゴシック"/>
      <family val="3"/>
    </font>
    <font>
      <sz val="10"/>
      <name val="ＭＳ 明朝"/>
      <family val="1"/>
    </font>
    <font>
      <sz val="11"/>
      <color theme="1"/>
      <name val="ＭＳ Ｐ明朝"/>
      <family val="1"/>
      <charset val="128"/>
    </font>
    <font>
      <sz val="10.5"/>
      <color theme="1"/>
      <name val="ＭＳ Ｐ明朝"/>
      <family val="1"/>
      <charset val="128"/>
    </font>
    <font>
      <sz val="14"/>
      <color theme="1"/>
      <name val="ＭＳ Ｐ明朝"/>
      <family val="1"/>
      <charset val="128"/>
    </font>
    <font>
      <sz val="10.5"/>
      <color theme="1"/>
      <name val="ＭＳ Ｐゴシック"/>
      <family val="3"/>
      <charset val="128"/>
    </font>
    <font>
      <sz val="12"/>
      <color theme="1"/>
      <name val="ＭＳ Ｐ明朝"/>
      <family val="1"/>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0"/>
      <color theme="1"/>
      <name val="ＭＳ Ｐゴシック"/>
      <family val="3"/>
      <charset val="128"/>
      <scheme val="minor"/>
    </font>
    <font>
      <sz val="11"/>
      <color rgb="FFFF0000"/>
      <name val="ＭＳ 明朝"/>
      <family val="1"/>
      <charset val="128"/>
    </font>
    <font>
      <b/>
      <sz val="11"/>
      <name val="ＭＳ Ｐゴシック"/>
      <family val="3"/>
      <charset val="128"/>
    </font>
    <font>
      <b/>
      <sz val="10.5"/>
      <color rgb="FFFF0000"/>
      <name val="ＭＳ Ｐゴシック"/>
      <family val="3"/>
      <charset val="128"/>
    </font>
    <font>
      <sz val="10.5"/>
      <color rgb="FFFF0000"/>
      <name val="ＭＳ Ｐゴシック"/>
      <family val="3"/>
      <charset val="128"/>
    </font>
    <font>
      <sz val="11"/>
      <color indexed="10"/>
      <name val="ＭＳ Ｐゴシック"/>
      <family val="3"/>
      <charset val="128"/>
    </font>
    <font>
      <sz val="9"/>
      <color theme="1"/>
      <name val="ＭＳ Ｐ明朝"/>
      <family val="1"/>
      <charset val="128"/>
    </font>
    <font>
      <b/>
      <u/>
      <sz val="11"/>
      <name val="ＭＳ Ｐゴシック"/>
      <family val="3"/>
      <charset val="128"/>
    </font>
    <font>
      <u/>
      <sz val="11"/>
      <name val="ＭＳ Ｐゴシック"/>
      <family val="3"/>
      <charset val="128"/>
    </font>
    <font>
      <b/>
      <sz val="11"/>
      <color rgb="FFFF0000"/>
      <name val="ＭＳ Ｐゴシック"/>
      <family val="3"/>
      <charset val="128"/>
    </font>
    <font>
      <b/>
      <u/>
      <sz val="12"/>
      <color theme="1"/>
      <name val="ＭＳ Ｐゴシック"/>
      <family val="3"/>
      <charset val="128"/>
      <scheme val="major"/>
    </font>
    <font>
      <sz val="9"/>
      <color indexed="81"/>
      <name val="MS P ゴシック"/>
      <family val="3"/>
      <charset val="128"/>
    </font>
    <font>
      <b/>
      <sz val="9"/>
      <color indexed="81"/>
      <name val="MS P ゴシック"/>
      <family val="3"/>
      <charset val="128"/>
    </font>
    <font>
      <b/>
      <u/>
      <sz val="14"/>
      <name val="ＭＳ Ｐゴシック"/>
      <family val="3"/>
      <charset val="128"/>
    </font>
    <font>
      <sz val="11"/>
      <color rgb="FFFF0000"/>
      <name val="ＭＳ Ｐゴシック"/>
      <family val="3"/>
      <charset val="128"/>
    </font>
    <font>
      <u/>
      <sz val="11"/>
      <color rgb="FFFF0000"/>
      <name val="ＭＳ Ｐゴシック"/>
      <family val="3"/>
      <charset val="128"/>
    </font>
    <font>
      <sz val="11"/>
      <color theme="1"/>
      <name val="ＭＳ Ｐゴシック"/>
      <family val="3"/>
      <charset val="128"/>
    </font>
    <font>
      <b/>
      <u/>
      <sz val="11"/>
      <color theme="1"/>
      <name val="ＭＳ Ｐゴシック"/>
      <family val="3"/>
      <charset val="128"/>
    </font>
    <font>
      <sz val="11"/>
      <color theme="1"/>
      <name val="ＭＳ 明朝"/>
      <family val="1"/>
      <charset val="128"/>
    </font>
    <font>
      <vertAlign val="superscript"/>
      <sz val="11"/>
      <color theme="1"/>
      <name val="ＭＳ 明朝"/>
      <family val="1"/>
      <charset val="128"/>
    </font>
    <font>
      <sz val="10"/>
      <color rgb="FFFF0000"/>
      <name val="ＭＳ 明朝"/>
      <family val="1"/>
      <charset val="128"/>
    </font>
    <font>
      <sz val="10"/>
      <color theme="1"/>
      <name val="ＭＳ Ｐ明朝"/>
      <family val="1"/>
      <charset val="128"/>
    </font>
    <font>
      <sz val="10"/>
      <name val="ＭＳ Ｐ明朝"/>
      <family val="1"/>
      <charset val="128"/>
    </font>
    <font>
      <sz val="10"/>
      <color indexed="8"/>
      <name val="ＭＳ Ｐ明朝"/>
      <family val="1"/>
      <charset val="128"/>
    </font>
    <font>
      <u/>
      <sz val="10"/>
      <color indexed="10"/>
      <name val="ＭＳ Ｐ明朝"/>
      <family val="1"/>
      <charset val="128"/>
    </font>
    <font>
      <u/>
      <sz val="10"/>
      <name val="ＭＳ Ｐ明朝"/>
      <family val="1"/>
      <charset val="128"/>
    </font>
    <font>
      <b/>
      <sz val="10.5"/>
      <color rgb="FFFF0000"/>
      <name val="ＭＳ Ｐゴシック"/>
      <family val="3"/>
      <charset val="128"/>
      <scheme val="minor"/>
    </font>
    <font>
      <b/>
      <u/>
      <sz val="10.5"/>
      <color rgb="FFFF0000"/>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u/>
      <sz val="14"/>
      <color rgb="FFFF0000"/>
      <name val="ＭＳ Ｐゴシック"/>
      <family val="3"/>
      <charset val="128"/>
    </font>
    <font>
      <sz val="10.5"/>
      <color rgb="FFFF0000"/>
      <name val="ＭＳ Ｐゴシック"/>
      <family val="3"/>
      <charset val="128"/>
      <scheme val="minor"/>
    </font>
    <font>
      <u/>
      <sz val="10"/>
      <color theme="1"/>
      <name val="ＭＳ Ｐ明朝"/>
      <family val="1"/>
      <charset val="128"/>
    </font>
    <font>
      <vertAlign val="superscript"/>
      <sz val="10.5"/>
      <color theme="1"/>
      <name val="ＭＳ Ｐ明朝"/>
      <family val="1"/>
      <charset val="128"/>
    </font>
    <font>
      <sz val="8"/>
      <color rgb="FF000000"/>
      <name val="ＭＳ Ｐゴシック"/>
      <family val="3"/>
      <charset val="128"/>
    </font>
    <font>
      <sz val="6"/>
      <color rgb="FF000000"/>
      <name val="ＭＳ Ｐゴシック"/>
      <family val="3"/>
      <charset val="128"/>
    </font>
    <font>
      <sz val="9"/>
      <color rgb="FFFF0000"/>
      <name val="ＭＳ Ｐゴシック"/>
      <family val="3"/>
      <charset val="128"/>
    </font>
    <font>
      <b/>
      <sz val="11"/>
      <color rgb="FF000099"/>
      <name val="ＭＳ ゴシック"/>
      <family val="3"/>
      <charset val="128"/>
    </font>
    <font>
      <sz val="11"/>
      <color rgb="FF000099"/>
      <name val="ＭＳ 明朝"/>
      <family val="1"/>
      <charset val="128"/>
    </font>
    <font>
      <b/>
      <sz val="11"/>
      <color rgb="FF0000CC"/>
      <name val="ＭＳ ゴシック"/>
      <family val="3"/>
      <charset val="128"/>
    </font>
  </fonts>
  <fills count="20">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tint="-0.249977111117893"/>
        <bgColor indexed="64"/>
      </patternFill>
    </fill>
    <fill>
      <patternFill patternType="solid">
        <fgColor rgb="FFFF99FF"/>
        <bgColor indexed="64"/>
      </patternFill>
    </fill>
    <fill>
      <patternFill patternType="solid">
        <fgColor rgb="FF00FF00"/>
        <bgColor indexed="64"/>
      </patternFill>
    </fill>
    <fill>
      <patternFill patternType="solid">
        <fgColor rgb="FFC0C0C0"/>
        <bgColor indexed="64"/>
      </patternFill>
    </fill>
    <fill>
      <patternFill patternType="solid">
        <fgColor rgb="FFC0C0C0"/>
        <bgColor rgb="FFCCCCFF"/>
      </patternFill>
    </fill>
    <fill>
      <patternFill patternType="solid">
        <fgColor rgb="FFFF99CC"/>
        <bgColor rgb="FFFF8080"/>
      </patternFill>
    </fill>
    <fill>
      <patternFill patternType="solid">
        <fgColor rgb="FFFF99FF"/>
        <bgColor rgb="FFFF8080"/>
      </patternFill>
    </fill>
    <fill>
      <patternFill patternType="solid">
        <fgColor rgb="FFFF99CC"/>
        <bgColor indexed="64"/>
      </patternFill>
    </fill>
    <fill>
      <patternFill patternType="solid">
        <fgColor theme="9" tint="0.39997558519241921"/>
        <bgColor indexed="64"/>
      </patternFill>
    </fill>
    <fill>
      <patternFill patternType="solid">
        <fgColor rgb="FFFFFF00"/>
        <bgColor indexed="64"/>
      </patternFill>
    </fill>
    <fill>
      <patternFill patternType="solid">
        <fgColor rgb="FF92D050"/>
        <bgColor indexed="64"/>
      </patternFill>
    </fill>
    <fill>
      <patternFill patternType="solid">
        <fgColor indexed="13"/>
        <bgColor indexed="64"/>
      </patternFill>
    </fill>
    <fill>
      <patternFill patternType="solid">
        <fgColor indexed="42"/>
        <bgColor indexed="64"/>
      </patternFill>
    </fill>
    <fill>
      <patternFill patternType="solid">
        <fgColor rgb="FFFFC000"/>
        <bgColor indexed="64"/>
      </patternFill>
    </fill>
    <fill>
      <patternFill patternType="solid">
        <fgColor theme="0" tint="-0.34998626667073579"/>
        <bgColor indexed="64"/>
      </patternFill>
    </fill>
    <fill>
      <patternFill patternType="solid">
        <fgColor theme="0"/>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uble">
        <color indexed="64"/>
      </bottom>
      <diagonal/>
    </border>
    <border diagonalDown="1">
      <left style="thin">
        <color auto="1"/>
      </left>
      <right style="thin">
        <color auto="1"/>
      </right>
      <top style="thin">
        <color auto="1"/>
      </top>
      <bottom style="thin">
        <color auto="1"/>
      </bottom>
      <diagonal style="thin">
        <color auto="1"/>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9" fontId="12" fillId="0" borderId="0" applyFont="0" applyFill="0" applyBorder="0" applyAlignment="0" applyProtection="0"/>
    <xf numFmtId="0" fontId="3" fillId="0" borderId="0"/>
    <xf numFmtId="9" fontId="12" fillId="0" borderId="0" applyBorder="0" applyAlignment="0" applyProtection="0"/>
    <xf numFmtId="0" fontId="1" fillId="0" borderId="0">
      <alignment vertical="center"/>
    </xf>
  </cellStyleXfs>
  <cellXfs count="541">
    <xf numFmtId="0" fontId="0" fillId="0" borderId="0" xfId="0"/>
    <xf numFmtId="176" fontId="0" fillId="0" borderId="0" xfId="0" applyNumberFormat="1"/>
    <xf numFmtId="0" fontId="7" fillId="0" borderId="0" xfId="0" applyFont="1" applyAlignment="1">
      <alignment vertical="center"/>
    </xf>
    <xf numFmtId="0" fontId="3" fillId="0" borderId="0" xfId="0" applyFont="1"/>
    <xf numFmtId="0" fontId="6" fillId="0" borderId="0" xfId="0" applyFont="1"/>
    <xf numFmtId="0" fontId="6" fillId="2" borderId="0" xfId="0" applyFont="1" applyFill="1"/>
    <xf numFmtId="177" fontId="3" fillId="2" borderId="0" xfId="0" applyNumberFormat="1" applyFont="1" applyFill="1"/>
    <xf numFmtId="0" fontId="3" fillId="2" borderId="0" xfId="0" applyFont="1" applyFill="1" applyAlignment="1">
      <alignment vertical="center"/>
    </xf>
    <xf numFmtId="0" fontId="6" fillId="2" borderId="0" xfId="0" applyFont="1" applyFill="1" applyAlignment="1">
      <alignment vertical="center"/>
    </xf>
    <xf numFmtId="0" fontId="7" fillId="0" borderId="0" xfId="0" applyFont="1"/>
    <xf numFmtId="0" fontId="5" fillId="2" borderId="0" xfId="2" applyFont="1" applyFill="1" applyBorder="1" applyAlignment="1" applyProtection="1">
      <alignment horizontal="center" vertical="center"/>
    </xf>
    <xf numFmtId="0" fontId="3" fillId="2" borderId="0" xfId="2" applyFont="1" applyFill="1" applyBorder="1" applyAlignment="1" applyProtection="1">
      <alignment horizontal="left"/>
    </xf>
    <xf numFmtId="0" fontId="5" fillId="2" borderId="0" xfId="2" applyFont="1" applyFill="1" applyBorder="1"/>
    <xf numFmtId="176" fontId="5" fillId="2" borderId="0" xfId="2" applyNumberFormat="1" applyFont="1" applyFill="1" applyBorder="1"/>
    <xf numFmtId="0" fontId="3" fillId="2" borderId="0" xfId="0" applyFont="1" applyFill="1" applyAlignment="1" applyProtection="1">
      <alignment horizontal="right" vertical="center"/>
      <protection locked="0"/>
    </xf>
    <xf numFmtId="0" fontId="6" fillId="2" borderId="0" xfId="0" applyFont="1" applyFill="1" applyAlignment="1">
      <alignment horizontal="right" vertical="center"/>
    </xf>
    <xf numFmtId="176" fontId="3" fillId="2" borderId="1" xfId="2" applyNumberFormat="1" applyFont="1" applyFill="1" applyBorder="1" applyAlignment="1" applyProtection="1">
      <alignment horizontal="center" vertical="center" wrapText="1"/>
    </xf>
    <xf numFmtId="176" fontId="3" fillId="2" borderId="0" xfId="2" applyNumberFormat="1" applyFont="1" applyFill="1" applyBorder="1" applyAlignment="1">
      <alignment horizontal="center"/>
    </xf>
    <xf numFmtId="0" fontId="3" fillId="2" borderId="0" xfId="0" applyFont="1" applyFill="1" applyBorder="1" applyAlignment="1" applyProtection="1">
      <alignment horizontal="center" vertical="center" shrinkToFit="1"/>
      <protection locked="0"/>
    </xf>
    <xf numFmtId="0" fontId="3" fillId="0" borderId="0" xfId="0" applyFont="1" applyAlignment="1"/>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2" applyFont="1" applyFill="1" applyBorder="1" applyAlignment="1" applyProtection="1">
      <alignment horizontal="left" vertical="center"/>
    </xf>
    <xf numFmtId="0" fontId="3" fillId="2" borderId="7" xfId="2" applyFont="1" applyFill="1" applyBorder="1" applyAlignment="1" applyProtection="1">
      <alignment horizontal="left" vertical="center"/>
    </xf>
    <xf numFmtId="0" fontId="0" fillId="0" borderId="0" xfId="0" applyFont="1" applyFill="1"/>
    <xf numFmtId="0" fontId="0" fillId="0" borderId="0" xfId="0" applyFont="1"/>
    <xf numFmtId="0" fontId="0" fillId="3" borderId="0" xfId="0" applyFont="1" applyFill="1"/>
    <xf numFmtId="0" fontId="0" fillId="2" borderId="0" xfId="0" applyFont="1" applyFill="1"/>
    <xf numFmtId="10" fontId="3" fillId="2" borderId="8" xfId="2" applyNumberFormat="1" applyFont="1" applyFill="1" applyBorder="1" applyAlignment="1" applyProtection="1">
      <alignment vertical="center"/>
    </xf>
    <xf numFmtId="10" fontId="3" fillId="2" borderId="9" xfId="2" applyNumberFormat="1" applyFont="1" applyFill="1" applyBorder="1" applyAlignment="1" applyProtection="1">
      <alignment vertical="center"/>
    </xf>
    <xf numFmtId="10" fontId="3" fillId="2" borderId="10" xfId="2" applyNumberFormat="1" applyFont="1" applyFill="1" applyBorder="1" applyAlignment="1" applyProtection="1">
      <alignment vertical="center"/>
    </xf>
    <xf numFmtId="179" fontId="3" fillId="2" borderId="9" xfId="2" applyNumberFormat="1" applyFont="1" applyFill="1" applyBorder="1" applyAlignment="1" applyProtection="1">
      <alignment vertical="center"/>
    </xf>
    <xf numFmtId="10" fontId="3" fillId="2" borderId="11" xfId="2" applyNumberFormat="1" applyFont="1" applyFill="1" applyBorder="1" applyAlignment="1" applyProtection="1">
      <alignment vertical="center"/>
    </xf>
    <xf numFmtId="10" fontId="3" fillId="2" borderId="1" xfId="2" applyNumberFormat="1" applyFont="1" applyFill="1" applyBorder="1" applyAlignment="1" applyProtection="1">
      <alignment vertical="center"/>
    </xf>
    <xf numFmtId="179" fontId="3" fillId="2" borderId="12" xfId="2" applyNumberFormat="1" applyFont="1" applyFill="1" applyBorder="1" applyAlignment="1" applyProtection="1">
      <alignment vertical="center"/>
    </xf>
    <xf numFmtId="179" fontId="3" fillId="2" borderId="1" xfId="2" applyNumberFormat="1" applyFont="1" applyFill="1" applyBorder="1" applyAlignment="1" applyProtection="1">
      <alignment vertical="center"/>
    </xf>
    <xf numFmtId="179" fontId="3" fillId="2" borderId="13" xfId="2" applyNumberFormat="1" applyFont="1" applyFill="1" applyBorder="1" applyAlignment="1" applyProtection="1">
      <alignment vertical="center"/>
    </xf>
    <xf numFmtId="10" fontId="3" fillId="2" borderId="14" xfId="2" applyNumberFormat="1" applyFont="1" applyFill="1" applyBorder="1" applyAlignment="1" applyProtection="1">
      <alignment vertical="center"/>
    </xf>
    <xf numFmtId="179" fontId="3" fillId="2" borderId="15" xfId="2" applyNumberFormat="1" applyFont="1" applyFill="1" applyBorder="1" applyAlignment="1" applyProtection="1">
      <alignment vertical="center"/>
    </xf>
    <xf numFmtId="10" fontId="3" fillId="2" borderId="12" xfId="2" applyNumberFormat="1" applyFont="1" applyFill="1" applyBorder="1" applyAlignment="1" applyProtection="1">
      <alignment vertical="center"/>
    </xf>
    <xf numFmtId="179" fontId="3" fillId="2" borderId="1" xfId="0" applyNumberFormat="1" applyFont="1" applyFill="1" applyBorder="1" applyAlignment="1">
      <alignment vertical="center"/>
    </xf>
    <xf numFmtId="0" fontId="9" fillId="0" borderId="0" xfId="0" applyFont="1" applyAlignment="1">
      <alignment vertical="center"/>
    </xf>
    <xf numFmtId="0" fontId="0" fillId="3" borderId="0" xfId="0" applyFill="1"/>
    <xf numFmtId="0" fontId="11" fillId="0" borderId="0" xfId="0" applyFont="1"/>
    <xf numFmtId="0" fontId="12" fillId="0" borderId="0" xfId="0" applyFont="1"/>
    <xf numFmtId="0" fontId="3" fillId="0" borderId="0" xfId="0" applyFont="1" applyAlignment="1">
      <alignment vertical="center"/>
    </xf>
    <xf numFmtId="0" fontId="3" fillId="4" borderId="0" xfId="0" applyFont="1" applyFill="1"/>
    <xf numFmtId="179" fontId="3" fillId="5" borderId="8" xfId="2" applyNumberFormat="1" applyFont="1" applyFill="1" applyBorder="1" applyAlignment="1" applyProtection="1">
      <alignment vertical="center"/>
      <protection locked="0"/>
    </xf>
    <xf numFmtId="179" fontId="3" fillId="5" borderId="9" xfId="2" applyNumberFormat="1" applyFont="1" applyFill="1" applyBorder="1" applyAlignment="1" applyProtection="1">
      <alignment vertical="center"/>
      <protection locked="0"/>
    </xf>
    <xf numFmtId="179" fontId="3" fillId="5" borderId="16" xfId="2" applyNumberFormat="1" applyFont="1" applyFill="1" applyBorder="1" applyAlignment="1" applyProtection="1">
      <alignment vertical="center"/>
      <protection locked="0"/>
    </xf>
    <xf numFmtId="179" fontId="3" fillId="5" borderId="1" xfId="0" applyNumberFormat="1" applyFont="1" applyFill="1" applyBorder="1" applyAlignment="1" applyProtection="1">
      <alignment vertical="center"/>
      <protection locked="0"/>
    </xf>
    <xf numFmtId="179" fontId="3" fillId="5" borderId="1" xfId="2" applyNumberFormat="1" applyFont="1" applyFill="1" applyBorder="1" applyAlignment="1" applyProtection="1">
      <alignment vertical="center"/>
      <protection locked="0"/>
    </xf>
    <xf numFmtId="179" fontId="3" fillId="5" borderId="10" xfId="2" applyNumberFormat="1" applyFont="1" applyFill="1" applyBorder="1" applyAlignment="1" applyProtection="1">
      <alignment vertical="center"/>
      <protection locked="0"/>
    </xf>
    <xf numFmtId="179" fontId="3" fillId="5" borderId="13" xfId="2" applyNumberFormat="1" applyFont="1" applyFill="1" applyBorder="1" applyAlignment="1" applyProtection="1">
      <alignment vertical="center"/>
      <protection locked="0"/>
    </xf>
    <xf numFmtId="0" fontId="3" fillId="5" borderId="6"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16" fillId="0" borderId="0" xfId="0" applyFont="1" applyAlignment="1">
      <alignment horizontal="left" vertical="center"/>
    </xf>
    <xf numFmtId="0" fontId="6" fillId="0" borderId="0" xfId="0" applyFont="1" applyAlignment="1">
      <alignment vertical="center"/>
    </xf>
    <xf numFmtId="0" fontId="3" fillId="2" borderId="18" xfId="0" applyFont="1" applyFill="1" applyBorder="1" applyAlignment="1">
      <alignment vertical="center"/>
    </xf>
    <xf numFmtId="0" fontId="10" fillId="6" borderId="0" xfId="0" applyFont="1" applyFill="1"/>
    <xf numFmtId="0" fontId="0" fillId="6" borderId="0" xfId="0" applyFill="1"/>
    <xf numFmtId="0" fontId="3" fillId="2" borderId="0" xfId="0" applyFont="1" applyFill="1" applyBorder="1" applyAlignment="1">
      <alignment vertical="center"/>
    </xf>
    <xf numFmtId="0" fontId="3" fillId="7" borderId="0" xfId="0" applyFont="1" applyFill="1" applyBorder="1" applyAlignment="1" applyProtection="1">
      <alignment vertical="center" wrapText="1"/>
      <protection locked="0"/>
    </xf>
    <xf numFmtId="0" fontId="3" fillId="7" borderId="0" xfId="0" applyFont="1" applyFill="1" applyBorder="1" applyAlignment="1" applyProtection="1">
      <alignment horizontal="center" vertical="center"/>
      <protection locked="0"/>
    </xf>
    <xf numFmtId="0" fontId="3" fillId="2" borderId="0" xfId="0" applyFont="1" applyFill="1" applyBorder="1" applyAlignment="1">
      <alignment horizontal="left" vertical="center"/>
    </xf>
    <xf numFmtId="0" fontId="3" fillId="7" borderId="0" xfId="0" applyFont="1" applyFill="1" applyBorder="1" applyAlignment="1">
      <alignment horizontal="left" vertical="center"/>
    </xf>
    <xf numFmtId="0" fontId="3" fillId="7" borderId="0" xfId="0" applyFont="1" applyFill="1" applyBorder="1" applyAlignment="1" applyProtection="1">
      <alignment horizontal="left" vertical="center" wrapText="1"/>
      <protection locked="0"/>
    </xf>
    <xf numFmtId="0" fontId="3" fillId="2" borderId="0" xfId="0" applyFont="1" applyFill="1" applyAlignment="1">
      <alignment horizontal="right"/>
    </xf>
    <xf numFmtId="0" fontId="3" fillId="2" borderId="0" xfId="0" applyFont="1" applyFill="1" applyBorder="1"/>
    <xf numFmtId="0" fontId="3" fillId="2" borderId="0" xfId="0" applyFont="1" applyFill="1" applyBorder="1" applyAlignment="1">
      <alignment horizontal="right"/>
    </xf>
    <xf numFmtId="0" fontId="3" fillId="5" borderId="22" xfId="2" applyFont="1" applyFill="1" applyBorder="1" applyAlignment="1" applyProtection="1">
      <alignment horizontal="left" vertical="center"/>
      <protection locked="0"/>
    </xf>
    <xf numFmtId="0" fontId="3" fillId="5" borderId="23" xfId="2" applyFont="1" applyFill="1" applyBorder="1" applyAlignment="1" applyProtection="1">
      <alignment horizontal="left" vertical="center"/>
      <protection locked="0"/>
    </xf>
    <xf numFmtId="10" fontId="3" fillId="2" borderId="13" xfId="2" applyNumberFormat="1" applyFont="1" applyFill="1" applyBorder="1" applyAlignment="1" applyProtection="1">
      <alignment vertical="center"/>
    </xf>
    <xf numFmtId="179" fontId="3" fillId="5" borderId="12" xfId="2" applyNumberFormat="1" applyFont="1" applyFill="1" applyBorder="1" applyAlignment="1" applyProtection="1">
      <alignment vertical="center"/>
      <protection locked="0"/>
    </xf>
    <xf numFmtId="10" fontId="3" fillId="2" borderId="1" xfId="1" applyNumberFormat="1" applyFont="1" applyFill="1" applyBorder="1" applyAlignment="1" applyProtection="1">
      <alignment vertical="center"/>
    </xf>
    <xf numFmtId="0" fontId="16" fillId="0" borderId="0" xfId="0" applyFont="1" applyAlignment="1">
      <alignment vertical="center"/>
    </xf>
    <xf numFmtId="0" fontId="3" fillId="8" borderId="0" xfId="0" applyFont="1" applyFill="1"/>
    <xf numFmtId="0" fontId="3" fillId="8" borderId="0" xfId="0" applyFont="1" applyFill="1" applyAlignment="1">
      <alignment shrinkToFit="1"/>
    </xf>
    <xf numFmtId="0" fontId="20" fillId="0" borderId="0" xfId="0" applyFont="1"/>
    <xf numFmtId="0" fontId="20" fillId="0" borderId="60" xfId="0" applyFont="1" applyBorder="1"/>
    <xf numFmtId="0" fontId="21" fillId="0" borderId="1" xfId="0" applyFont="1" applyBorder="1" applyAlignment="1">
      <alignment horizontal="center" vertical="center"/>
    </xf>
    <xf numFmtId="0" fontId="20" fillId="0" borderId="1" xfId="0" applyFont="1" applyBorder="1" applyAlignment="1">
      <alignment horizontal="center" vertical="center"/>
    </xf>
    <xf numFmtId="178" fontId="21" fillId="0" borderId="1" xfId="0" applyNumberFormat="1" applyFont="1" applyBorder="1" applyAlignment="1">
      <alignment horizontal="right" vertical="center" shrinkToFit="1"/>
    </xf>
    <xf numFmtId="0" fontId="16" fillId="0" borderId="0" xfId="0" applyFont="1" applyAlignment="1">
      <alignment vertical="top"/>
    </xf>
    <xf numFmtId="0" fontId="16" fillId="0" borderId="0" xfId="0" applyFont="1"/>
    <xf numFmtId="0" fontId="24" fillId="0" borderId="0" xfId="0" applyFont="1"/>
    <xf numFmtId="178" fontId="21" fillId="0" borderId="61" xfId="0" applyNumberFormat="1" applyFont="1" applyBorder="1"/>
    <xf numFmtId="0" fontId="3" fillId="0" borderId="0" xfId="0" applyFont="1" applyAlignment="1">
      <alignment shrinkToFit="1"/>
    </xf>
    <xf numFmtId="0" fontId="3" fillId="5" borderId="17" xfId="2" applyFont="1" applyFill="1" applyBorder="1" applyAlignment="1" applyProtection="1">
      <alignment horizontal="left" vertical="center"/>
      <protection locked="0"/>
    </xf>
    <xf numFmtId="0" fontId="3" fillId="8" borderId="0" xfId="2" applyFont="1" applyFill="1" applyBorder="1" applyAlignment="1" applyProtection="1">
      <alignment horizontal="left"/>
    </xf>
    <xf numFmtId="0" fontId="5" fillId="8" borderId="0" xfId="2" applyFont="1" applyFill="1" applyBorder="1"/>
    <xf numFmtId="176" fontId="5" fillId="8" borderId="0" xfId="2" applyNumberFormat="1" applyFont="1" applyFill="1" applyBorder="1"/>
    <xf numFmtId="0" fontId="25" fillId="9" borderId="0" xfId="2" applyFont="1" applyFill="1" applyBorder="1" applyAlignment="1" applyProtection="1">
      <alignment horizontal="left" vertical="center"/>
      <protection locked="0"/>
    </xf>
    <xf numFmtId="0" fontId="5" fillId="8" borderId="0" xfId="2" applyFont="1" applyFill="1" applyBorder="1" applyAlignment="1" applyProtection="1">
      <alignment horizontal="center" vertical="center"/>
    </xf>
    <xf numFmtId="176" fontId="3" fillId="8" borderId="0" xfId="2" applyNumberFormat="1" applyFont="1" applyFill="1" applyBorder="1" applyAlignment="1">
      <alignment horizontal="center"/>
    </xf>
    <xf numFmtId="176" fontId="3" fillId="8" borderId="1" xfId="2" applyNumberFormat="1" applyFont="1" applyFill="1" applyBorder="1" applyAlignment="1" applyProtection="1">
      <alignment horizontal="center" vertical="center" wrapText="1"/>
    </xf>
    <xf numFmtId="0" fontId="3" fillId="8" borderId="6" xfId="2" applyFont="1" applyFill="1" applyBorder="1" applyAlignment="1" applyProtection="1">
      <alignment horizontal="left" vertical="center"/>
    </xf>
    <xf numFmtId="179" fontId="3" fillId="9" borderId="8" xfId="2" applyNumberFormat="1" applyFont="1" applyFill="1" applyBorder="1" applyAlignment="1" applyProtection="1">
      <alignment vertical="center"/>
      <protection locked="0"/>
    </xf>
    <xf numFmtId="10" fontId="19" fillId="8" borderId="8" xfId="2" applyNumberFormat="1" applyFont="1" applyFill="1" applyBorder="1" applyAlignment="1" applyProtection="1">
      <alignment vertical="center"/>
    </xf>
    <xf numFmtId="0" fontId="3" fillId="8" borderId="7" xfId="2" applyFont="1" applyFill="1" applyBorder="1" applyAlignment="1" applyProtection="1">
      <alignment horizontal="left" vertical="center"/>
    </xf>
    <xf numFmtId="179" fontId="3" fillId="9" borderId="9" xfId="2" applyNumberFormat="1" applyFont="1" applyFill="1" applyBorder="1" applyAlignment="1" applyProtection="1">
      <alignment vertical="center"/>
      <protection locked="0"/>
    </xf>
    <xf numFmtId="10" fontId="19" fillId="8" borderId="9" xfId="2" applyNumberFormat="1" applyFont="1" applyFill="1" applyBorder="1" applyAlignment="1" applyProtection="1">
      <alignment vertical="center"/>
    </xf>
    <xf numFmtId="10" fontId="19" fillId="8" borderId="10" xfId="2" applyNumberFormat="1" applyFont="1" applyFill="1" applyBorder="1" applyAlignment="1" applyProtection="1">
      <alignment vertical="center"/>
    </xf>
    <xf numFmtId="179" fontId="19" fillId="8" borderId="9" xfId="2" applyNumberFormat="1" applyFont="1" applyFill="1" applyBorder="1" applyAlignment="1" applyProtection="1">
      <alignment vertical="center"/>
    </xf>
    <xf numFmtId="10" fontId="19" fillId="8" borderId="11" xfId="2" applyNumberFormat="1" applyFont="1" applyFill="1" applyBorder="1" applyAlignment="1" applyProtection="1">
      <alignment vertical="center"/>
    </xf>
    <xf numFmtId="0" fontId="0" fillId="0" borderId="1" xfId="0" applyFont="1" applyBorder="1" applyAlignment="1">
      <alignment horizontal="center"/>
    </xf>
    <xf numFmtId="0" fontId="26" fillId="0" borderId="1" xfId="0" applyFont="1" applyBorder="1" applyAlignment="1">
      <alignment horizontal="right"/>
    </xf>
    <xf numFmtId="179" fontId="26" fillId="0" borderId="1" xfId="0" applyNumberFormat="1" applyFont="1" applyBorder="1"/>
    <xf numFmtId="0" fontId="3" fillId="8" borderId="17" xfId="2" applyFont="1" applyFill="1" applyBorder="1" applyAlignment="1" applyProtection="1">
      <alignment horizontal="left" vertical="center"/>
    </xf>
    <xf numFmtId="179" fontId="19" fillId="8" borderId="11" xfId="2" applyNumberFormat="1" applyFont="1" applyFill="1" applyBorder="1" applyAlignment="1" applyProtection="1">
      <alignment vertical="center"/>
    </xf>
    <xf numFmtId="179" fontId="19" fillId="8" borderId="8" xfId="2" applyNumberFormat="1" applyFont="1" applyFill="1" applyBorder="1" applyAlignment="1" applyProtection="1">
      <alignment vertical="center"/>
    </xf>
    <xf numFmtId="179" fontId="3" fillId="8" borderId="9" xfId="2" applyNumberFormat="1" applyFont="1" applyFill="1" applyBorder="1" applyAlignment="1" applyProtection="1">
      <alignment horizontal="right" vertical="center"/>
    </xf>
    <xf numFmtId="10" fontId="3" fillId="8" borderId="9" xfId="2" applyNumberFormat="1" applyFont="1" applyFill="1" applyBorder="1" applyAlignment="1" applyProtection="1">
      <alignment horizontal="right" vertical="center"/>
    </xf>
    <xf numFmtId="179" fontId="3" fillId="9" borderId="16" xfId="2" applyNumberFormat="1" applyFont="1" applyFill="1" applyBorder="1" applyAlignment="1" applyProtection="1">
      <alignment vertical="center"/>
      <protection locked="0"/>
    </xf>
    <xf numFmtId="10" fontId="19" fillId="8" borderId="1" xfId="2" applyNumberFormat="1" applyFont="1" applyFill="1" applyBorder="1" applyAlignment="1" applyProtection="1">
      <alignment vertical="center"/>
    </xf>
    <xf numFmtId="179" fontId="3" fillId="9" borderId="1" xfId="0" applyNumberFormat="1" applyFont="1" applyFill="1" applyBorder="1" applyAlignment="1" applyProtection="1">
      <alignment vertical="center"/>
      <protection locked="0"/>
    </xf>
    <xf numFmtId="179" fontId="19" fillId="8" borderId="12" xfId="2" applyNumberFormat="1" applyFont="1" applyFill="1" applyBorder="1" applyAlignment="1" applyProtection="1">
      <alignment vertical="center"/>
    </xf>
    <xf numFmtId="179" fontId="3" fillId="9" borderId="1" xfId="2" applyNumberFormat="1" applyFont="1" applyFill="1" applyBorder="1" applyAlignment="1" applyProtection="1">
      <alignment vertical="center"/>
      <protection locked="0"/>
    </xf>
    <xf numFmtId="179" fontId="3" fillId="9" borderId="10" xfId="2" applyNumberFormat="1" applyFont="1" applyFill="1" applyBorder="1" applyAlignment="1" applyProtection="1">
      <alignment vertical="center"/>
      <protection locked="0"/>
    </xf>
    <xf numFmtId="0" fontId="17" fillId="0" borderId="0" xfId="0" applyFont="1" applyAlignment="1">
      <alignment vertical="center"/>
    </xf>
    <xf numFmtId="179" fontId="19" fillId="8" borderId="1" xfId="2" applyNumberFormat="1" applyFont="1" applyFill="1" applyBorder="1" applyAlignment="1" applyProtection="1">
      <alignment vertical="center"/>
    </xf>
    <xf numFmtId="179" fontId="19" fillId="8" borderId="13" xfId="2" applyNumberFormat="1" applyFont="1" applyFill="1" applyBorder="1" applyAlignment="1" applyProtection="1">
      <alignment vertical="center"/>
    </xf>
    <xf numFmtId="10" fontId="19" fillId="8" borderId="14" xfId="2" applyNumberFormat="1" applyFont="1" applyFill="1" applyBorder="1" applyAlignment="1" applyProtection="1">
      <alignment vertical="center"/>
    </xf>
    <xf numFmtId="179" fontId="19" fillId="8" borderId="15" xfId="2" applyNumberFormat="1" applyFont="1" applyFill="1" applyBorder="1" applyAlignment="1" applyProtection="1">
      <alignment vertical="center"/>
    </xf>
    <xf numFmtId="10" fontId="19" fillId="8" borderId="12" xfId="2" applyNumberFormat="1" applyFont="1" applyFill="1" applyBorder="1" applyAlignment="1" applyProtection="1">
      <alignment vertical="center"/>
    </xf>
    <xf numFmtId="10" fontId="19" fillId="8" borderId="1" xfId="3" applyNumberFormat="1" applyFont="1" applyFill="1" applyBorder="1" applyAlignment="1" applyProtection="1">
      <alignment vertical="center"/>
    </xf>
    <xf numFmtId="179" fontId="19" fillId="8" borderId="1" xfId="0" applyNumberFormat="1" applyFont="1" applyFill="1" applyBorder="1" applyAlignment="1">
      <alignment vertical="center"/>
    </xf>
    <xf numFmtId="0" fontId="25" fillId="10" borderId="0" xfId="2" applyFont="1" applyFill="1" applyBorder="1" applyAlignment="1" applyProtection="1">
      <alignment horizontal="left" vertical="center"/>
      <protection locked="0"/>
    </xf>
    <xf numFmtId="0" fontId="3" fillId="11" borderId="30" xfId="2" applyFont="1" applyFill="1" applyBorder="1" applyAlignment="1" applyProtection="1">
      <alignment horizontal="left" vertical="center"/>
      <protection locked="0"/>
    </xf>
    <xf numFmtId="0" fontId="3" fillId="11" borderId="31" xfId="2" applyFont="1" applyFill="1" applyBorder="1" applyAlignment="1" applyProtection="1">
      <alignment horizontal="left" vertical="center"/>
      <protection locked="0"/>
    </xf>
    <xf numFmtId="0" fontId="3" fillId="11" borderId="32" xfId="2" applyFont="1" applyFill="1" applyBorder="1" applyAlignment="1" applyProtection="1">
      <alignment horizontal="left" vertical="center"/>
      <protection locked="0"/>
    </xf>
    <xf numFmtId="179" fontId="3" fillId="11" borderId="13" xfId="2" applyNumberFormat="1" applyFont="1" applyFill="1" applyBorder="1" applyAlignment="1" applyProtection="1">
      <alignment vertical="center"/>
      <protection locked="0"/>
    </xf>
    <xf numFmtId="0" fontId="28" fillId="0" borderId="0" xfId="0" applyFont="1"/>
    <xf numFmtId="0" fontId="28" fillId="0" borderId="0" xfId="0" applyFont="1" applyAlignment="1">
      <alignment horizontal="center"/>
    </xf>
    <xf numFmtId="0" fontId="28" fillId="0" borderId="0" xfId="0" applyFont="1" applyAlignment="1">
      <alignment vertical="center"/>
    </xf>
    <xf numFmtId="0" fontId="29" fillId="0" borderId="1" xfId="0" applyFont="1" applyFill="1" applyBorder="1" applyAlignment="1" applyProtection="1">
      <alignment vertical="center" wrapText="1"/>
      <protection locked="0"/>
    </xf>
    <xf numFmtId="0" fontId="31" fillId="4" borderId="1" xfId="0" applyFont="1" applyFill="1" applyBorder="1" applyAlignment="1">
      <alignment horizontal="center" vertical="center"/>
    </xf>
    <xf numFmtId="0" fontId="1" fillId="0" borderId="0" xfId="4">
      <alignment vertical="center"/>
    </xf>
    <xf numFmtId="0" fontId="35" fillId="0" borderId="0" xfId="4" applyFont="1" applyBorder="1" applyAlignment="1">
      <alignment horizontal="center" vertical="center"/>
    </xf>
    <xf numFmtId="0" fontId="37" fillId="0" borderId="31" xfId="4" applyFont="1" applyBorder="1" applyAlignment="1">
      <alignment horizontal="center" vertical="center"/>
    </xf>
    <xf numFmtId="0" fontId="37" fillId="0" borderId="0" xfId="4" applyFont="1" applyBorder="1" applyAlignment="1">
      <alignment horizontal="left" vertical="center"/>
    </xf>
    <xf numFmtId="0" fontId="37" fillId="0" borderId="0" xfId="4" applyFont="1" applyBorder="1" applyAlignment="1">
      <alignment horizontal="center" vertical="center"/>
    </xf>
    <xf numFmtId="0" fontId="38" fillId="0" borderId="0" xfId="4" applyFont="1" applyBorder="1" applyAlignment="1">
      <alignment horizontal="right" vertical="center"/>
    </xf>
    <xf numFmtId="0" fontId="39" fillId="0" borderId="0" xfId="4" applyFont="1" applyBorder="1" applyAlignment="1">
      <alignment horizontal="center" vertical="center"/>
    </xf>
    <xf numFmtId="0" fontId="40" fillId="0" borderId="0" xfId="4" applyFont="1" applyBorder="1" applyAlignment="1">
      <alignment horizontal="center" vertical="center"/>
    </xf>
    <xf numFmtId="0" fontId="41" fillId="0" borderId="1" xfId="4" applyFont="1" applyBorder="1" applyAlignment="1">
      <alignment horizontal="center" vertical="center"/>
    </xf>
    <xf numFmtId="0" fontId="35" fillId="0" borderId="1" xfId="4" applyFont="1" applyBorder="1" applyAlignment="1">
      <alignment horizontal="center" vertical="center"/>
    </xf>
    <xf numFmtId="0" fontId="1" fillId="0" borderId="1" xfId="4" applyBorder="1" applyAlignment="1">
      <alignment horizontal="center" vertical="center"/>
    </xf>
    <xf numFmtId="0" fontId="1" fillId="0" borderId="0" xfId="4" applyBorder="1" applyAlignment="1">
      <alignment horizontal="center" vertical="center"/>
    </xf>
    <xf numFmtId="0" fontId="38" fillId="0" borderId="0" xfId="4" applyFont="1" applyBorder="1" applyAlignment="1">
      <alignment horizontal="left" vertical="top" wrapText="1"/>
    </xf>
    <xf numFmtId="0" fontId="42" fillId="0" borderId="0" xfId="4" applyFont="1" applyBorder="1" applyAlignment="1">
      <alignment horizontal="left" vertical="top" wrapText="1"/>
    </xf>
    <xf numFmtId="0" fontId="1" fillId="0" borderId="1" xfId="4" applyBorder="1">
      <alignment vertical="center"/>
    </xf>
    <xf numFmtId="0" fontId="1" fillId="0" borderId="1" xfId="4" applyBorder="1" applyAlignment="1">
      <alignment horizontal="left" vertical="center"/>
    </xf>
    <xf numFmtId="0" fontId="1" fillId="0" borderId="0" xfId="4" applyAlignment="1">
      <alignment horizontal="center" vertical="center" wrapText="1"/>
    </xf>
    <xf numFmtId="0" fontId="1" fillId="0" borderId="0" xfId="4" applyAlignment="1">
      <alignment horizontal="center" vertical="center"/>
    </xf>
    <xf numFmtId="0" fontId="1" fillId="4" borderId="13" xfId="4" applyFill="1" applyBorder="1">
      <alignment vertical="center"/>
    </xf>
    <xf numFmtId="0" fontId="1" fillId="4" borderId="12" xfId="4" applyFill="1" applyBorder="1" applyAlignment="1">
      <alignment horizontal="left" vertical="center"/>
    </xf>
    <xf numFmtId="0" fontId="1" fillId="4" borderId="12" xfId="4" applyFill="1" applyBorder="1">
      <alignment vertical="center"/>
    </xf>
    <xf numFmtId="10" fontId="19" fillId="8" borderId="1" xfId="2" applyNumberFormat="1" applyFont="1" applyFill="1" applyBorder="1" applyAlignment="1">
      <alignment vertical="center"/>
    </xf>
    <xf numFmtId="0" fontId="3" fillId="7" borderId="0" xfId="0" applyFont="1" applyFill="1" applyAlignment="1">
      <alignment vertical="center"/>
    </xf>
    <xf numFmtId="0" fontId="3" fillId="2" borderId="0" xfId="0" applyFont="1" applyFill="1" applyAlignment="1"/>
    <xf numFmtId="0" fontId="3" fillId="2" borderId="0" xfId="0" applyFont="1" applyFill="1"/>
    <xf numFmtId="0" fontId="6" fillId="2" borderId="0" xfId="0" applyFont="1" applyFill="1" applyAlignment="1">
      <alignment horizontal="left" vertical="center"/>
    </xf>
    <xf numFmtId="0" fontId="3" fillId="4" borderId="0" xfId="0" applyFont="1" applyFill="1" applyAlignment="1">
      <alignment vertical="center"/>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24" xfId="0" applyFont="1" applyFill="1" applyBorder="1" applyAlignment="1"/>
    <xf numFmtId="0" fontId="3" fillId="2" borderId="0" xfId="0" applyFont="1" applyFill="1" applyBorder="1" applyAlignment="1"/>
    <xf numFmtId="0" fontId="3" fillId="2" borderId="0" xfId="0" applyFont="1" applyFill="1" applyBorder="1" applyAlignment="1">
      <alignment vertical="center" wrapText="1"/>
    </xf>
    <xf numFmtId="179" fontId="3" fillId="10" borderId="16" xfId="2" applyNumberFormat="1" applyFill="1" applyBorder="1" applyAlignment="1" applyProtection="1">
      <alignment vertical="center"/>
      <protection locked="0"/>
    </xf>
    <xf numFmtId="0" fontId="3" fillId="7" borderId="0" xfId="0" applyFont="1" applyFill="1" applyAlignment="1">
      <alignment vertical="center" wrapText="1"/>
    </xf>
    <xf numFmtId="0" fontId="45" fillId="0" borderId="1" xfId="0" applyFont="1" applyFill="1" applyBorder="1" applyAlignment="1" applyProtection="1">
      <alignment vertical="center" wrapText="1"/>
      <protection locked="0"/>
    </xf>
    <xf numFmtId="0" fontId="29" fillId="14" borderId="1" xfId="0" applyFont="1" applyFill="1" applyBorder="1" applyAlignment="1">
      <alignment vertical="center" wrapText="1" shrinkToFit="1"/>
    </xf>
    <xf numFmtId="0" fontId="0" fillId="0" borderId="0" xfId="0" applyAlignment="1">
      <alignment horizontal="center"/>
    </xf>
    <xf numFmtId="176" fontId="0" fillId="0" borderId="0" xfId="0" applyNumberFormat="1" applyAlignment="1">
      <alignment horizontal="right"/>
    </xf>
    <xf numFmtId="176" fontId="0" fillId="0" borderId="0" xfId="0" applyNumberFormat="1" applyAlignment="1">
      <alignment horizontal="center"/>
    </xf>
    <xf numFmtId="0" fontId="0" fillId="0" borderId="0" xfId="0" applyAlignment="1">
      <alignment horizontal="right"/>
    </xf>
    <xf numFmtId="0" fontId="0" fillId="0" borderId="1" xfId="0" applyBorder="1" applyAlignment="1">
      <alignment horizontal="center"/>
    </xf>
    <xf numFmtId="0" fontId="0" fillId="0" borderId="1" xfId="0" applyBorder="1" applyAlignment="1"/>
    <xf numFmtId="176" fontId="0" fillId="0" borderId="1" xfId="0" applyNumberFormat="1" applyBorder="1" applyAlignment="1">
      <alignment horizontal="right"/>
    </xf>
    <xf numFmtId="176" fontId="0" fillId="0" borderId="1" xfId="0" applyNumberFormat="1" applyBorder="1" applyAlignment="1">
      <alignment horizontal="center"/>
    </xf>
    <xf numFmtId="0" fontId="0" fillId="0" borderId="1" xfId="0" applyBorder="1" applyAlignment="1">
      <alignment horizontal="right"/>
    </xf>
    <xf numFmtId="0" fontId="47" fillId="0" borderId="1" xfId="0" applyFont="1" applyBorder="1" applyAlignment="1"/>
    <xf numFmtId="38" fontId="0" fillId="0" borderId="1" xfId="0" applyNumberFormat="1" applyFont="1" applyBorder="1" applyAlignment="1">
      <alignment horizontal="right"/>
    </xf>
    <xf numFmtId="0" fontId="0" fillId="0" borderId="0" xfId="0" applyBorder="1"/>
    <xf numFmtId="0" fontId="0" fillId="0" borderId="0" xfId="0" applyBorder="1" applyAlignment="1">
      <alignment horizontal="left"/>
    </xf>
    <xf numFmtId="0" fontId="0" fillId="0" borderId="0" xfId="0" applyFont="1" applyBorder="1" applyAlignment="1">
      <alignment horizontal="left" wrapText="1"/>
    </xf>
    <xf numFmtId="0" fontId="0" fillId="0" borderId="0" xfId="0" applyAlignment="1">
      <alignment vertical="center"/>
    </xf>
    <xf numFmtId="0" fontId="0" fillId="15" borderId="1" xfId="0" applyFill="1" applyBorder="1" applyAlignment="1">
      <alignment horizontal="center" vertical="center"/>
    </xf>
    <xf numFmtId="176" fontId="0" fillId="15" borderId="1" xfId="0" applyNumberFormat="1" applyFill="1" applyBorder="1" applyAlignment="1">
      <alignment horizontal="center" vertical="center"/>
    </xf>
    <xf numFmtId="0" fontId="0" fillId="0" borderId="0" xfId="0" applyAlignment="1">
      <alignment vertical="top"/>
    </xf>
    <xf numFmtId="0" fontId="0" fillId="0" borderId="0" xfId="0" applyAlignment="1">
      <alignment horizontal="center" vertical="top"/>
    </xf>
    <xf numFmtId="176" fontId="0" fillId="0" borderId="0" xfId="0" applyNumberFormat="1" applyAlignment="1">
      <alignment horizontal="right" vertical="top"/>
    </xf>
    <xf numFmtId="176" fontId="0" fillId="0" borderId="0" xfId="0" applyNumberFormat="1" applyAlignment="1">
      <alignment horizontal="center" vertical="top"/>
    </xf>
    <xf numFmtId="0" fontId="0" fillId="0" borderId="0" xfId="0" applyBorder="1" applyAlignment="1">
      <alignment horizontal="right" vertical="top"/>
    </xf>
    <xf numFmtId="0" fontId="0" fillId="0" borderId="31" xfId="0" applyBorder="1" applyAlignment="1">
      <alignment vertical="top"/>
    </xf>
    <xf numFmtId="0" fontId="0" fillId="0" borderId="31" xfId="0" applyBorder="1" applyAlignment="1">
      <alignment horizontal="center" vertical="center"/>
    </xf>
    <xf numFmtId="176" fontId="0" fillId="0" borderId="0" xfId="0" applyNumberFormat="1" applyAlignment="1"/>
    <xf numFmtId="0" fontId="0" fillId="0" borderId="0" xfId="0" applyBorder="1" applyAlignment="1"/>
    <xf numFmtId="176" fontId="0" fillId="0" borderId="1" xfId="0" applyNumberFormat="1" applyBorder="1" applyAlignment="1"/>
    <xf numFmtId="0" fontId="0" fillId="0" borderId="0" xfId="0" applyFill="1" applyBorder="1" applyAlignment="1"/>
    <xf numFmtId="0" fontId="0" fillId="0" borderId="28" xfId="0" applyBorder="1" applyAlignment="1"/>
    <xf numFmtId="0" fontId="0" fillId="0" borderId="0" xfId="0" applyBorder="1" applyAlignment="1">
      <alignment vertical="center"/>
    </xf>
    <xf numFmtId="0" fontId="0" fillId="16" borderId="0" xfId="0" applyFill="1" applyBorder="1" applyAlignment="1">
      <alignment horizontal="center" vertical="center"/>
    </xf>
    <xf numFmtId="176" fontId="0" fillId="0" borderId="0" xfId="0" applyNumberFormat="1" applyAlignment="1">
      <alignment vertical="top"/>
    </xf>
    <xf numFmtId="0" fontId="0" fillId="0" borderId="0" xfId="0" applyAlignment="1">
      <alignment horizontal="center" vertical="center"/>
    </xf>
    <xf numFmtId="0" fontId="0" fillId="13" borderId="1" xfId="0" applyFill="1" applyBorder="1" applyAlignment="1">
      <alignment horizontal="center" vertical="center"/>
    </xf>
    <xf numFmtId="176" fontId="0" fillId="13" borderId="1" xfId="0" applyNumberFormat="1" applyFill="1" applyBorder="1" applyAlignment="1">
      <alignment horizontal="center" vertical="center"/>
    </xf>
    <xf numFmtId="0" fontId="50" fillId="0" borderId="0" xfId="0" applyFont="1"/>
    <xf numFmtId="0" fontId="51" fillId="0" borderId="0" xfId="0" applyFont="1"/>
    <xf numFmtId="0" fontId="3" fillId="7" borderId="0" xfId="0" applyFont="1" applyFill="1" applyAlignment="1">
      <alignment vertical="center"/>
    </xf>
    <xf numFmtId="0" fontId="56" fillId="0" borderId="0" xfId="0" applyFont="1"/>
    <xf numFmtId="0" fontId="31" fillId="4" borderId="21" xfId="0" applyFont="1" applyFill="1" applyBorder="1" applyAlignment="1">
      <alignment horizontal="center" vertical="center"/>
    </xf>
    <xf numFmtId="0" fontId="58" fillId="0" borderId="0" xfId="0" applyFont="1"/>
    <xf numFmtId="0" fontId="60" fillId="7" borderId="0" xfId="0" applyFont="1" applyFill="1" applyAlignment="1">
      <alignment vertical="center"/>
    </xf>
    <xf numFmtId="0" fontId="60" fillId="4" borderId="0" xfId="0" applyFont="1" applyFill="1" applyAlignment="1">
      <alignment vertical="center"/>
    </xf>
    <xf numFmtId="49" fontId="60" fillId="4" borderId="0" xfId="0" applyNumberFormat="1" applyFont="1" applyFill="1" applyAlignment="1">
      <alignment horizontal="left" vertical="center"/>
    </xf>
    <xf numFmtId="0" fontId="60" fillId="4" borderId="0" xfId="0" applyFont="1" applyFill="1" applyAlignment="1">
      <alignment vertical="center" wrapText="1"/>
    </xf>
    <xf numFmtId="0" fontId="43" fillId="7" borderId="0" xfId="0" applyFont="1" applyFill="1" applyAlignment="1">
      <alignment vertical="center"/>
    </xf>
    <xf numFmtId="0" fontId="46" fillId="13" borderId="1" xfId="0" applyFont="1" applyFill="1" applyBorder="1" applyAlignment="1" applyProtection="1">
      <alignment vertical="center" wrapText="1"/>
      <protection locked="0"/>
    </xf>
    <xf numFmtId="0" fontId="48" fillId="14" borderId="1" xfId="0" applyFont="1" applyFill="1" applyBorder="1" applyAlignment="1" applyProtection="1">
      <alignment vertical="center" wrapText="1"/>
      <protection locked="0"/>
    </xf>
    <xf numFmtId="0" fontId="29" fillId="0" borderId="1" xfId="0" applyFont="1" applyFill="1" applyBorder="1" applyAlignment="1">
      <alignment vertical="center" wrapText="1" shrinkToFit="1"/>
    </xf>
    <xf numFmtId="0" fontId="29" fillId="0" borderId="1" xfId="0" applyFont="1" applyFill="1" applyBorder="1" applyAlignment="1">
      <alignment horizontal="center" vertical="center" shrinkToFit="1"/>
    </xf>
    <xf numFmtId="0" fontId="28" fillId="19" borderId="0" xfId="0" applyFont="1" applyFill="1" applyAlignment="1">
      <alignment vertical="center"/>
    </xf>
    <xf numFmtId="0" fontId="28" fillId="19" borderId="0" xfId="0" applyFont="1" applyFill="1" applyAlignment="1">
      <alignment horizontal="center" vertical="center"/>
    </xf>
    <xf numFmtId="0" fontId="33" fillId="19" borderId="31" xfId="0" applyFont="1" applyFill="1" applyBorder="1" applyAlignment="1">
      <alignment horizontal="center"/>
    </xf>
    <xf numFmtId="0" fontId="62" fillId="4" borderId="0" xfId="0" applyFont="1" applyFill="1" applyAlignment="1">
      <alignment vertical="center"/>
    </xf>
    <xf numFmtId="0" fontId="31" fillId="11" borderId="67" xfId="0" applyFont="1" applyFill="1" applyBorder="1" applyAlignment="1">
      <alignment horizontal="center" vertical="center"/>
    </xf>
    <xf numFmtId="0" fontId="30" fillId="0" borderId="21" xfId="0" applyFont="1" applyFill="1" applyBorder="1" applyAlignment="1" applyProtection="1">
      <alignment horizontal="center" vertical="center"/>
    </xf>
    <xf numFmtId="0" fontId="30" fillId="0" borderId="68" xfId="0" applyFont="1" applyFill="1" applyBorder="1" applyAlignment="1" applyProtection="1">
      <alignment horizontal="center" vertical="center"/>
      <protection locked="0"/>
    </xf>
    <xf numFmtId="0" fontId="30" fillId="0" borderId="69" xfId="0" applyFont="1" applyFill="1" applyBorder="1" applyAlignment="1" applyProtection="1">
      <alignment horizontal="center" vertical="center"/>
      <protection locked="0"/>
    </xf>
    <xf numFmtId="0" fontId="30" fillId="0" borderId="70" xfId="0" applyFont="1" applyFill="1" applyBorder="1" applyAlignment="1" applyProtection="1">
      <alignment horizontal="center" vertical="center"/>
      <protection locked="0"/>
    </xf>
    <xf numFmtId="0" fontId="73" fillId="13" borderId="1" xfId="0" applyFont="1" applyFill="1" applyBorder="1" applyAlignment="1">
      <alignment vertical="center" wrapText="1" shrinkToFit="1"/>
    </xf>
    <xf numFmtId="0" fontId="31" fillId="4" borderId="1" xfId="0" applyFont="1" applyFill="1" applyBorder="1" applyAlignment="1">
      <alignment horizontal="center" vertical="center" shrinkToFit="1"/>
    </xf>
    <xf numFmtId="0" fontId="29" fillId="13" borderId="1" xfId="0" applyFont="1" applyFill="1" applyBorder="1" applyAlignment="1">
      <alignment horizontal="center" vertical="center" shrinkToFit="1"/>
    </xf>
    <xf numFmtId="0" fontId="29" fillId="14" borderId="1" xfId="0" applyFont="1" applyFill="1" applyBorder="1" applyAlignment="1">
      <alignment horizontal="center" vertical="center" shrinkToFit="1"/>
    </xf>
    <xf numFmtId="0" fontId="76" fillId="19" borderId="0" xfId="0" applyFont="1" applyFill="1" applyAlignment="1">
      <alignment horizontal="right" vertical="top"/>
    </xf>
    <xf numFmtId="0" fontId="78" fillId="13" borderId="1" xfId="0" applyFont="1" applyFill="1" applyBorder="1" applyAlignment="1" applyProtection="1">
      <alignment vertical="center" wrapText="1"/>
      <protection locked="0"/>
    </xf>
    <xf numFmtId="0" fontId="3" fillId="7" borderId="0" xfId="0" applyFont="1" applyFill="1" applyAlignment="1">
      <alignment vertical="center"/>
    </xf>
    <xf numFmtId="0" fontId="3" fillId="2" borderId="0"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0" xfId="0" applyFont="1" applyFill="1"/>
    <xf numFmtId="0" fontId="3" fillId="2" borderId="0" xfId="0" applyFont="1" applyFill="1" applyAlignment="1"/>
    <xf numFmtId="0" fontId="6" fillId="2" borderId="0" xfId="0" applyFont="1" applyFill="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79" fillId="0" borderId="0" xfId="0" applyFont="1" applyAlignment="1">
      <alignment vertical="center"/>
    </xf>
    <xf numFmtId="0" fontId="80" fillId="0" borderId="0" xfId="0" applyFont="1" applyAlignment="1">
      <alignment vertical="center"/>
    </xf>
    <xf numFmtId="0" fontId="80" fillId="0" borderId="0" xfId="0" applyFont="1"/>
    <xf numFmtId="0" fontId="10" fillId="6" borderId="0" xfId="0" applyFont="1" applyFill="1"/>
    <xf numFmtId="0" fontId="55" fillId="17" borderId="0" xfId="0" applyFont="1" applyFill="1" applyAlignment="1">
      <alignment vertical="center"/>
    </xf>
    <xf numFmtId="0" fontId="34" fillId="19" borderId="0" xfId="0" applyFont="1" applyFill="1" applyAlignment="1">
      <alignment horizontal="center" vertical="center"/>
    </xf>
    <xf numFmtId="0" fontId="32" fillId="19" borderId="31" xfId="0" applyFont="1" applyFill="1" applyBorder="1" applyAlignment="1" applyProtection="1">
      <alignment horizontal="center" shrinkToFit="1"/>
    </xf>
    <xf numFmtId="0" fontId="31" fillId="4" borderId="19" xfId="0" applyFont="1" applyFill="1" applyBorder="1" applyAlignment="1">
      <alignment horizontal="center" vertical="center"/>
    </xf>
    <xf numFmtId="0" fontId="31" fillId="4" borderId="20" xfId="0" applyFont="1" applyFill="1" applyBorder="1" applyAlignment="1">
      <alignment horizontal="center" vertical="center"/>
    </xf>
    <xf numFmtId="0" fontId="63" fillId="0" borderId="19" xfId="0" applyFont="1" applyFill="1" applyBorder="1" applyAlignment="1">
      <alignment horizontal="left" vertical="center" wrapText="1"/>
    </xf>
    <xf numFmtId="0" fontId="63" fillId="0" borderId="20" xfId="0" applyFont="1" applyFill="1" applyBorder="1" applyAlignment="1">
      <alignment horizontal="left" vertical="center" wrapText="1"/>
    </xf>
    <xf numFmtId="0" fontId="64" fillId="0" borderId="19" xfId="0" applyFont="1" applyFill="1" applyBorder="1" applyAlignment="1">
      <alignment horizontal="left" vertical="center" wrapText="1"/>
    </xf>
    <xf numFmtId="0" fontId="67" fillId="0" borderId="19" xfId="0" applyFont="1" applyFill="1" applyBorder="1" applyAlignment="1">
      <alignment horizontal="left" vertical="center" wrapText="1"/>
    </xf>
    <xf numFmtId="0" fontId="64" fillId="0" borderId="20" xfId="0" applyFont="1" applyFill="1" applyBorder="1" applyAlignment="1">
      <alignment horizontal="left" vertical="center" wrapText="1"/>
    </xf>
    <xf numFmtId="178" fontId="3" fillId="5" borderId="33" xfId="0" applyNumberFormat="1" applyFont="1" applyFill="1" applyBorder="1" applyAlignment="1" applyProtection="1">
      <alignment horizontal="center" vertical="center" shrinkToFit="1"/>
      <protection locked="0"/>
    </xf>
    <xf numFmtId="178" fontId="3" fillId="5" borderId="2" xfId="0" applyNumberFormat="1" applyFont="1" applyFill="1" applyBorder="1" applyAlignment="1" applyProtection="1">
      <alignment horizontal="center" vertical="center" shrinkToFit="1"/>
      <protection locked="0"/>
    </xf>
    <xf numFmtId="0" fontId="3" fillId="5" borderId="6" xfId="0" applyFont="1" applyFill="1" applyBorder="1" applyAlignment="1" applyProtection="1">
      <alignment horizontal="center" vertical="center" shrinkToFit="1"/>
      <protection locked="0"/>
    </xf>
    <xf numFmtId="0" fontId="3" fillId="5" borderId="25" xfId="0" applyFont="1" applyFill="1" applyBorder="1" applyAlignment="1" applyProtection="1">
      <alignment horizontal="center" vertical="center" shrinkToFit="1"/>
      <protection locked="0"/>
    </xf>
    <xf numFmtId="0" fontId="3" fillId="5" borderId="26" xfId="0" applyFont="1" applyFill="1" applyBorder="1" applyAlignment="1" applyProtection="1">
      <alignment horizontal="center" vertical="center" shrinkToFit="1"/>
      <protection locked="0"/>
    </xf>
    <xf numFmtId="0" fontId="3" fillId="5" borderId="9" xfId="0" applyFont="1" applyFill="1" applyBorder="1" applyAlignment="1" applyProtection="1">
      <alignment horizontal="center" vertical="center" shrinkToFit="1"/>
      <protection locked="0"/>
    </xf>
    <xf numFmtId="0" fontId="3" fillId="5" borderId="7" xfId="0" applyFont="1" applyFill="1" applyBorder="1" applyAlignment="1" applyProtection="1">
      <alignment horizontal="center" vertical="center" shrinkToFit="1"/>
      <protection locked="0"/>
    </xf>
    <xf numFmtId="0" fontId="3" fillId="5" borderId="35" xfId="0" applyFont="1" applyFill="1" applyBorder="1" applyAlignment="1" applyProtection="1">
      <alignment horizontal="center" vertical="center" shrinkToFit="1"/>
      <protection locked="0"/>
    </xf>
    <xf numFmtId="0" fontId="3" fillId="5" borderId="38" xfId="0" applyFont="1" applyFill="1" applyBorder="1" applyAlignment="1" applyProtection="1">
      <alignment horizontal="center" vertical="center" shrinkToFit="1"/>
      <protection locked="0"/>
    </xf>
    <xf numFmtId="0" fontId="3" fillId="2" borderId="16" xfId="0" applyFont="1" applyFill="1" applyBorder="1" applyAlignment="1">
      <alignment horizontal="center" vertical="center"/>
    </xf>
    <xf numFmtId="0" fontId="3" fillId="5" borderId="39" xfId="0" applyFont="1" applyFill="1" applyBorder="1" applyAlignment="1">
      <alignment horizontal="center" vertical="center"/>
    </xf>
    <xf numFmtId="0" fontId="3" fillId="5" borderId="40" xfId="0" applyFont="1" applyFill="1" applyBorder="1" applyAlignment="1">
      <alignment horizontal="center" vertical="center"/>
    </xf>
    <xf numFmtId="0" fontId="3" fillId="5" borderId="41" xfId="0" applyFont="1" applyFill="1" applyBorder="1" applyAlignment="1">
      <alignment horizontal="center" vertical="center"/>
    </xf>
    <xf numFmtId="0" fontId="3" fillId="5" borderId="17" xfId="0" applyFont="1" applyFill="1" applyBorder="1" applyAlignment="1">
      <alignment horizontal="center" vertical="center"/>
    </xf>
    <xf numFmtId="0" fontId="3" fillId="5" borderId="2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36" xfId="0" applyFont="1" applyFill="1" applyBorder="1" applyAlignment="1" applyProtection="1">
      <alignment horizontal="center" vertical="center" shrinkToFit="1"/>
      <protection locked="0"/>
    </xf>
    <xf numFmtId="0" fontId="3" fillId="5" borderId="17" xfId="0" applyFont="1" applyFill="1" applyBorder="1" applyAlignment="1" applyProtection="1">
      <alignment horizontal="center" vertical="center" shrinkToFit="1"/>
      <protection locked="0"/>
    </xf>
    <xf numFmtId="0" fontId="3" fillId="5" borderId="22" xfId="0" applyFont="1" applyFill="1" applyBorder="1" applyAlignment="1" applyProtection="1">
      <alignment horizontal="center" vertical="center" shrinkToFit="1"/>
      <protection locked="0"/>
    </xf>
    <xf numFmtId="0" fontId="3" fillId="5" borderId="42" xfId="0" applyFont="1" applyFill="1" applyBorder="1" applyAlignment="1" applyProtection="1">
      <alignment horizontal="center" vertical="center" shrinkToFit="1"/>
      <protection locked="0"/>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5" borderId="23" xfId="0" applyFont="1" applyFill="1" applyBorder="1" applyAlignment="1" applyProtection="1">
      <alignment horizontal="center" vertical="center" shrinkToFit="1"/>
      <protection locked="0"/>
    </xf>
    <xf numFmtId="0" fontId="3" fillId="5" borderId="33" xfId="0"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shrinkToFit="1"/>
      <protection locked="0"/>
    </xf>
    <xf numFmtId="0" fontId="3" fillId="5" borderId="34" xfId="0" applyFont="1" applyFill="1" applyBorder="1" applyAlignment="1" applyProtection="1">
      <alignment horizontal="center" vertical="center" shrinkToFit="1"/>
      <protection locked="0"/>
    </xf>
    <xf numFmtId="0" fontId="3" fillId="5" borderId="37" xfId="0" applyFont="1" applyFill="1" applyBorder="1" applyAlignment="1" applyProtection="1">
      <alignment horizontal="center" vertical="center" shrinkToFit="1"/>
      <protection locked="0"/>
    </xf>
    <xf numFmtId="0" fontId="3" fillId="5" borderId="43" xfId="0" applyFont="1" applyFill="1" applyBorder="1" applyAlignment="1" applyProtection="1">
      <alignment horizontal="center" vertical="center" shrinkToFit="1"/>
      <protection locked="0"/>
    </xf>
    <xf numFmtId="0" fontId="3" fillId="2" borderId="16"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43" fillId="5" borderId="12" xfId="0" applyFont="1" applyFill="1" applyBorder="1" applyAlignment="1" applyProtection="1">
      <alignment horizontal="center" vertical="center" shrinkToFit="1"/>
      <protection locked="0"/>
    </xf>
    <xf numFmtId="0" fontId="43" fillId="5" borderId="8" xfId="0" applyFont="1" applyFill="1" applyBorder="1" applyAlignment="1">
      <alignment horizontal="center"/>
    </xf>
    <xf numFmtId="0" fontId="3" fillId="2" borderId="0" xfId="0" applyFont="1" applyFill="1" applyAlignment="1"/>
    <xf numFmtId="0" fontId="43" fillId="5" borderId="12" xfId="0" applyFont="1" applyFill="1" applyBorder="1" applyAlignment="1">
      <alignment horizontal="center"/>
    </xf>
    <xf numFmtId="0" fontId="43" fillId="5" borderId="6" xfId="0" applyFont="1" applyFill="1" applyBorder="1" applyAlignment="1">
      <alignment horizontal="center" vertical="center"/>
    </xf>
    <xf numFmtId="0" fontId="43" fillId="5" borderId="25" xfId="0" applyFont="1" applyFill="1" applyBorder="1" applyAlignment="1">
      <alignment horizontal="center" vertical="center"/>
    </xf>
    <xf numFmtId="0" fontId="43" fillId="5" borderId="26" xfId="0" applyFont="1" applyFill="1" applyBorder="1" applyAlignment="1">
      <alignment horizontal="center" vertical="center"/>
    </xf>
    <xf numFmtId="0" fontId="3" fillId="7" borderId="0" xfId="0" applyFont="1" applyFill="1" applyAlignment="1">
      <alignment vertical="center"/>
    </xf>
    <xf numFmtId="0" fontId="3" fillId="5" borderId="6" xfId="0" applyFont="1" applyFill="1" applyBorder="1" applyAlignment="1">
      <alignment horizontal="center" vertical="center"/>
    </xf>
    <xf numFmtId="0" fontId="3" fillId="5" borderId="25" xfId="0" applyFont="1" applyFill="1" applyBorder="1" applyAlignment="1">
      <alignment horizontal="center" vertical="center"/>
    </xf>
    <xf numFmtId="0" fontId="3" fillId="5" borderId="26" xfId="0" applyFont="1" applyFill="1" applyBorder="1" applyAlignment="1">
      <alignment horizontal="center" vertical="center"/>
    </xf>
    <xf numFmtId="0" fontId="43" fillId="5" borderId="30" xfId="0" applyFont="1" applyFill="1" applyBorder="1" applyAlignment="1">
      <alignment horizontal="center" vertical="center"/>
    </xf>
    <xf numFmtId="0" fontId="43" fillId="5" borderId="31" xfId="0" applyFont="1" applyFill="1" applyBorder="1" applyAlignment="1">
      <alignment horizontal="center" vertical="center"/>
    </xf>
    <xf numFmtId="0" fontId="43" fillId="5" borderId="32"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29" xfId="0" applyFont="1" applyFill="1" applyBorder="1" applyAlignment="1">
      <alignment horizontal="center" vertical="center"/>
    </xf>
    <xf numFmtId="0" fontId="3" fillId="5" borderId="44"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shrinkToFit="1"/>
      <protection locked="0"/>
    </xf>
    <xf numFmtId="178" fontId="3" fillId="5" borderId="9" xfId="0" applyNumberFormat="1" applyFont="1" applyFill="1" applyBorder="1" applyAlignment="1" applyProtection="1">
      <alignment horizontal="center" vertical="center" shrinkToFit="1"/>
      <protection locked="0"/>
    </xf>
    <xf numFmtId="0" fontId="3" fillId="2" borderId="0" xfId="0" applyFont="1" applyFill="1"/>
    <xf numFmtId="0" fontId="6" fillId="5" borderId="0" xfId="0" applyFont="1" applyFill="1" applyAlignment="1" applyProtection="1">
      <alignment horizontal="center" vertical="center"/>
      <protection locked="0"/>
    </xf>
    <xf numFmtId="0" fontId="6" fillId="2" borderId="0" xfId="0" applyFont="1" applyFill="1" applyAlignment="1">
      <alignment horizontal="left" vertical="center"/>
    </xf>
    <xf numFmtId="0" fontId="3" fillId="5" borderId="0" xfId="0" applyFont="1" applyFill="1" applyAlignment="1" applyProtection="1">
      <alignment horizontal="center" vertical="center" shrinkToFit="1"/>
      <protection locked="0"/>
    </xf>
    <xf numFmtId="0" fontId="3" fillId="4" borderId="0" xfId="0" applyFont="1" applyFill="1" applyAlignment="1" applyProtection="1">
      <alignment horizontal="left" vertical="center"/>
      <protection locked="0"/>
    </xf>
    <xf numFmtId="0" fontId="3" fillId="2" borderId="0" xfId="0" applyFont="1" applyFill="1" applyAlignment="1">
      <alignment horizontal="center" vertical="center"/>
    </xf>
    <xf numFmtId="0" fontId="3" fillId="4" borderId="0" xfId="0" applyFont="1" applyFill="1" applyAlignment="1">
      <alignment vertical="top" wrapText="1"/>
    </xf>
    <xf numFmtId="0" fontId="3" fillId="2" borderId="1" xfId="0" applyFont="1" applyFill="1" applyBorder="1" applyAlignment="1">
      <alignment horizontal="center" vertical="center"/>
    </xf>
    <xf numFmtId="0" fontId="3" fillId="5" borderId="8" xfId="0" applyFont="1" applyFill="1" applyBorder="1" applyAlignment="1" applyProtection="1">
      <alignment horizontal="center" vertical="center" shrinkToFit="1"/>
      <protection locked="0"/>
    </xf>
    <xf numFmtId="0" fontId="3" fillId="5" borderId="0" xfId="0" applyFont="1" applyFill="1" applyAlignment="1" applyProtection="1">
      <alignment horizontal="left" vertical="center" shrinkToFit="1"/>
      <protection locked="0"/>
    </xf>
    <xf numFmtId="178" fontId="3" fillId="5" borderId="8" xfId="0" applyNumberFormat="1" applyFont="1" applyFill="1" applyBorder="1" applyAlignment="1" applyProtection="1">
      <alignment horizontal="center" vertical="center" shrinkToFit="1"/>
      <protection locked="0"/>
    </xf>
    <xf numFmtId="0" fontId="3" fillId="5" borderId="0" xfId="0" applyNumberFormat="1" applyFont="1" applyFill="1" applyAlignment="1" applyProtection="1">
      <alignment horizontal="left" vertical="center" shrinkToFit="1"/>
      <protection locked="0"/>
    </xf>
    <xf numFmtId="0" fontId="3" fillId="18" borderId="45" xfId="0" applyFont="1" applyFill="1" applyBorder="1" applyAlignment="1" applyProtection="1">
      <alignment horizontal="center" vertical="center" shrinkToFit="1"/>
      <protection locked="0"/>
    </xf>
    <xf numFmtId="0" fontId="3" fillId="18" borderId="25" xfId="0" applyFont="1" applyFill="1" applyBorder="1" applyAlignment="1" applyProtection="1">
      <alignment horizontal="center" vertical="center" shrinkToFit="1"/>
      <protection locked="0"/>
    </xf>
    <xf numFmtId="0" fontId="3" fillId="18" borderId="26" xfId="0" applyFont="1" applyFill="1" applyBorder="1" applyAlignment="1" applyProtection="1">
      <alignment horizontal="center" vertical="center" shrinkToFit="1"/>
      <protection locked="0"/>
    </xf>
    <xf numFmtId="0" fontId="3" fillId="2" borderId="47" xfId="0" applyFont="1" applyFill="1" applyBorder="1" applyAlignment="1">
      <alignment horizontal="center" vertical="center"/>
    </xf>
    <xf numFmtId="0" fontId="3" fillId="5" borderId="19" xfId="0" applyFont="1" applyFill="1" applyBorder="1" applyAlignment="1" applyProtection="1">
      <alignment horizontal="center" vertical="center" shrinkToFit="1"/>
      <protection locked="0"/>
    </xf>
    <xf numFmtId="0" fontId="3" fillId="5" borderId="20" xfId="0" applyFont="1" applyFill="1" applyBorder="1" applyAlignment="1" applyProtection="1">
      <alignment horizontal="center" vertical="center" shrinkToFit="1"/>
      <protection locked="0"/>
    </xf>
    <xf numFmtId="0" fontId="3" fillId="5" borderId="21" xfId="0" applyFont="1" applyFill="1" applyBorder="1" applyAlignment="1" applyProtection="1">
      <alignment horizontal="center" vertical="center" shrinkToFit="1"/>
      <protection locked="0"/>
    </xf>
    <xf numFmtId="0" fontId="3" fillId="5" borderId="1" xfId="0" applyFont="1" applyFill="1" applyBorder="1" applyAlignment="1" applyProtection="1">
      <alignment horizontal="center" vertical="center" shrinkToFit="1"/>
      <protection locked="0"/>
    </xf>
    <xf numFmtId="0" fontId="3" fillId="2" borderId="22" xfId="0" applyFont="1" applyFill="1" applyBorder="1" applyAlignment="1">
      <alignment vertical="center"/>
    </xf>
    <xf numFmtId="0" fontId="3" fillId="2" borderId="23"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0" fontId="3" fillId="5" borderId="27" xfId="0" applyFont="1" applyFill="1" applyBorder="1" applyAlignment="1" applyProtection="1">
      <alignment horizontal="left" vertical="center" wrapText="1"/>
      <protection locked="0"/>
    </xf>
    <xf numFmtId="0" fontId="3" fillId="5" borderId="24"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15" fillId="2" borderId="19" xfId="0" applyFont="1" applyFill="1" applyBorder="1" applyAlignment="1">
      <alignment horizontal="center" vertical="center" shrinkToFit="1"/>
    </xf>
    <xf numFmtId="0" fontId="15" fillId="2" borderId="20" xfId="0" applyFont="1" applyFill="1" applyBorder="1" applyAlignment="1">
      <alignment horizontal="center" vertical="center" shrinkToFit="1"/>
    </xf>
    <xf numFmtId="0" fontId="15" fillId="2" borderId="21" xfId="0" applyFont="1" applyFill="1" applyBorder="1" applyAlignment="1">
      <alignment horizontal="center" vertical="center" shrinkToFi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3" fillId="5" borderId="28" xfId="0" applyFont="1" applyFill="1" applyBorder="1" applyAlignment="1">
      <alignment horizontal="left" vertical="center" wrapText="1"/>
    </xf>
    <xf numFmtId="0" fontId="3" fillId="5" borderId="0" xfId="0" applyFont="1" applyFill="1" applyBorder="1" applyAlignment="1">
      <alignment horizontal="left" vertical="center" wrapText="1"/>
    </xf>
    <xf numFmtId="0" fontId="3" fillId="5" borderId="29"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3" fillId="5" borderId="31" xfId="0" applyFont="1" applyFill="1" applyBorder="1" applyAlignment="1">
      <alignment horizontal="left" vertical="center" wrapText="1"/>
    </xf>
    <xf numFmtId="0" fontId="3" fillId="5" borderId="32" xfId="0" applyFont="1" applyFill="1" applyBorder="1" applyAlignment="1">
      <alignment horizontal="left" vertical="center" wrapText="1"/>
    </xf>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5" borderId="19" xfId="0"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16" xfId="0" applyFont="1" applyFill="1" applyBorder="1" applyAlignment="1">
      <alignment horizontal="left" vertical="center" wrapText="1"/>
    </xf>
    <xf numFmtId="0" fontId="3" fillId="2" borderId="16"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1" xfId="0" applyFont="1" applyFill="1" applyBorder="1" applyAlignment="1">
      <alignment horizontal="left" vertical="center"/>
    </xf>
    <xf numFmtId="0" fontId="3" fillId="5" borderId="1" xfId="0" applyFont="1" applyFill="1" applyBorder="1" applyAlignment="1" applyProtection="1">
      <alignment horizontal="center" vertical="center" wrapText="1"/>
      <protection locked="0"/>
    </xf>
    <xf numFmtId="0" fontId="3" fillId="5" borderId="24" xfId="0" applyFont="1" applyFill="1" applyBorder="1" applyAlignment="1" applyProtection="1">
      <alignment vertical="center"/>
      <protection locked="0"/>
    </xf>
    <xf numFmtId="0" fontId="3" fillId="4" borderId="27" xfId="0" applyFont="1" applyFill="1" applyBorder="1" applyAlignment="1" applyProtection="1">
      <alignment horizontal="center" vertical="center" shrinkToFit="1"/>
      <protection locked="0"/>
    </xf>
    <xf numFmtId="0" fontId="3" fillId="4" borderId="24"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0" fontId="3" fillId="2" borderId="1" xfId="0" applyFont="1" applyFill="1" applyBorder="1" applyAlignment="1">
      <alignment horizontal="center"/>
    </xf>
    <xf numFmtId="0" fontId="43" fillId="5" borderId="6" xfId="0" applyFont="1" applyFill="1" applyBorder="1" applyAlignment="1" applyProtection="1">
      <alignment horizontal="center" vertical="center" shrinkToFit="1"/>
      <protection locked="0"/>
    </xf>
    <xf numFmtId="0" fontId="43" fillId="5" borderId="25" xfId="0" applyFont="1" applyFill="1" applyBorder="1" applyAlignment="1" applyProtection="1">
      <alignment horizontal="center" vertical="center" shrinkToFit="1"/>
      <protection locked="0"/>
    </xf>
    <xf numFmtId="0" fontId="43" fillId="5" borderId="26" xfId="0" applyFont="1" applyFill="1" applyBorder="1" applyAlignment="1" applyProtection="1">
      <alignment horizontal="center" vertical="center" shrinkToFit="1"/>
      <protection locked="0"/>
    </xf>
    <xf numFmtId="0" fontId="43" fillId="5" borderId="30" xfId="0" applyFont="1" applyFill="1" applyBorder="1" applyAlignment="1" applyProtection="1">
      <alignment horizontal="center" vertical="center" shrinkToFit="1"/>
      <protection locked="0"/>
    </xf>
    <xf numFmtId="0" fontId="43" fillId="5" borderId="31" xfId="0" applyFont="1" applyFill="1" applyBorder="1" applyAlignment="1" applyProtection="1">
      <alignment horizontal="center" vertical="center" shrinkToFit="1"/>
      <protection locked="0"/>
    </xf>
    <xf numFmtId="0" fontId="43" fillId="5" borderId="32" xfId="0" applyFont="1" applyFill="1" applyBorder="1" applyAlignment="1" applyProtection="1">
      <alignment horizontal="center" vertical="center" shrinkToFit="1"/>
      <protection locked="0"/>
    </xf>
    <xf numFmtId="0" fontId="43" fillId="5" borderId="8" xfId="0" applyFont="1" applyFill="1" applyBorder="1" applyAlignment="1" applyProtection="1">
      <alignment horizontal="center" vertical="center" shrinkToFit="1"/>
      <protection locked="0"/>
    </xf>
    <xf numFmtId="0" fontId="3" fillId="2" borderId="46" xfId="0" applyFont="1" applyFill="1" applyBorder="1" applyAlignment="1">
      <alignment horizontal="center" vertical="center"/>
    </xf>
    <xf numFmtId="178" fontId="3" fillId="2" borderId="19" xfId="0" applyNumberFormat="1" applyFont="1" applyFill="1" applyBorder="1" applyAlignment="1">
      <alignment horizontal="center" vertical="center" shrinkToFit="1"/>
    </xf>
    <xf numFmtId="178" fontId="3" fillId="2" borderId="20" xfId="0" applyNumberFormat="1" applyFont="1" applyFill="1" applyBorder="1" applyAlignment="1">
      <alignment horizontal="center" vertical="center" shrinkToFit="1"/>
    </xf>
    <xf numFmtId="178" fontId="3" fillId="2" borderId="21" xfId="0" applyNumberFormat="1" applyFont="1" applyFill="1" applyBorder="1" applyAlignment="1">
      <alignment horizontal="center" vertical="center" shrinkToFit="1"/>
    </xf>
    <xf numFmtId="0" fontId="3" fillId="5" borderId="51" xfId="0" applyFont="1" applyFill="1" applyBorder="1" applyAlignment="1">
      <alignment horizontal="left" vertical="center" wrapText="1"/>
    </xf>
    <xf numFmtId="0" fontId="3" fillId="5" borderId="3"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3" fillId="5" borderId="49" xfId="0" applyFont="1" applyFill="1" applyBorder="1" applyAlignment="1">
      <alignment horizontal="left" vertical="center" wrapText="1"/>
    </xf>
    <xf numFmtId="0" fontId="3" fillId="5" borderId="4" xfId="0" applyFont="1" applyFill="1" applyBorder="1" applyAlignment="1">
      <alignment horizontal="left" vertical="center" wrapText="1"/>
    </xf>
    <xf numFmtId="0" fontId="3" fillId="5" borderId="50" xfId="0" applyFont="1" applyFill="1" applyBorder="1" applyAlignment="1">
      <alignment horizontal="left" vertical="center" wrapText="1"/>
    </xf>
    <xf numFmtId="0" fontId="3" fillId="5" borderId="6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63" xfId="0" applyFont="1" applyFill="1" applyBorder="1" applyAlignment="1">
      <alignment horizontal="left" vertical="center" wrapText="1"/>
    </xf>
    <xf numFmtId="0" fontId="3" fillId="2" borderId="2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43" fillId="2" borderId="0" xfId="0" applyFont="1" applyFill="1" applyAlignment="1">
      <alignment horizontal="center" vertical="center"/>
    </xf>
    <xf numFmtId="0" fontId="37" fillId="0" borderId="31" xfId="4" applyFont="1" applyBorder="1" applyAlignment="1">
      <alignment horizontal="center" vertical="center"/>
    </xf>
    <xf numFmtId="0" fontId="1" fillId="4" borderId="1" xfId="4" applyFill="1" applyBorder="1" applyAlignment="1">
      <alignment horizontal="left" vertical="center"/>
    </xf>
    <xf numFmtId="0" fontId="52" fillId="12" borderId="1" xfId="4" applyFont="1" applyFill="1" applyBorder="1" applyAlignment="1">
      <alignment horizontal="center" vertical="center" wrapText="1"/>
    </xf>
    <xf numFmtId="0" fontId="52" fillId="12" borderId="1" xfId="4" applyFont="1" applyFill="1" applyBorder="1" applyAlignment="1">
      <alignment horizontal="center" vertical="center"/>
    </xf>
    <xf numFmtId="0" fontId="1" fillId="13" borderId="1" xfId="4" applyFill="1" applyBorder="1" applyAlignment="1">
      <alignment horizontal="center" vertical="center"/>
    </xf>
    <xf numFmtId="0" fontId="1" fillId="4" borderId="1" xfId="4" applyFill="1" applyBorder="1" applyAlignment="1">
      <alignment horizontal="left" vertical="center" wrapText="1"/>
    </xf>
    <xf numFmtId="0" fontId="38" fillId="0" borderId="24" xfId="4" applyFont="1" applyBorder="1" applyAlignment="1">
      <alignment horizontal="left" vertical="top" wrapText="1"/>
    </xf>
    <xf numFmtId="0" fontId="42" fillId="0" borderId="24" xfId="4" applyFont="1" applyBorder="1" applyAlignment="1">
      <alignment horizontal="left" vertical="top" wrapText="1"/>
    </xf>
    <xf numFmtId="0" fontId="1" fillId="4" borderId="19" xfId="4" applyFill="1" applyBorder="1" applyAlignment="1">
      <alignment horizontal="left" vertical="center" wrapText="1"/>
    </xf>
    <xf numFmtId="0" fontId="1" fillId="4" borderId="21" xfId="4" applyFill="1" applyBorder="1" applyAlignment="1">
      <alignment horizontal="left" vertical="center" wrapText="1"/>
    </xf>
    <xf numFmtId="0" fontId="1" fillId="0" borderId="31" xfId="4" applyBorder="1" applyAlignment="1">
      <alignment horizontal="right" vertical="center"/>
    </xf>
    <xf numFmtId="0" fontId="1" fillId="0" borderId="32" xfId="4" applyBorder="1" applyAlignment="1">
      <alignment horizontal="right" vertical="center"/>
    </xf>
    <xf numFmtId="0" fontId="1" fillId="4" borderId="1" xfId="4" applyFill="1" applyBorder="1" applyAlignment="1">
      <alignment horizontal="center" vertical="center"/>
    </xf>
    <xf numFmtId="0" fontId="7" fillId="0" borderId="28" xfId="0" applyFont="1" applyBorder="1" applyAlignment="1">
      <alignment horizontal="left" vertical="center" wrapText="1"/>
    </xf>
    <xf numFmtId="0" fontId="7" fillId="0" borderId="0" xfId="0" applyFont="1" applyAlignment="1">
      <alignment horizontal="left" vertical="center"/>
    </xf>
    <xf numFmtId="0" fontId="1" fillId="13" borderId="1" xfId="4" applyFill="1" applyBorder="1" applyAlignment="1">
      <alignment horizontal="left" vertical="center"/>
    </xf>
    <xf numFmtId="0" fontId="1" fillId="0" borderId="62" xfId="4" applyBorder="1" applyAlignment="1">
      <alignment horizontal="left" vertical="center"/>
    </xf>
    <xf numFmtId="0" fontId="1" fillId="0" borderId="30" xfId="4" applyBorder="1" applyAlignment="1">
      <alignment horizontal="left" vertical="top" wrapText="1"/>
    </xf>
    <xf numFmtId="0" fontId="1" fillId="0" borderId="31" xfId="4" applyBorder="1" applyAlignment="1">
      <alignment horizontal="left" vertical="top"/>
    </xf>
    <xf numFmtId="0" fontId="1" fillId="0" borderId="32" xfId="4" applyBorder="1" applyAlignment="1">
      <alignment horizontal="left" vertical="top"/>
    </xf>
    <xf numFmtId="0" fontId="1" fillId="4" borderId="28" xfId="4" applyFill="1" applyBorder="1" applyAlignment="1">
      <alignment horizontal="left" vertical="center"/>
    </xf>
    <xf numFmtId="0" fontId="1" fillId="4" borderId="0" xfId="4" applyFill="1" applyBorder="1" applyAlignment="1">
      <alignment horizontal="left" vertical="center"/>
    </xf>
    <xf numFmtId="0" fontId="1" fillId="4" borderId="29" xfId="4" applyFill="1" applyBorder="1" applyAlignment="1">
      <alignment horizontal="left" vertical="center"/>
    </xf>
    <xf numFmtId="0" fontId="1" fillId="4" borderId="27" xfId="4" applyFill="1" applyBorder="1" applyAlignment="1">
      <alignment horizontal="left" vertical="center"/>
    </xf>
    <xf numFmtId="0" fontId="1" fillId="4" borderId="24" xfId="4" applyFill="1" applyBorder="1" applyAlignment="1">
      <alignment horizontal="left" vertical="center"/>
    </xf>
    <xf numFmtId="0" fontId="1" fillId="4" borderId="18" xfId="4" applyFill="1" applyBorder="1" applyAlignment="1">
      <alignment horizontal="left" vertical="center"/>
    </xf>
    <xf numFmtId="178" fontId="3" fillId="9" borderId="4" xfId="0" applyNumberFormat="1" applyFont="1" applyFill="1" applyBorder="1" applyAlignment="1" applyProtection="1">
      <alignment horizontal="right" vertical="center" shrinkToFit="1"/>
      <protection locked="0"/>
    </xf>
    <xf numFmtId="0" fontId="6" fillId="8" borderId="0" xfId="0" applyFont="1" applyFill="1" applyBorder="1" applyAlignment="1">
      <alignment horizontal="center" vertical="center"/>
    </xf>
    <xf numFmtId="0" fontId="3" fillId="8" borderId="1" xfId="0" applyFont="1" applyFill="1" applyBorder="1" applyAlignment="1">
      <alignment horizontal="center" vertical="center"/>
    </xf>
    <xf numFmtId="0" fontId="3" fillId="8" borderId="1" xfId="0" applyFont="1" applyFill="1" applyBorder="1" applyAlignment="1">
      <alignment horizontal="center" vertical="center" shrinkToFit="1"/>
    </xf>
    <xf numFmtId="0" fontId="3" fillId="8" borderId="33" xfId="0" applyFont="1" applyFill="1" applyBorder="1" applyAlignment="1">
      <alignment horizontal="center" vertical="center" shrinkToFit="1"/>
    </xf>
    <xf numFmtId="0" fontId="3" fillId="8" borderId="2" xfId="0" applyFont="1" applyFill="1" applyBorder="1" applyAlignment="1">
      <alignment horizontal="center" vertical="center" shrinkToFit="1"/>
    </xf>
    <xf numFmtId="0" fontId="3" fillId="8" borderId="34" xfId="0" applyFont="1" applyFill="1" applyBorder="1" applyAlignment="1">
      <alignment horizontal="center" vertical="center" shrinkToFit="1"/>
    </xf>
    <xf numFmtId="180" fontId="19" fillId="8" borderId="9" xfId="0" applyNumberFormat="1" applyFont="1" applyFill="1" applyBorder="1" applyAlignment="1">
      <alignment horizontal="center" vertical="center"/>
    </xf>
    <xf numFmtId="0" fontId="3" fillId="9" borderId="9" xfId="0" applyFont="1" applyFill="1" applyBorder="1" applyAlignment="1" applyProtection="1">
      <alignment horizontal="center" vertical="center" shrinkToFit="1"/>
      <protection locked="0"/>
    </xf>
    <xf numFmtId="178" fontId="3" fillId="9" borderId="49" xfId="0" applyNumberFormat="1" applyFont="1" applyFill="1" applyBorder="1" applyAlignment="1" applyProtection="1">
      <alignment horizontal="right" vertical="center" shrinkToFit="1"/>
      <protection locked="0"/>
    </xf>
    <xf numFmtId="180" fontId="19" fillId="8" borderId="8" xfId="0" applyNumberFormat="1" applyFont="1" applyFill="1" applyBorder="1" applyAlignment="1">
      <alignment horizontal="center" vertical="center"/>
    </xf>
    <xf numFmtId="0" fontId="3" fillId="9" borderId="8" xfId="0" applyFont="1" applyFill="1" applyBorder="1" applyAlignment="1" applyProtection="1">
      <alignment horizontal="center" vertical="center" shrinkToFit="1"/>
      <protection locked="0"/>
    </xf>
    <xf numFmtId="178" fontId="3" fillId="9" borderId="65" xfId="0" applyNumberFormat="1" applyFont="1" applyFill="1" applyBorder="1" applyAlignment="1" applyProtection="1">
      <alignment horizontal="right" vertical="center" shrinkToFit="1"/>
      <protection locked="0"/>
    </xf>
    <xf numFmtId="178" fontId="3" fillId="9" borderId="66" xfId="0" applyNumberFormat="1" applyFont="1" applyFill="1" applyBorder="1" applyAlignment="1" applyProtection="1">
      <alignment horizontal="right" vertical="center" shrinkToFit="1"/>
      <protection locked="0"/>
    </xf>
    <xf numFmtId="180" fontId="3" fillId="8" borderId="1" xfId="0" applyNumberFormat="1" applyFont="1" applyFill="1" applyBorder="1" applyAlignment="1">
      <alignment horizontal="center" vertical="center"/>
    </xf>
    <xf numFmtId="178" fontId="19" fillId="8" borderId="19" xfId="0" applyNumberFormat="1" applyFont="1" applyFill="1" applyBorder="1" applyAlignment="1" applyProtection="1">
      <alignment horizontal="right" vertical="center" shrinkToFit="1"/>
      <protection locked="0"/>
    </xf>
    <xf numFmtId="178" fontId="19" fillId="8" borderId="20" xfId="0" applyNumberFormat="1" applyFont="1" applyFill="1" applyBorder="1" applyAlignment="1" applyProtection="1">
      <alignment horizontal="right" vertical="center" shrinkToFit="1"/>
      <protection locked="0"/>
    </xf>
    <xf numFmtId="178" fontId="19" fillId="8" borderId="46" xfId="0" applyNumberFormat="1" applyFont="1" applyFill="1" applyBorder="1" applyAlignment="1" applyProtection="1">
      <alignment horizontal="right" vertical="center" shrinkToFit="1"/>
      <protection locked="0"/>
    </xf>
    <xf numFmtId="178" fontId="19" fillId="8" borderId="47" xfId="0" applyNumberFormat="1" applyFont="1" applyFill="1" applyBorder="1" applyAlignment="1" applyProtection="1">
      <alignment horizontal="right" vertical="center" shrinkToFit="1"/>
      <protection locked="0"/>
    </xf>
    <xf numFmtId="178" fontId="19" fillId="8" borderId="21" xfId="0" applyNumberFormat="1" applyFont="1" applyFill="1" applyBorder="1" applyAlignment="1" applyProtection="1">
      <alignment horizontal="right" vertical="center" shrinkToFit="1"/>
      <protection locked="0"/>
    </xf>
    <xf numFmtId="178" fontId="19" fillId="8" borderId="33" xfId="0" applyNumberFormat="1" applyFont="1" applyFill="1" applyBorder="1" applyAlignment="1" applyProtection="1">
      <alignment horizontal="right" vertical="center" shrinkToFit="1"/>
      <protection locked="0"/>
    </xf>
    <xf numFmtId="178" fontId="19" fillId="8" borderId="2" xfId="0" applyNumberFormat="1" applyFont="1" applyFill="1" applyBorder="1" applyAlignment="1" applyProtection="1">
      <alignment horizontal="right" vertical="center" shrinkToFit="1"/>
      <protection locked="0"/>
    </xf>
    <xf numFmtId="178" fontId="19" fillId="8" borderId="34" xfId="0" applyNumberFormat="1" applyFont="1" applyFill="1" applyBorder="1" applyAlignment="1" applyProtection="1">
      <alignment horizontal="right" vertical="center" shrinkToFit="1"/>
      <protection locked="0"/>
    </xf>
    <xf numFmtId="0" fontId="3" fillId="2" borderId="19" xfId="2" applyFont="1" applyFill="1" applyBorder="1" applyAlignment="1" applyProtection="1">
      <alignment horizontal="left" vertical="center"/>
    </xf>
    <xf numFmtId="0" fontId="3" fillId="2" borderId="20" xfId="2" applyFont="1" applyFill="1" applyBorder="1" applyAlignment="1" applyProtection="1">
      <alignment horizontal="left" vertical="center"/>
    </xf>
    <xf numFmtId="0" fontId="3" fillId="2" borderId="21" xfId="2" applyFont="1" applyFill="1" applyBorder="1" applyAlignment="1" applyProtection="1">
      <alignment horizontal="left" vertical="center"/>
    </xf>
    <xf numFmtId="0" fontId="6" fillId="2" borderId="0" xfId="2" applyFont="1" applyFill="1" applyBorder="1" applyAlignment="1" applyProtection="1">
      <alignment horizontal="right" vertical="center"/>
    </xf>
    <xf numFmtId="0" fontId="3" fillId="2" borderId="0" xfId="2" applyFont="1" applyFill="1" applyBorder="1" applyAlignment="1" applyProtection="1">
      <alignment horizontal="left" shrinkToFit="1"/>
    </xf>
    <xf numFmtId="0" fontId="3" fillId="2" borderId="31" xfId="2" applyFont="1" applyFill="1" applyBorder="1" applyAlignment="1" applyProtection="1">
      <alignment horizontal="left" shrinkToFit="1"/>
    </xf>
    <xf numFmtId="0" fontId="3" fillId="2" borderId="19" xfId="2" applyFont="1" applyFill="1" applyBorder="1" applyAlignment="1" applyProtection="1">
      <alignment horizontal="center" vertical="center"/>
    </xf>
    <xf numFmtId="0" fontId="3" fillId="2" borderId="20" xfId="2" applyFont="1" applyFill="1" applyBorder="1" applyAlignment="1" applyProtection="1">
      <alignment horizontal="center" vertical="center"/>
    </xf>
    <xf numFmtId="0" fontId="3" fillId="2" borderId="21" xfId="2" applyFont="1" applyFill="1" applyBorder="1" applyAlignment="1" applyProtection="1">
      <alignment horizontal="center" vertical="center"/>
    </xf>
    <xf numFmtId="0" fontId="3" fillId="2" borderId="16" xfId="2" applyFont="1" applyFill="1" applyBorder="1" applyAlignment="1" applyProtection="1">
      <alignment horizontal="center" vertical="center" textRotation="255"/>
    </xf>
    <xf numFmtId="0" fontId="3" fillId="2" borderId="13" xfId="2" applyFont="1" applyFill="1" applyBorder="1" applyAlignment="1" applyProtection="1">
      <alignment horizontal="center" vertical="center" textRotation="255"/>
    </xf>
    <xf numFmtId="0" fontId="3" fillId="2" borderId="12" xfId="2" applyFont="1" applyFill="1" applyBorder="1" applyAlignment="1" applyProtection="1">
      <alignment horizontal="center" vertical="center" textRotation="255"/>
    </xf>
    <xf numFmtId="0" fontId="3" fillId="5" borderId="27" xfId="2" applyFont="1" applyFill="1" applyBorder="1" applyAlignment="1" applyProtection="1">
      <alignment horizontal="left" vertical="top" wrapText="1"/>
      <protection locked="0"/>
    </xf>
    <xf numFmtId="0" fontId="3" fillId="5" borderId="24" xfId="2" applyFont="1" applyFill="1" applyBorder="1" applyAlignment="1" applyProtection="1">
      <alignment horizontal="left" vertical="top" wrapText="1"/>
      <protection locked="0"/>
    </xf>
    <xf numFmtId="0" fontId="3" fillId="5" borderId="18" xfId="2" applyFont="1" applyFill="1" applyBorder="1" applyAlignment="1" applyProtection="1">
      <alignment horizontal="left" vertical="top" wrapText="1"/>
      <protection locked="0"/>
    </xf>
    <xf numFmtId="0" fontId="3" fillId="5" borderId="28" xfId="2" applyFont="1" applyFill="1" applyBorder="1" applyAlignment="1" applyProtection="1">
      <alignment horizontal="left" vertical="top" wrapText="1"/>
      <protection locked="0"/>
    </xf>
    <xf numFmtId="0" fontId="3" fillId="5" borderId="0" xfId="2" applyFont="1" applyFill="1" applyBorder="1" applyAlignment="1" applyProtection="1">
      <alignment horizontal="left" vertical="top" wrapText="1"/>
      <protection locked="0"/>
    </xf>
    <xf numFmtId="0" fontId="3" fillId="5" borderId="29" xfId="2" applyFont="1" applyFill="1" applyBorder="1" applyAlignment="1" applyProtection="1">
      <alignment horizontal="left" vertical="top" wrapText="1"/>
      <protection locked="0"/>
    </xf>
    <xf numFmtId="0" fontId="3" fillId="5" borderId="30" xfId="2" applyFont="1" applyFill="1" applyBorder="1" applyAlignment="1" applyProtection="1">
      <alignment horizontal="left" vertical="top" wrapText="1"/>
      <protection locked="0"/>
    </xf>
    <xf numFmtId="0" fontId="3" fillId="5" borderId="31" xfId="2" applyFont="1" applyFill="1" applyBorder="1" applyAlignment="1" applyProtection="1">
      <alignment horizontal="left" vertical="top" wrapText="1"/>
      <protection locked="0"/>
    </xf>
    <xf numFmtId="0" fontId="3" fillId="5" borderId="32" xfId="2" applyFont="1" applyFill="1" applyBorder="1" applyAlignment="1" applyProtection="1">
      <alignment horizontal="left" vertical="top" wrapText="1"/>
      <protection locked="0"/>
    </xf>
    <xf numFmtId="0" fontId="3" fillId="2" borderId="19" xfId="2" applyFont="1" applyFill="1" applyBorder="1" applyAlignment="1" applyProtection="1">
      <alignment horizontal="left" vertical="center" wrapText="1"/>
    </xf>
    <xf numFmtId="0" fontId="3" fillId="5" borderId="7" xfId="2" applyFont="1" applyFill="1" applyBorder="1" applyAlignment="1" applyProtection="1">
      <alignment horizontal="left" vertical="center"/>
      <protection locked="0"/>
    </xf>
    <xf numFmtId="0" fontId="3" fillId="5" borderId="35" xfId="2" applyFont="1" applyFill="1" applyBorder="1" applyAlignment="1" applyProtection="1">
      <alignment horizontal="left" vertical="center"/>
      <protection locked="0"/>
    </xf>
    <xf numFmtId="0" fontId="3" fillId="5" borderId="38" xfId="2" applyFont="1" applyFill="1" applyBorder="1" applyAlignment="1" applyProtection="1">
      <alignment horizontal="left" vertical="center"/>
      <protection locked="0"/>
    </xf>
    <xf numFmtId="0" fontId="3" fillId="5" borderId="6" xfId="2" applyFont="1" applyFill="1" applyBorder="1" applyAlignment="1" applyProtection="1">
      <alignment horizontal="left" vertical="center"/>
      <protection locked="0"/>
    </xf>
    <xf numFmtId="0" fontId="3" fillId="5" borderId="25" xfId="2" applyFont="1" applyFill="1" applyBorder="1" applyAlignment="1" applyProtection="1">
      <alignment horizontal="left" vertical="center"/>
      <protection locked="0"/>
    </xf>
    <xf numFmtId="0" fontId="3" fillId="5" borderId="26" xfId="2" applyFont="1" applyFill="1" applyBorder="1" applyAlignment="1" applyProtection="1">
      <alignment horizontal="left" vertical="center"/>
      <protection locked="0"/>
    </xf>
    <xf numFmtId="0" fontId="12" fillId="0" borderId="20" xfId="0" applyFont="1" applyBorder="1" applyAlignment="1">
      <alignment vertical="center"/>
    </xf>
    <xf numFmtId="0" fontId="12" fillId="0" borderId="21" xfId="0" applyFont="1" applyBorder="1" applyAlignment="1">
      <alignment vertical="center"/>
    </xf>
    <xf numFmtId="0" fontId="12" fillId="5" borderId="25" xfId="0" applyFont="1" applyFill="1" applyBorder="1" applyAlignment="1" applyProtection="1">
      <alignment vertical="center"/>
      <protection locked="0"/>
    </xf>
    <xf numFmtId="0" fontId="12" fillId="5" borderId="26" xfId="0" applyFont="1" applyFill="1" applyBorder="1" applyAlignment="1" applyProtection="1">
      <alignment vertical="center"/>
      <protection locked="0"/>
    </xf>
    <xf numFmtId="0" fontId="12" fillId="5" borderId="35" xfId="0" applyFont="1" applyFill="1" applyBorder="1" applyAlignment="1" applyProtection="1">
      <alignment vertical="center"/>
      <protection locked="0"/>
    </xf>
    <xf numFmtId="0" fontId="12" fillId="5" borderId="38" xfId="0" applyFont="1" applyFill="1" applyBorder="1" applyAlignment="1" applyProtection="1">
      <alignment vertical="center"/>
      <protection locked="0"/>
    </xf>
    <xf numFmtId="0" fontId="3" fillId="8" borderId="1" xfId="2" applyFont="1" applyFill="1" applyBorder="1" applyAlignment="1">
      <alignment horizontal="lef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2" borderId="21" xfId="0" applyFont="1" applyFill="1" applyBorder="1" applyAlignment="1">
      <alignment vertical="center"/>
    </xf>
    <xf numFmtId="0" fontId="3" fillId="2" borderId="59" xfId="2" applyFont="1" applyFill="1" applyBorder="1" applyAlignment="1" applyProtection="1">
      <alignment horizontal="center" vertical="center" textRotation="255"/>
    </xf>
    <xf numFmtId="0" fontId="3" fillId="2" borderId="52" xfId="2" applyFont="1" applyFill="1" applyBorder="1" applyAlignment="1" applyProtection="1">
      <alignment horizontal="left" vertical="center"/>
    </xf>
    <xf numFmtId="0" fontId="3" fillId="2" borderId="53" xfId="2" applyFont="1" applyFill="1" applyBorder="1" applyAlignment="1" applyProtection="1">
      <alignment horizontal="left" vertical="center"/>
    </xf>
    <xf numFmtId="0" fontId="3" fillId="2" borderId="54" xfId="2" applyFont="1" applyFill="1" applyBorder="1" applyAlignment="1" applyProtection="1">
      <alignment horizontal="left" vertical="center"/>
    </xf>
    <xf numFmtId="0" fontId="3" fillId="2" borderId="55" xfId="2" applyFont="1" applyFill="1" applyBorder="1" applyAlignment="1" applyProtection="1">
      <alignment vertical="center" textRotation="255"/>
    </xf>
    <xf numFmtId="0" fontId="3" fillId="2" borderId="12" xfId="2" applyFont="1" applyFill="1" applyBorder="1" applyAlignment="1" applyProtection="1">
      <alignment vertical="center" textRotation="255"/>
    </xf>
    <xf numFmtId="0" fontId="3" fillId="2" borderId="56" xfId="2" applyFont="1" applyFill="1" applyBorder="1" applyAlignment="1" applyProtection="1">
      <alignment horizontal="left" vertical="center"/>
    </xf>
    <xf numFmtId="0" fontId="3" fillId="2" borderId="57" xfId="2" applyFont="1" applyFill="1" applyBorder="1" applyAlignment="1" applyProtection="1">
      <alignment horizontal="left" vertical="center"/>
    </xf>
    <xf numFmtId="0" fontId="3" fillId="2" borderId="58" xfId="2" applyFont="1" applyFill="1" applyBorder="1" applyAlignment="1" applyProtection="1">
      <alignment horizontal="left" vertical="center"/>
    </xf>
    <xf numFmtId="0" fontId="3" fillId="9" borderId="16" xfId="2" applyFont="1" applyFill="1" applyBorder="1" applyAlignment="1" applyProtection="1">
      <alignment horizontal="left" vertical="top" wrapText="1"/>
      <protection locked="0"/>
    </xf>
    <xf numFmtId="0" fontId="3" fillId="9" borderId="12" xfId="2" applyFont="1" applyFill="1" applyBorder="1" applyAlignment="1" applyProtection="1">
      <alignment horizontal="left" vertical="top" wrapText="1"/>
      <protection locked="0"/>
    </xf>
    <xf numFmtId="0" fontId="0" fillId="0" borderId="60" xfId="0" applyBorder="1"/>
    <xf numFmtId="0" fontId="0" fillId="0" borderId="1" xfId="0" applyFont="1" applyBorder="1" applyAlignment="1">
      <alignment horizontal="center"/>
    </xf>
    <xf numFmtId="0" fontId="6" fillId="8" borderId="0" xfId="2" applyFont="1" applyFill="1" applyBorder="1" applyAlignment="1" applyProtection="1">
      <alignment horizontal="right" vertical="center"/>
    </xf>
    <xf numFmtId="0" fontId="3" fillId="8" borderId="0" xfId="2" applyFont="1" applyFill="1" applyBorder="1" applyAlignment="1" applyProtection="1">
      <alignment horizontal="left" shrinkToFit="1"/>
    </xf>
    <xf numFmtId="0" fontId="3" fillId="8" borderId="31" xfId="2" applyFont="1" applyFill="1" applyBorder="1" applyAlignment="1" applyProtection="1">
      <alignment horizontal="left" shrinkToFit="1"/>
    </xf>
    <xf numFmtId="0" fontId="3" fillId="8" borderId="1" xfId="2" applyFont="1" applyFill="1" applyBorder="1" applyAlignment="1" applyProtection="1">
      <alignment horizontal="center" vertical="center"/>
    </xf>
    <xf numFmtId="0" fontId="3" fillId="8" borderId="1" xfId="2" applyFont="1" applyFill="1" applyBorder="1" applyAlignment="1" applyProtection="1">
      <alignment horizontal="center" vertical="center" textRotation="255"/>
    </xf>
    <xf numFmtId="0" fontId="3" fillId="8" borderId="14" xfId="2" applyFont="1" applyFill="1" applyBorder="1" applyAlignment="1" applyProtection="1">
      <alignment horizontal="left" vertical="center"/>
    </xf>
    <xf numFmtId="0" fontId="3" fillId="8" borderId="1" xfId="2" applyFont="1" applyFill="1" applyBorder="1" applyAlignment="1" applyProtection="1">
      <alignment horizontal="left" vertical="top" wrapText="1"/>
      <protection locked="0"/>
    </xf>
    <xf numFmtId="0" fontId="3" fillId="8" borderId="1" xfId="2" applyFont="1" applyFill="1" applyBorder="1" applyAlignment="1" applyProtection="1">
      <alignment horizontal="left" vertical="center"/>
    </xf>
    <xf numFmtId="0" fontId="3" fillId="8" borderId="1" xfId="2" applyFont="1" applyFill="1" applyBorder="1" applyAlignment="1" applyProtection="1">
      <alignment horizontal="left" vertical="center" wrapText="1"/>
    </xf>
    <xf numFmtId="0" fontId="3" fillId="9" borderId="9" xfId="2" applyFont="1" applyFill="1" applyBorder="1" applyAlignment="1" applyProtection="1">
      <alignment horizontal="left" vertical="center"/>
      <protection locked="0"/>
    </xf>
    <xf numFmtId="0" fontId="3" fillId="8" borderId="14" xfId="2" applyFont="1" applyFill="1" applyBorder="1" applyAlignment="1" applyProtection="1">
      <alignment horizontal="center" vertical="center" textRotation="255"/>
    </xf>
    <xf numFmtId="0" fontId="3" fillId="8" borderId="16" xfId="2" applyFont="1" applyFill="1" applyBorder="1" applyAlignment="1" applyProtection="1">
      <alignment horizontal="center" vertical="center" textRotation="255"/>
    </xf>
    <xf numFmtId="0" fontId="3" fillId="9" borderId="8" xfId="2" applyFont="1" applyFill="1" applyBorder="1" applyAlignment="1" applyProtection="1">
      <alignment horizontal="left" vertical="center"/>
      <protection locked="0"/>
    </xf>
    <xf numFmtId="0" fontId="3" fillId="8" borderId="15" xfId="2" applyFont="1" applyFill="1" applyBorder="1" applyAlignment="1" applyProtection="1">
      <alignment vertical="center" textRotation="255"/>
    </xf>
    <xf numFmtId="0" fontId="3" fillId="8" borderId="15" xfId="2" applyFont="1" applyFill="1" applyBorder="1" applyAlignment="1" applyProtection="1">
      <alignment horizontal="left" vertical="center"/>
    </xf>
    <xf numFmtId="0" fontId="3" fillId="8" borderId="1" xfId="0" applyFont="1" applyFill="1" applyBorder="1" applyAlignment="1">
      <alignment vertical="center"/>
    </xf>
    <xf numFmtId="0" fontId="3" fillId="8" borderId="12" xfId="2" applyFont="1" applyFill="1" applyBorder="1" applyAlignment="1" applyProtection="1">
      <alignment horizontal="center" vertical="center" textRotation="255"/>
    </xf>
    <xf numFmtId="0" fontId="3" fillId="8" borderId="13" xfId="2" applyFont="1" applyFill="1" applyBorder="1" applyAlignment="1" applyProtection="1">
      <alignment horizontal="center" vertical="center" textRotation="255"/>
    </xf>
    <xf numFmtId="0" fontId="81" fillId="0" borderId="0" xfId="0" applyFont="1" applyAlignment="1">
      <alignment vertical="center"/>
    </xf>
  </cellXfs>
  <cellStyles count="5">
    <cellStyle name="パーセント 2" xfId="1"/>
    <cellStyle name="パーセント 3" xfId="3"/>
    <cellStyle name="標準" xfId="0" builtinId="0"/>
    <cellStyle name="標準 2" xfId="4"/>
    <cellStyle name="標準_Sheet1" xfId="2"/>
  </cellStyles>
  <dxfs count="0"/>
  <tableStyles count="0" defaultTableStyle="TableStyleMedium2" defaultPivotStyle="PivotStyleLight16"/>
  <colors>
    <mruColors>
      <color rgb="FF0000CC"/>
      <color rgb="FFFF99FF"/>
      <color rgb="FFFF99CC"/>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a:solidFill>
                  <a:srgbClr val="000000"/>
                </a:solidFill>
                <a:latin typeface="ＭＳ Ｐゴシック"/>
                <a:ea typeface="ＭＳ Ｐゴシック"/>
              </a:rPr>
              <a:t>労働者別年間作業時間</a:t>
            </a:r>
          </a:p>
        </c:rich>
      </c:tx>
      <c:layout>
        <c:manualLayout>
          <c:xMode val="edge"/>
          <c:yMode val="edge"/>
          <c:x val="0.40449785649026643"/>
          <c:y val="3.3126834039778286E-2"/>
        </c:manualLayout>
      </c:layout>
      <c:overlay val="0"/>
      <c:spPr>
        <a:solidFill>
          <a:schemeClr val="tx2">
            <a:lumMod val="40000"/>
            <a:lumOff val="60000"/>
            <a:alpha val="50000"/>
          </a:schemeClr>
        </a:solidFill>
        <a:ln w="0">
          <a:solidFill>
            <a:srgbClr val="000000"/>
          </a:solidFill>
        </a:ln>
        <a:effectLst>
          <a:outerShdw blurRad="50800" dist="38100" dir="5400000" algn="t" rotWithShape="0">
            <a:prstClr val="black">
              <a:alpha val="40000"/>
            </a:prstClr>
          </a:outerShdw>
        </a:effectLst>
      </c:spPr>
      <c:txPr>
        <a:bodyPr rot="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autoTitleDeleted val="0"/>
    <c:plotArea>
      <c:layout/>
      <c:barChart>
        <c:barDir val="col"/>
        <c:grouping val="clustered"/>
        <c:varyColors val="0"/>
        <c:ser>
          <c:idx val="0"/>
          <c:order val="0"/>
          <c:tx>
            <c:strRef>
              <c:f>'3.作業日誌'!$AH$3</c:f>
              <c:strCache>
                <c:ptCount val="1"/>
                <c:pt idx="0">
                  <c:v>本人</c:v>
                </c:pt>
              </c:strCache>
            </c:strRef>
          </c:tx>
          <c:spPr>
            <a:solidFill>
              <a:prstClr val="black"/>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'3.作業日誌'!$AI$3:$AT$3</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3AB-43BF-BF92-7C7724E833C8}"/>
            </c:ext>
          </c:extLst>
        </c:ser>
        <c:ser>
          <c:idx val="1"/>
          <c:order val="1"/>
          <c:tx>
            <c:strRef>
              <c:f>'3.作業日誌'!$AH$4</c:f>
              <c:strCache>
                <c:ptCount val="1"/>
                <c:pt idx="0">
                  <c:v>妻</c:v>
                </c:pt>
              </c:strCache>
            </c:strRef>
          </c:tx>
          <c:spPr>
            <a:solidFill>
              <a:prstClr val="white"/>
            </a:solid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'3.作業日誌'!$AI$4:$AT$4</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3AB-43BF-BF92-7C7724E833C8}"/>
            </c:ext>
          </c:extLst>
        </c:ser>
        <c:ser>
          <c:idx val="2"/>
          <c:order val="2"/>
          <c:tx>
            <c:strRef>
              <c:f>'3.作業日誌'!$AH$5</c:f>
              <c:strCache>
                <c:ptCount val="1"/>
                <c:pt idx="0">
                  <c:v>家族</c:v>
                </c:pt>
              </c:strCache>
            </c:strRef>
          </c:tx>
          <c:spPr>
            <a:pattFill prst="pct50">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'3.作業日誌'!$AI$5:$AT$5</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3AB-43BF-BF92-7C7724E833C8}"/>
            </c:ext>
          </c:extLst>
        </c:ser>
        <c:ser>
          <c:idx val="3"/>
          <c:order val="3"/>
          <c:tx>
            <c:strRef>
              <c:f>'3.作業日誌'!$AH$6</c:f>
              <c:strCache>
                <c:ptCount val="1"/>
                <c:pt idx="0">
                  <c:v>雇用</c:v>
                </c:pt>
              </c:strCache>
            </c:strRef>
          </c:tx>
          <c:spPr>
            <a:pattFill prst="pct75">
              <a:fgClr>
                <a:prstClr val="black"/>
              </a:fgClr>
              <a:bgClr>
                <a:prstClr val="white"/>
              </a:bgClr>
            </a:pattFill>
            <a:ln>
              <a:solidFill>
                <a:prstClr val="black"/>
              </a:solidFill>
            </a:ln>
            <a:effectLst/>
          </c:spPr>
          <c:invertIfNegative val="0"/>
          <c:cat>
            <c:strRef>
              <c:f>'3.作業日誌'!$AI$2:$AT$2</c:f>
              <c:strCache>
                <c:ptCount val="12"/>
                <c:pt idx="0">
                  <c:v>1月</c:v>
                </c:pt>
                <c:pt idx="1">
                  <c:v>2月</c:v>
                </c:pt>
                <c:pt idx="2">
                  <c:v>3月</c:v>
                </c:pt>
                <c:pt idx="3">
                  <c:v>4月</c:v>
                </c:pt>
                <c:pt idx="4">
                  <c:v>5月</c:v>
                </c:pt>
                <c:pt idx="5">
                  <c:v>6月</c:v>
                </c:pt>
                <c:pt idx="6">
                  <c:v>7月</c:v>
                </c:pt>
                <c:pt idx="7">
                  <c:v>8月</c:v>
                </c:pt>
                <c:pt idx="8">
                  <c:v>9月</c:v>
                </c:pt>
                <c:pt idx="9">
                  <c:v>10月</c:v>
                </c:pt>
                <c:pt idx="10">
                  <c:v>11月</c:v>
                </c:pt>
                <c:pt idx="11">
                  <c:v>12月</c:v>
                </c:pt>
              </c:strCache>
            </c:strRef>
          </c:cat>
          <c:val>
            <c:numRef>
              <c:f>'3.作業日誌'!$AI$6:$AT$6</c:f>
              <c:numCache>
                <c:formatCode>#,##0_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7372-4C80-9CF7-4C36BD00F4A9}"/>
            </c:ext>
          </c:extLst>
        </c:ser>
        <c:dLbls>
          <c:showLegendKey val="0"/>
          <c:showVal val="0"/>
          <c:showCatName val="0"/>
          <c:showSerName val="0"/>
          <c:showPercent val="0"/>
          <c:showBubbleSize val="0"/>
        </c:dLbls>
        <c:gapWidth val="150"/>
        <c:axId val="248217600"/>
        <c:axId val="248219520"/>
      </c:barChart>
      <c:catAx>
        <c:axId val="248217600"/>
        <c:scaling>
          <c:orientation val="minMax"/>
        </c:scaling>
        <c:delete val="0"/>
        <c:axPos val="b"/>
        <c:numFmt formatCode="General"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9520"/>
        <c:crossesAt val="0"/>
        <c:auto val="1"/>
        <c:lblAlgn val="ctr"/>
        <c:lblOffset val="100"/>
        <c:noMultiLvlLbl val="0"/>
      </c:catAx>
      <c:valAx>
        <c:axId val="248219520"/>
        <c:scaling>
          <c:orientation val="minMax"/>
        </c:scaling>
        <c:delete val="0"/>
        <c:axPos val="l"/>
        <c:majorGridlines>
          <c:spPr>
            <a:ln w="0" cap="flat" cmpd="sng" algn="ctr">
              <a:solidFill>
                <a:srgbClr val="000000"/>
              </a:solidFill>
              <a:prstDash val="solid"/>
              <a:round/>
            </a:ln>
            <a:effectLst/>
          </c:spPr>
        </c:majorGridlines>
        <c:title>
          <c:tx>
            <c:rich>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r>
                  <a:rPr lang="ja-JP" altLang="en-US" sz="1625" b="0" strike="noStrike" spc="-1" baseline="0">
                    <a:solidFill>
                      <a:srgbClr val="000000"/>
                    </a:solidFill>
                    <a:latin typeface="ＭＳ Ｐゴシック"/>
                    <a:ea typeface="ＭＳ Ｐゴシック"/>
                  </a:rPr>
                  <a:t>労働時間</a:t>
                </a:r>
              </a:p>
            </c:rich>
          </c:tx>
          <c:layout>
            <c:manualLayout>
              <c:xMode val="edge"/>
              <c:yMode val="edge"/>
              <c:x val="7.4378616440602527E-3"/>
              <c:y val="0.36067470927073142"/>
            </c:manualLayout>
          </c:layout>
          <c:overlay val="0"/>
          <c:spPr>
            <a:solidFill>
              <a:schemeClr val="accent1">
                <a:lumMod val="40000"/>
                <a:lumOff val="60000"/>
              </a:schemeClr>
            </a:solidFill>
            <a:ln w="0">
              <a:solidFill>
                <a:srgbClr val="000000"/>
              </a:solidFill>
            </a:ln>
            <a:effectLst>
              <a:outerShdw blurRad="50800" dist="38100" algn="l" rotWithShape="0">
                <a:prstClr val="black">
                  <a:alpha val="40000"/>
                </a:prstClr>
              </a:outerShdw>
            </a:effectLst>
          </c:spPr>
          <c:txPr>
            <a:bodyPr rot="0" spcFirstLastPara="1" vertOverflow="ellipsis" vert="eaVert"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title>
        <c:numFmt formatCode="#,##0_ " sourceLinked="1"/>
        <c:majorTickMark val="none"/>
        <c:minorTickMark val="none"/>
        <c:tickLblPos val="nextTo"/>
        <c:spPr>
          <a:noFill/>
          <a:ln w="0" cap="flat" cmpd="sng" algn="ctr">
            <a:solidFill>
              <a:srgbClr val="000000"/>
            </a:solidFill>
            <a:prstDash val="solid"/>
            <a:round/>
          </a:ln>
          <a:effectLst/>
        </c:spPr>
        <c:txPr>
          <a:bodyPr rot="-60000000" spcFirstLastPara="1" vertOverflow="ellipsis" vert="horz" wrap="square" anchor="ctr" anchorCtr="1"/>
          <a:lstStyle/>
          <a:p>
            <a:pPr>
              <a:defRPr sz="1625" b="0" i="0" u="none" strike="noStrike" kern="1200" spc="-1" baseline="0">
                <a:solidFill>
                  <a:srgbClr val="000000"/>
                </a:solidFill>
                <a:latin typeface="ＭＳ Ｐゴシック"/>
                <a:ea typeface="ＭＳ Ｐゴシック"/>
                <a:cs typeface="+mn-cs"/>
              </a:defRPr>
            </a:pPr>
            <a:endParaRPr lang="ja-JP"/>
          </a:p>
        </c:txPr>
        <c:crossAx val="248217600"/>
        <c:crossesAt val="1"/>
        <c:crossBetween val="midCat"/>
      </c:valAx>
      <c:dTable>
        <c:showHorzBorder val="1"/>
        <c:showVertBorder val="1"/>
        <c:showOutline val="1"/>
        <c:showKeys val="1"/>
        <c:spPr>
          <a:noFill/>
          <a:ln w="9525" cap="flat" cmpd="sng" algn="ctr">
            <a:solidFill>
              <a:schemeClr val="tx1">
                <a:tint val="75000"/>
                <a:shade val="95000"/>
                <a:satMod val="105000"/>
              </a:schemeClr>
            </a:solidFill>
            <a:prstDash val="solid"/>
            <a:round/>
          </a:ln>
          <a:effectLst/>
        </c:spPr>
        <c:txPr>
          <a:bodyPr rot="0" spcFirstLastPara="1" vertOverflow="ellipsis" vert="horz" wrap="square" anchor="ctr" anchorCtr="1"/>
          <a:lstStyle/>
          <a:p>
            <a:pPr rtl="0">
              <a:defRPr sz="1000" b="0" i="0" u="none" strike="noStrike" kern="1200" baseline="0">
                <a:solidFill>
                  <a:schemeClr val="tx1"/>
                </a:solidFill>
                <a:latin typeface="+mn-lt"/>
                <a:ea typeface="+mn-ea"/>
                <a:cs typeface="+mn-cs"/>
              </a:defRPr>
            </a:pPr>
            <a:endParaRPr lang="ja-JP"/>
          </a:p>
        </c:txPr>
      </c:dTable>
      <c:spPr>
        <a:solidFill>
          <a:srgbClr val="C0C0C0"/>
        </a:solidFill>
        <a:ln w="12600">
          <a:solidFill>
            <a:srgbClr val="808080"/>
          </a:solidFill>
          <a:round/>
        </a:ln>
        <a:effectLst/>
      </c:spPr>
    </c:plotArea>
    <c:plotVisOnly val="1"/>
    <c:dispBlanksAs val="gap"/>
    <c:showDLblsOverMax val="1"/>
  </c:chart>
  <c:spPr>
    <a:solidFill>
      <a:srgbClr val="FFFFFF"/>
    </a:solidFill>
    <a:ln w="0" cap="flat" cmpd="sng" algn="ctr">
      <a:solidFill>
        <a:srgbClr val="000000"/>
      </a:solidFill>
      <a:prstDash val="solid"/>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3075774</xdr:colOff>
      <xdr:row>27</xdr:row>
      <xdr:rowOff>277812</xdr:rowOff>
    </xdr:from>
    <xdr:to>
      <xdr:col>5</xdr:col>
      <xdr:colOff>69445</xdr:colOff>
      <xdr:row>29</xdr:row>
      <xdr:rowOff>0</xdr:rowOff>
    </xdr:to>
    <xdr:sp macro="" textlink="">
      <xdr:nvSpPr>
        <xdr:cNvPr id="2" name="正方形/長方形 1"/>
        <xdr:cNvSpPr/>
      </xdr:nvSpPr>
      <xdr:spPr>
        <a:xfrm>
          <a:off x="3342474" y="9726612"/>
          <a:ext cx="2499121" cy="503238"/>
        </a:xfrm>
        <a:prstGeom prst="rect">
          <a:avLst/>
        </a:prstGeom>
        <a:noFill/>
      </xdr:spPr>
      <xdr:txBody>
        <a:bodyPr wrap="none" lIns="91440" tIns="45720" rIns="91440" bIns="45720">
          <a:noAutofit/>
        </a:bodyPr>
        <a:lstStyle/>
        <a:p>
          <a:pPr algn="ctr"/>
          <a:r>
            <a:rPr lang="ja-JP" altLang="en-US" sz="2800" b="0" cap="none" spc="0">
              <a:ln w="12700">
                <a:noFill/>
                <a:prstDash val="solid"/>
              </a:ln>
              <a:solidFill>
                <a:sysClr val="windowText" lastClr="000000"/>
              </a:solidFill>
              <a:effectLst/>
            </a:rPr>
            <a:t>裏面につづきます</a:t>
          </a:r>
        </a:p>
      </xdr:txBody>
    </xdr:sp>
    <xdr:clientData/>
  </xdr:twoCellAnchor>
  <xdr:twoCellAnchor>
    <xdr:from>
      <xdr:col>5</xdr:col>
      <xdr:colOff>357188</xdr:colOff>
      <xdr:row>28</xdr:row>
      <xdr:rowOff>79374</xdr:rowOff>
    </xdr:from>
    <xdr:to>
      <xdr:col>5</xdr:col>
      <xdr:colOff>664766</xdr:colOff>
      <xdr:row>28</xdr:row>
      <xdr:rowOff>377030</xdr:rowOff>
    </xdr:to>
    <xdr:sp macro="" textlink="">
      <xdr:nvSpPr>
        <xdr:cNvPr id="3" name="右矢印 2"/>
        <xdr:cNvSpPr/>
      </xdr:nvSpPr>
      <xdr:spPr>
        <a:xfrm>
          <a:off x="6129338" y="9861549"/>
          <a:ext cx="307578" cy="29765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332505</xdr:colOff>
      <xdr:row>19</xdr:row>
      <xdr:rowOff>190635</xdr:rowOff>
    </xdr:from>
    <xdr:to>
      <xdr:col>45</xdr:col>
      <xdr:colOff>640305</xdr:colOff>
      <xdr:row>36</xdr:row>
      <xdr:rowOff>257235</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AO59"/>
  <sheetViews>
    <sheetView view="pageBreakPreview" zoomScaleNormal="100" workbookViewId="0">
      <selection activeCell="N30" sqref="N30"/>
    </sheetView>
  </sheetViews>
  <sheetFormatPr defaultRowHeight="13.5"/>
  <cols>
    <col min="1" max="41" width="2.375" customWidth="1"/>
  </cols>
  <sheetData>
    <row r="1" spans="1:41" s="25" customFormat="1" ht="21" customHeight="1">
      <c r="A1" s="255" t="s">
        <v>85</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row>
    <row r="2" spans="1:41" s="25" customFormat="1" ht="15" customHeight="1">
      <c r="A2" s="254" t="s">
        <v>126</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row>
    <row r="3" spans="1:41">
      <c r="B3" t="s">
        <v>346</v>
      </c>
    </row>
    <row r="4" spans="1:41">
      <c r="B4" s="213" t="s">
        <v>428</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row>
    <row r="5" spans="1:41">
      <c r="B5" t="s">
        <v>429</v>
      </c>
    </row>
    <row r="6" spans="1:41">
      <c r="B6" s="217" t="s">
        <v>435</v>
      </c>
    </row>
    <row r="7" spans="1:41">
      <c r="B7" t="s">
        <v>425</v>
      </c>
    </row>
    <row r="8" spans="1:41">
      <c r="B8" t="s">
        <v>426</v>
      </c>
    </row>
    <row r="9" spans="1:41">
      <c r="B9" t="s">
        <v>416</v>
      </c>
    </row>
    <row r="10" spans="1:41" ht="12" customHeight="1"/>
    <row r="11" spans="1:41" s="25" customFormat="1" ht="15" customHeight="1">
      <c r="A11" s="254" t="s">
        <v>420</v>
      </c>
      <c r="B11" s="254"/>
      <c r="C11" s="254"/>
      <c r="D11" s="254"/>
      <c r="E11" s="254"/>
      <c r="F11" s="254"/>
      <c r="G11" s="254"/>
      <c r="H11" s="254"/>
      <c r="I11" s="254"/>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row>
    <row r="12" spans="1:41" s="26" customFormat="1" ht="15" customHeight="1">
      <c r="B12" t="s">
        <v>86</v>
      </c>
    </row>
    <row r="13" spans="1:41" s="26" customFormat="1" ht="15" customHeight="1">
      <c r="B13" s="215" t="s">
        <v>430</v>
      </c>
    </row>
    <row r="14" spans="1:41" s="26" customFormat="1" ht="12" customHeight="1">
      <c r="B14"/>
    </row>
    <row r="15" spans="1:41" s="26" customFormat="1" ht="15" customHeight="1">
      <c r="B15" t="s">
        <v>414</v>
      </c>
    </row>
    <row r="16" spans="1:41" s="26" customFormat="1" ht="15" customHeight="1">
      <c r="B16" t="s">
        <v>411</v>
      </c>
    </row>
    <row r="17" spans="1:41" s="26" customFormat="1" ht="15" customHeight="1">
      <c r="B17" t="s">
        <v>415</v>
      </c>
    </row>
    <row r="18" spans="1:41" s="26" customFormat="1" ht="15" customHeight="1">
      <c r="B18" t="s">
        <v>438</v>
      </c>
    </row>
    <row r="19" spans="1:41" s="26" customFormat="1" ht="15" customHeight="1">
      <c r="B19" t="s">
        <v>439</v>
      </c>
    </row>
    <row r="20" spans="1:41" s="26" customFormat="1" ht="15" customHeight="1">
      <c r="B20" t="s">
        <v>412</v>
      </c>
    </row>
    <row r="21" spans="1:41" s="26" customFormat="1" ht="15" customHeight="1">
      <c r="B21" t="s">
        <v>413</v>
      </c>
    </row>
    <row r="22" spans="1:41" s="26" customFormat="1" ht="12" customHeight="1">
      <c r="B22"/>
    </row>
    <row r="23" spans="1:41" s="25" customFormat="1" ht="15" customHeight="1">
      <c r="A23" s="254" t="s">
        <v>83</v>
      </c>
      <c r="B23" s="254"/>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54"/>
      <c r="AK23" s="254"/>
      <c r="AL23" s="254"/>
      <c r="AM23" s="254"/>
      <c r="AN23" s="254"/>
      <c r="AO23" s="254"/>
    </row>
    <row r="24" spans="1:41" s="26" customFormat="1" ht="15" customHeight="1">
      <c r="B24" s="43" t="s">
        <v>433</v>
      </c>
      <c r="C24" s="27"/>
      <c r="O24" s="217"/>
      <c r="P24" s="217"/>
      <c r="Q24" s="217"/>
      <c r="R24" s="217"/>
      <c r="S24" s="217"/>
      <c r="T24" s="217"/>
      <c r="U24" s="217"/>
      <c r="V24" s="217"/>
      <c r="W24" s="217"/>
      <c r="X24" s="217"/>
      <c r="Y24" s="217"/>
    </row>
    <row r="25" spans="1:41" s="26" customFormat="1" ht="15" customHeight="1">
      <c r="B25" s="28" t="s">
        <v>421</v>
      </c>
      <c r="C25" s="28"/>
    </row>
    <row r="26" spans="1:41" s="26" customFormat="1" ht="15" customHeight="1">
      <c r="B26" t="s">
        <v>87</v>
      </c>
    </row>
    <row r="27" spans="1:41" ht="12" customHeight="1"/>
    <row r="28" spans="1:41" s="25" customFormat="1" ht="15" customHeight="1">
      <c r="A28" s="254" t="s">
        <v>84</v>
      </c>
      <c r="B28" s="254"/>
      <c r="C28" s="254"/>
      <c r="D28" s="254"/>
      <c r="E28" s="254"/>
      <c r="F28" s="254"/>
      <c r="G28" s="254"/>
      <c r="H28" s="254"/>
      <c r="I28" s="254"/>
      <c r="J28" s="254"/>
      <c r="K28" s="254"/>
      <c r="L28" s="254"/>
      <c r="M28" s="254"/>
      <c r="N28" s="254"/>
      <c r="O28" s="254"/>
      <c r="P28" s="254"/>
      <c r="Q28" s="254"/>
      <c r="R28" s="254"/>
      <c r="S28" s="254"/>
      <c r="T28" s="254"/>
      <c r="U28" s="254"/>
      <c r="V28" s="254"/>
      <c r="W28" s="254"/>
      <c r="X28" s="254"/>
      <c r="Y28" s="254"/>
      <c r="Z28" s="254"/>
      <c r="AA28" s="254"/>
      <c r="AB28" s="254"/>
      <c r="AC28" s="254"/>
      <c r="AD28" s="254"/>
      <c r="AE28" s="254"/>
      <c r="AF28" s="254"/>
      <c r="AG28" s="254"/>
      <c r="AH28" s="254"/>
      <c r="AI28" s="254"/>
      <c r="AJ28" s="254"/>
      <c r="AK28" s="254"/>
      <c r="AL28" s="254"/>
      <c r="AM28" s="254"/>
      <c r="AN28" s="254"/>
      <c r="AO28" s="254"/>
    </row>
    <row r="29" spans="1:41" s="26" customFormat="1" ht="15" customHeight="1">
      <c r="B29" t="s">
        <v>127</v>
      </c>
      <c r="C29" t="s">
        <v>92</v>
      </c>
    </row>
    <row r="30" spans="1:41" s="26" customFormat="1" ht="15" customHeight="1">
      <c r="B30"/>
      <c r="C30" s="26" t="s">
        <v>122</v>
      </c>
    </row>
    <row r="31" spans="1:41" s="26" customFormat="1" ht="11.25" customHeight="1">
      <c r="B31"/>
      <c r="C31" s="44"/>
    </row>
    <row r="32" spans="1:41" s="26" customFormat="1" ht="15" customHeight="1">
      <c r="B32" t="s">
        <v>128</v>
      </c>
      <c r="C32" t="s">
        <v>88</v>
      </c>
    </row>
    <row r="33" spans="2:3" s="26" customFormat="1" ht="15" customHeight="1">
      <c r="C33" t="s">
        <v>100</v>
      </c>
    </row>
    <row r="34" spans="2:3" s="26" customFormat="1" ht="15" customHeight="1">
      <c r="C34" s="44" t="s">
        <v>427</v>
      </c>
    </row>
    <row r="35" spans="2:3" s="26" customFormat="1" ht="12" customHeight="1">
      <c r="C35" s="44"/>
    </row>
    <row r="36" spans="2:3" s="26" customFormat="1" ht="15" customHeight="1">
      <c r="B36" s="26" t="s">
        <v>129</v>
      </c>
      <c r="C36" t="s">
        <v>410</v>
      </c>
    </row>
    <row r="37" spans="2:3" s="26" customFormat="1" ht="15" customHeight="1">
      <c r="C37" t="s">
        <v>404</v>
      </c>
    </row>
    <row r="38" spans="2:3" s="26" customFormat="1" ht="15" customHeight="1">
      <c r="C38" s="217" t="s">
        <v>434</v>
      </c>
    </row>
    <row r="39" spans="2:3" s="26" customFormat="1" ht="15" customHeight="1">
      <c r="C39" t="s">
        <v>101</v>
      </c>
    </row>
    <row r="40" spans="2:3" s="26" customFormat="1" ht="15" customHeight="1">
      <c r="C40" t="s">
        <v>94</v>
      </c>
    </row>
    <row r="41" spans="2:3" s="26" customFormat="1" ht="15" customHeight="1">
      <c r="C41" t="s">
        <v>407</v>
      </c>
    </row>
    <row r="42" spans="2:3" s="26" customFormat="1" ht="15" customHeight="1">
      <c r="C42" t="s">
        <v>95</v>
      </c>
    </row>
    <row r="43" spans="2:3" s="26" customFormat="1" ht="15" customHeight="1">
      <c r="C43" t="s">
        <v>97</v>
      </c>
    </row>
    <row r="44" spans="2:3" s="26" customFormat="1" ht="15" customHeight="1">
      <c r="C44" s="26" t="s">
        <v>409</v>
      </c>
    </row>
    <row r="45" spans="2:3" s="26" customFormat="1" ht="15" customHeight="1">
      <c r="C45" t="s">
        <v>99</v>
      </c>
    </row>
    <row r="46" spans="2:3" s="26" customFormat="1" ht="15" customHeight="1">
      <c r="C46" s="26" t="s">
        <v>96</v>
      </c>
    </row>
    <row r="47" spans="2:3" s="26" customFormat="1" ht="15" customHeight="1">
      <c r="C47" s="212" t="s">
        <v>93</v>
      </c>
    </row>
    <row r="48" spans="2:3" s="26" customFormat="1" ht="15" customHeight="1">
      <c r="C48" s="212" t="s">
        <v>123</v>
      </c>
    </row>
    <row r="49" spans="1:41" s="26" customFormat="1" ht="15" customHeight="1">
      <c r="D49" s="26" t="s">
        <v>124</v>
      </c>
    </row>
    <row r="50" spans="1:41" s="26" customFormat="1" ht="15" customHeight="1">
      <c r="D50" s="26" t="s">
        <v>405</v>
      </c>
    </row>
    <row r="51" spans="1:41" s="26" customFormat="1" ht="15" customHeight="1">
      <c r="C51" s="212" t="s">
        <v>406</v>
      </c>
    </row>
    <row r="52" spans="1:41" s="26" customFormat="1" ht="15" customHeight="1">
      <c r="C52" s="26" t="s">
        <v>422</v>
      </c>
    </row>
    <row r="53" spans="1:41" s="26" customFormat="1" ht="12" customHeight="1">
      <c r="C53" s="212"/>
    </row>
    <row r="54" spans="1:41" s="26" customFormat="1" ht="15" customHeight="1">
      <c r="B54" t="s">
        <v>130</v>
      </c>
      <c r="C54" s="26" t="s">
        <v>408</v>
      </c>
    </row>
    <row r="55" spans="1:41" s="26" customFormat="1" ht="15" customHeight="1">
      <c r="B55"/>
      <c r="C55" s="213" t="s">
        <v>431</v>
      </c>
    </row>
    <row r="56" spans="1:41" s="26" customFormat="1" ht="12" customHeight="1">
      <c r="B56"/>
    </row>
    <row r="57" spans="1:41" ht="14.25">
      <c r="A57" s="60" t="s">
        <v>125</v>
      </c>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row>
    <row r="58" spans="1:41">
      <c r="B58" t="s">
        <v>423</v>
      </c>
    </row>
    <row r="59" spans="1:41">
      <c r="B59" t="s">
        <v>424</v>
      </c>
    </row>
  </sheetData>
  <mergeCells count="5">
    <mergeCell ref="A28:AO28"/>
    <mergeCell ref="A1:AO1"/>
    <mergeCell ref="A2:AO2"/>
    <mergeCell ref="A11:AO11"/>
    <mergeCell ref="A23:AO23"/>
  </mergeCells>
  <phoneticPr fontId="2"/>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42"/>
  <sheetViews>
    <sheetView view="pageBreakPreview" zoomScaleNormal="100" zoomScaleSheetLayoutView="100" workbookViewId="0">
      <pane xSplit="1" ySplit="2" topLeftCell="B3" activePane="bottomRight" state="frozen"/>
      <selection activeCell="N30" sqref="N30"/>
      <selection pane="topRight" activeCell="N30" sqref="N30"/>
      <selection pane="bottomLeft" activeCell="N30" sqref="N30"/>
      <selection pane="bottomRight" activeCell="A16" sqref="A16:XFD16"/>
    </sheetView>
  </sheetViews>
  <sheetFormatPr defaultRowHeight="13.5"/>
  <cols>
    <col min="1" max="1" width="7.25" style="177" customWidth="1"/>
    <col min="2" max="2" width="28.625" customWidth="1"/>
    <col min="3" max="3" width="8" style="177" customWidth="1"/>
    <col min="4" max="4" width="12.875" style="201" customWidth="1"/>
    <col min="5" max="5" width="16.375" customWidth="1"/>
    <col min="6" max="6" width="13.25" style="177" customWidth="1"/>
    <col min="7" max="7" width="25.625" style="177" customWidth="1"/>
    <col min="8" max="8" width="25.25" customWidth="1"/>
    <col min="9" max="10" width="8" customWidth="1"/>
  </cols>
  <sheetData>
    <row r="1" spans="1:12" s="194" customFormat="1" ht="20.25" customHeight="1">
      <c r="A1" s="195"/>
      <c r="B1" s="209" t="s">
        <v>386</v>
      </c>
      <c r="C1" s="195"/>
      <c r="D1" s="208"/>
      <c r="F1" s="195"/>
      <c r="G1" s="195"/>
    </row>
    <row r="2" spans="1:12" s="191" customFormat="1" ht="21" customHeight="1">
      <c r="A2" s="210" t="s">
        <v>373</v>
      </c>
      <c r="B2" s="210" t="s">
        <v>385</v>
      </c>
      <c r="C2" s="210" t="s">
        <v>384</v>
      </c>
      <c r="D2" s="211" t="s">
        <v>383</v>
      </c>
      <c r="E2" s="210" t="s">
        <v>382</v>
      </c>
      <c r="F2" s="210" t="s">
        <v>369</v>
      </c>
      <c r="G2" s="210" t="s">
        <v>381</v>
      </c>
      <c r="H2" s="210" t="s">
        <v>380</v>
      </c>
      <c r="I2" s="210" t="s">
        <v>366</v>
      </c>
      <c r="J2" s="207"/>
      <c r="L2" s="206"/>
    </row>
    <row r="3" spans="1:12" ht="24.75" customHeight="1">
      <c r="A3" s="181">
        <v>1</v>
      </c>
      <c r="B3" s="182"/>
      <c r="C3" s="181"/>
      <c r="D3" s="203"/>
      <c r="E3" s="181"/>
      <c r="F3" s="181"/>
      <c r="G3" s="181" t="s">
        <v>375</v>
      </c>
      <c r="H3" s="182"/>
      <c r="I3" s="182"/>
      <c r="J3" s="205"/>
      <c r="K3" s="204" t="s">
        <v>379</v>
      </c>
      <c r="L3" t="s">
        <v>363</v>
      </c>
    </row>
    <row r="4" spans="1:12" ht="24.75" customHeight="1">
      <c r="A4" s="181">
        <v>2</v>
      </c>
      <c r="B4" s="182"/>
      <c r="C4" s="181"/>
      <c r="D4" s="203"/>
      <c r="E4" s="181"/>
      <c r="F4" s="181"/>
      <c r="G4" s="181" t="s">
        <v>375</v>
      </c>
      <c r="H4" s="182"/>
      <c r="I4" s="182"/>
      <c r="J4" s="205"/>
      <c r="K4" s="204" t="s">
        <v>378</v>
      </c>
      <c r="L4" t="s">
        <v>377</v>
      </c>
    </row>
    <row r="5" spans="1:12" ht="24.75" customHeight="1">
      <c r="A5" s="181">
        <v>3</v>
      </c>
      <c r="B5" s="182"/>
      <c r="C5" s="181"/>
      <c r="D5" s="203"/>
      <c r="E5" s="181"/>
      <c r="F5" s="181"/>
      <c r="G5" s="181" t="s">
        <v>375</v>
      </c>
      <c r="H5" s="182"/>
      <c r="I5" s="182"/>
      <c r="J5" s="202"/>
      <c r="K5" s="188"/>
    </row>
    <row r="6" spans="1:12" ht="24.75" customHeight="1">
      <c r="A6" s="181">
        <v>4</v>
      </c>
      <c r="B6" s="182"/>
      <c r="C6" s="181"/>
      <c r="D6" s="203"/>
      <c r="E6" s="181"/>
      <c r="F6" s="181"/>
      <c r="G6" s="181" t="s">
        <v>375</v>
      </c>
      <c r="H6" s="182"/>
      <c r="I6" s="182"/>
      <c r="J6" s="202"/>
    </row>
    <row r="7" spans="1:12" ht="24.75" customHeight="1">
      <c r="A7" s="181">
        <v>5</v>
      </c>
      <c r="B7" s="182"/>
      <c r="C7" s="181"/>
      <c r="D7" s="203"/>
      <c r="E7" s="181"/>
      <c r="F7" s="181"/>
      <c r="G7" s="181" t="s">
        <v>375</v>
      </c>
      <c r="H7" s="182"/>
      <c r="I7" s="182"/>
      <c r="J7" s="202"/>
    </row>
    <row r="8" spans="1:12" ht="24.75" customHeight="1">
      <c r="A8" s="181">
        <v>6</v>
      </c>
      <c r="B8" s="182"/>
      <c r="C8" s="181"/>
      <c r="D8" s="203"/>
      <c r="E8" s="181"/>
      <c r="F8" s="181"/>
      <c r="G8" s="181" t="s">
        <v>375</v>
      </c>
      <c r="H8" s="182"/>
      <c r="I8" s="182"/>
      <c r="J8" s="202"/>
    </row>
    <row r="9" spans="1:12" ht="24.75" customHeight="1">
      <c r="A9" s="181">
        <v>7</v>
      </c>
      <c r="B9" s="182"/>
      <c r="C9" s="181"/>
      <c r="D9" s="203"/>
      <c r="E9" s="181"/>
      <c r="F9" s="181"/>
      <c r="G9" s="181" t="s">
        <v>375</v>
      </c>
      <c r="H9" s="182"/>
      <c r="I9" s="182"/>
      <c r="J9" s="202"/>
    </row>
    <row r="10" spans="1:12" ht="24.75" customHeight="1">
      <c r="A10" s="181">
        <v>8</v>
      </c>
      <c r="B10" s="182"/>
      <c r="C10" s="181"/>
      <c r="D10" s="203"/>
      <c r="E10" s="181"/>
      <c r="F10" s="181"/>
      <c r="G10" s="181" t="s">
        <v>375</v>
      </c>
      <c r="H10" s="182"/>
      <c r="I10" s="182"/>
      <c r="J10" s="202"/>
    </row>
    <row r="11" spans="1:12" ht="24.75" customHeight="1">
      <c r="A11" s="181">
        <v>9</v>
      </c>
      <c r="B11" s="182"/>
      <c r="C11" s="181"/>
      <c r="D11" s="203"/>
      <c r="E11" s="182"/>
      <c r="F11" s="181"/>
      <c r="G11" s="181" t="s">
        <v>375</v>
      </c>
      <c r="H11" s="182"/>
      <c r="I11" s="182"/>
      <c r="J11" s="202"/>
    </row>
    <row r="12" spans="1:12" ht="24.75" customHeight="1">
      <c r="A12" s="181">
        <v>10</v>
      </c>
      <c r="B12" s="182"/>
      <c r="C12" s="181"/>
      <c r="D12" s="203"/>
      <c r="E12" s="182"/>
      <c r="F12" s="181"/>
      <c r="G12" s="181" t="s">
        <v>375</v>
      </c>
      <c r="H12" s="182"/>
      <c r="I12" s="182"/>
      <c r="J12" s="202"/>
    </row>
    <row r="13" spans="1:12" ht="24.75" customHeight="1">
      <c r="A13" s="181">
        <v>11</v>
      </c>
      <c r="B13" s="182"/>
      <c r="C13" s="181"/>
      <c r="D13" s="203"/>
      <c r="E13" s="182"/>
      <c r="F13" s="181"/>
      <c r="G13" s="181" t="s">
        <v>375</v>
      </c>
      <c r="H13" s="182"/>
      <c r="I13" s="182"/>
      <c r="J13" s="202"/>
    </row>
    <row r="14" spans="1:12" ht="24.75" customHeight="1">
      <c r="A14" s="181">
        <v>12</v>
      </c>
      <c r="B14" s="182"/>
      <c r="C14" s="181"/>
      <c r="D14" s="203"/>
      <c r="E14" s="182"/>
      <c r="F14" s="181"/>
      <c r="G14" s="181" t="s">
        <v>375</v>
      </c>
      <c r="H14" s="182"/>
      <c r="I14" s="182"/>
      <c r="J14" s="202"/>
    </row>
    <row r="15" spans="1:12" ht="24.75" customHeight="1">
      <c r="A15" s="181">
        <v>13</v>
      </c>
      <c r="B15" s="182"/>
      <c r="C15" s="181"/>
      <c r="D15" s="203"/>
      <c r="E15" s="182"/>
      <c r="F15" s="181"/>
      <c r="G15" s="181" t="s">
        <v>375</v>
      </c>
      <c r="H15" s="182"/>
      <c r="I15" s="182"/>
      <c r="J15" s="202"/>
    </row>
    <row r="16" spans="1:12" ht="24.75" customHeight="1">
      <c r="A16" s="181">
        <v>14</v>
      </c>
      <c r="B16" s="182"/>
      <c r="C16" s="181"/>
      <c r="D16" s="203"/>
      <c r="E16" s="182"/>
      <c r="F16" s="181"/>
      <c r="G16" s="181" t="s">
        <v>375</v>
      </c>
      <c r="H16" s="182"/>
      <c r="I16" s="182"/>
      <c r="J16" s="202"/>
    </row>
    <row r="17" spans="1:10" ht="24.75" customHeight="1">
      <c r="A17" s="181">
        <v>15</v>
      </c>
      <c r="B17" s="182"/>
      <c r="C17" s="181"/>
      <c r="D17" s="203"/>
      <c r="E17" s="182"/>
      <c r="F17" s="181"/>
      <c r="G17" s="181" t="s">
        <v>375</v>
      </c>
      <c r="H17" s="182"/>
      <c r="I17" s="182"/>
      <c r="J17" s="202"/>
    </row>
    <row r="18" spans="1:10" ht="24.75" customHeight="1">
      <c r="A18" s="181">
        <v>16</v>
      </c>
      <c r="B18" s="182"/>
      <c r="C18" s="181"/>
      <c r="D18" s="203"/>
      <c r="E18" s="182"/>
      <c r="F18" s="181"/>
      <c r="G18" s="181" t="s">
        <v>375</v>
      </c>
      <c r="H18" s="182"/>
      <c r="I18" s="182"/>
      <c r="J18" s="202"/>
    </row>
    <row r="19" spans="1:10" ht="24.75" customHeight="1">
      <c r="A19" s="181">
        <v>17</v>
      </c>
      <c r="B19" s="182"/>
      <c r="C19" s="181"/>
      <c r="D19" s="203"/>
      <c r="E19" s="182"/>
      <c r="F19" s="181"/>
      <c r="G19" s="181" t="s">
        <v>375</v>
      </c>
      <c r="H19" s="182"/>
      <c r="I19" s="182"/>
      <c r="J19" s="202"/>
    </row>
    <row r="20" spans="1:10" ht="24.75" customHeight="1">
      <c r="A20" s="181">
        <v>18</v>
      </c>
      <c r="B20" s="182"/>
      <c r="C20" s="181"/>
      <c r="D20" s="203"/>
      <c r="E20" s="182"/>
      <c r="F20" s="181"/>
      <c r="G20" s="181" t="s">
        <v>375</v>
      </c>
      <c r="H20" s="182"/>
      <c r="I20" s="182"/>
      <c r="J20" s="202"/>
    </row>
    <row r="21" spans="1:10" ht="24.75" customHeight="1">
      <c r="A21" s="181">
        <v>19</v>
      </c>
      <c r="B21" s="182"/>
      <c r="C21" s="181"/>
      <c r="D21" s="203"/>
      <c r="E21" s="182"/>
      <c r="F21" s="181"/>
      <c r="G21" s="181" t="s">
        <v>375</v>
      </c>
      <c r="H21" s="182"/>
      <c r="I21" s="182"/>
      <c r="J21" s="202"/>
    </row>
    <row r="22" spans="1:10" ht="24.75" customHeight="1">
      <c r="A22" s="181">
        <v>20</v>
      </c>
      <c r="B22" s="186" t="s">
        <v>376</v>
      </c>
      <c r="C22" s="181"/>
      <c r="D22" s="203"/>
      <c r="E22" s="182"/>
      <c r="F22" s="181"/>
      <c r="G22" s="181" t="s">
        <v>375</v>
      </c>
      <c r="H22" s="182"/>
      <c r="I22" s="182"/>
      <c r="J22" s="202"/>
    </row>
    <row r="23" spans="1:10" ht="24.75" customHeight="1">
      <c r="A23" s="181">
        <v>21</v>
      </c>
      <c r="B23" s="182"/>
      <c r="C23" s="181"/>
      <c r="D23" s="203"/>
      <c r="E23" s="182"/>
      <c r="F23" s="181"/>
      <c r="G23" s="181" t="s">
        <v>375</v>
      </c>
      <c r="H23" s="182"/>
      <c r="I23" s="182"/>
      <c r="J23" s="202"/>
    </row>
    <row r="24" spans="1:10" ht="24.75" customHeight="1">
      <c r="A24" s="181">
        <v>22</v>
      </c>
      <c r="B24" s="186"/>
      <c r="C24" s="181"/>
      <c r="D24" s="203"/>
      <c r="E24" s="182"/>
      <c r="F24" s="181"/>
      <c r="G24" s="181" t="s">
        <v>375</v>
      </c>
      <c r="H24" s="182"/>
      <c r="I24" s="182"/>
      <c r="J24" s="202"/>
    </row>
    <row r="25" spans="1:10" ht="24.75" customHeight="1">
      <c r="A25" s="181">
        <v>23</v>
      </c>
      <c r="B25" s="182"/>
      <c r="C25" s="181"/>
      <c r="D25" s="203"/>
      <c r="E25" s="182"/>
      <c r="F25" s="181"/>
      <c r="G25" s="181" t="s">
        <v>375</v>
      </c>
      <c r="H25" s="182"/>
      <c r="I25" s="182"/>
      <c r="J25" s="202"/>
    </row>
    <row r="26" spans="1:10" ht="24.75" customHeight="1">
      <c r="A26" s="181">
        <v>24</v>
      </c>
      <c r="B26" s="182"/>
      <c r="C26" s="181"/>
      <c r="D26" s="203"/>
      <c r="E26" s="182"/>
      <c r="F26" s="181"/>
      <c r="G26" s="181" t="s">
        <v>375</v>
      </c>
      <c r="H26" s="182"/>
      <c r="I26" s="182"/>
      <c r="J26" s="202"/>
    </row>
    <row r="27" spans="1:10" ht="24.75" customHeight="1">
      <c r="A27" s="181">
        <v>25</v>
      </c>
      <c r="B27" s="182"/>
      <c r="C27" s="181"/>
      <c r="D27" s="203"/>
      <c r="E27" s="182"/>
      <c r="F27" s="181"/>
      <c r="G27" s="181" t="s">
        <v>375</v>
      </c>
      <c r="H27" s="182"/>
      <c r="I27" s="182"/>
      <c r="J27" s="202"/>
    </row>
    <row r="28" spans="1:10" ht="24.75" customHeight="1">
      <c r="A28" s="181">
        <v>26</v>
      </c>
      <c r="B28" s="182"/>
      <c r="C28" s="181"/>
      <c r="D28" s="203"/>
      <c r="E28" s="182"/>
      <c r="F28" s="181"/>
      <c r="G28" s="181" t="s">
        <v>375</v>
      </c>
      <c r="H28" s="182"/>
      <c r="I28" s="182"/>
      <c r="J28" s="202"/>
    </row>
    <row r="29" spans="1:10" ht="24.75" customHeight="1">
      <c r="A29" s="181">
        <v>27</v>
      </c>
      <c r="B29" s="182"/>
      <c r="C29" s="181"/>
      <c r="D29" s="203"/>
      <c r="E29" s="182"/>
      <c r="F29" s="181"/>
      <c r="G29" s="181" t="s">
        <v>375</v>
      </c>
      <c r="H29" s="182"/>
      <c r="I29" s="182"/>
      <c r="J29" s="202"/>
    </row>
    <row r="30" spans="1:10" ht="24.75" customHeight="1">
      <c r="A30" s="181">
        <v>28</v>
      </c>
      <c r="B30" s="182"/>
      <c r="C30" s="181"/>
      <c r="D30" s="203"/>
      <c r="E30" s="182"/>
      <c r="F30" s="181"/>
      <c r="G30" s="181" t="s">
        <v>375</v>
      </c>
      <c r="H30" s="182"/>
      <c r="I30" s="182"/>
      <c r="J30" s="202"/>
    </row>
    <row r="31" spans="1:10" ht="24.75" customHeight="1">
      <c r="A31" s="181">
        <v>29</v>
      </c>
      <c r="B31" s="182"/>
      <c r="C31" s="181"/>
      <c r="D31" s="203"/>
      <c r="E31" s="182"/>
      <c r="F31" s="181"/>
      <c r="G31" s="181" t="s">
        <v>375</v>
      </c>
      <c r="H31" s="182"/>
      <c r="I31" s="182"/>
      <c r="J31" s="202"/>
    </row>
    <row r="32" spans="1:10" ht="24.75" customHeight="1">
      <c r="A32" s="181">
        <v>30</v>
      </c>
      <c r="B32" s="182"/>
      <c r="C32" s="181"/>
      <c r="D32" s="203"/>
      <c r="E32" s="182"/>
      <c r="F32" s="181"/>
      <c r="G32" s="181" t="s">
        <v>375</v>
      </c>
      <c r="H32" s="182"/>
      <c r="I32" s="182"/>
      <c r="J32" s="202"/>
    </row>
    <row r="33" spans="1:10" ht="24.75" customHeight="1">
      <c r="A33" s="181">
        <v>31</v>
      </c>
      <c r="B33" s="182"/>
      <c r="C33" s="181"/>
      <c r="D33" s="203"/>
      <c r="E33" s="182"/>
      <c r="F33" s="181"/>
      <c r="G33" s="181" t="s">
        <v>375</v>
      </c>
      <c r="H33" s="182"/>
      <c r="I33" s="182"/>
      <c r="J33" s="202"/>
    </row>
    <row r="34" spans="1:10" ht="24.75" customHeight="1">
      <c r="A34" s="181">
        <v>32</v>
      </c>
      <c r="B34" s="182"/>
      <c r="C34" s="181"/>
      <c r="D34" s="203"/>
      <c r="E34" s="182"/>
      <c r="F34" s="181"/>
      <c r="G34" s="181" t="s">
        <v>375</v>
      </c>
      <c r="H34" s="182"/>
      <c r="I34" s="182"/>
      <c r="J34" s="202"/>
    </row>
    <row r="35" spans="1:10" ht="24.75" customHeight="1">
      <c r="A35" s="181">
        <v>33</v>
      </c>
      <c r="B35" s="182"/>
      <c r="C35" s="181"/>
      <c r="D35" s="203"/>
      <c r="E35" s="182"/>
      <c r="F35" s="181"/>
      <c r="G35" s="181" t="s">
        <v>375</v>
      </c>
      <c r="H35" s="182"/>
      <c r="I35" s="182"/>
      <c r="J35" s="202"/>
    </row>
    <row r="36" spans="1:10" ht="24.75" customHeight="1">
      <c r="A36" s="181">
        <v>34</v>
      </c>
      <c r="B36" s="182"/>
      <c r="C36" s="181"/>
      <c r="D36" s="203"/>
      <c r="E36" s="182"/>
      <c r="F36" s="181"/>
      <c r="G36" s="181" t="s">
        <v>375</v>
      </c>
      <c r="H36" s="182"/>
      <c r="I36" s="182"/>
      <c r="J36" s="202"/>
    </row>
    <row r="37" spans="1:10" ht="24.75" customHeight="1">
      <c r="A37" s="181">
        <v>35</v>
      </c>
      <c r="B37" s="182"/>
      <c r="C37" s="181"/>
      <c r="D37" s="203"/>
      <c r="E37" s="182"/>
      <c r="F37" s="181"/>
      <c r="G37" s="181" t="s">
        <v>375</v>
      </c>
      <c r="H37" s="182"/>
      <c r="I37" s="182"/>
      <c r="J37" s="202"/>
    </row>
    <row r="38" spans="1:10" ht="24.75" customHeight="1">
      <c r="A38" s="181">
        <v>36</v>
      </c>
      <c r="B38" s="182"/>
      <c r="C38" s="181"/>
      <c r="D38" s="203"/>
      <c r="E38" s="182"/>
      <c r="F38" s="181"/>
      <c r="G38" s="181" t="s">
        <v>375</v>
      </c>
      <c r="H38" s="182"/>
      <c r="I38" s="182"/>
      <c r="J38" s="202"/>
    </row>
    <row r="39" spans="1:10" ht="24.75" customHeight="1">
      <c r="A39" s="181">
        <v>37</v>
      </c>
      <c r="B39" s="182"/>
      <c r="C39" s="181"/>
      <c r="D39" s="203"/>
      <c r="E39" s="182"/>
      <c r="F39" s="181"/>
      <c r="G39" s="181" t="s">
        <v>375</v>
      </c>
      <c r="H39" s="182"/>
      <c r="I39" s="182"/>
      <c r="J39" s="202"/>
    </row>
    <row r="40" spans="1:10" ht="24.75" customHeight="1">
      <c r="A40" s="181">
        <v>38</v>
      </c>
      <c r="B40" s="182"/>
      <c r="C40" s="181"/>
      <c r="D40" s="203"/>
      <c r="E40" s="182"/>
      <c r="F40" s="181"/>
      <c r="G40" s="181" t="s">
        <v>375</v>
      </c>
      <c r="H40" s="182"/>
      <c r="I40" s="182"/>
      <c r="J40" s="202"/>
    </row>
    <row r="41" spans="1:10" ht="24.75" customHeight="1">
      <c r="A41" s="181">
        <v>39</v>
      </c>
      <c r="B41" s="182"/>
      <c r="C41" s="181"/>
      <c r="D41" s="203"/>
      <c r="E41" s="182"/>
      <c r="F41" s="181"/>
      <c r="G41" s="181" t="s">
        <v>375</v>
      </c>
      <c r="H41" s="182"/>
      <c r="I41" s="182"/>
      <c r="J41" s="202"/>
    </row>
    <row r="42" spans="1:10" ht="24.75" customHeight="1">
      <c r="A42" s="181">
        <v>40</v>
      </c>
      <c r="B42" s="186" t="s">
        <v>376</v>
      </c>
      <c r="C42" s="181"/>
      <c r="D42" s="203"/>
      <c r="E42" s="182"/>
      <c r="F42" s="181"/>
      <c r="G42" s="181" t="s">
        <v>375</v>
      </c>
      <c r="H42" s="182"/>
      <c r="I42" s="182"/>
      <c r="J42" s="202"/>
    </row>
  </sheetData>
  <phoneticPr fontId="2"/>
  <dataValidations count="2">
    <dataValidation type="list" allowBlank="1" showInputMessage="1" showErrorMessage="1" sqref="C3:C42 IY3:IY42 SU3:SU42 ACQ3:ACQ42 AMM3:AMM42 AWI3:AWI42 BGE3:BGE42 BQA3:BQA42 BZW3:BZW42 CJS3:CJS42 CTO3:CTO42 DDK3:DDK42 DNG3:DNG42 DXC3:DXC42 EGY3:EGY42 EQU3:EQU42 FAQ3:FAQ42 FKM3:FKM42 FUI3:FUI42 GEE3:GEE42 GOA3:GOA42 GXW3:GXW42 HHS3:HHS42 HRO3:HRO42 IBK3:IBK42 ILG3:ILG42 IVC3:IVC42 JEY3:JEY42 JOU3:JOU42 JYQ3:JYQ42 KIM3:KIM42 KSI3:KSI42 LCE3:LCE42 LMA3:LMA42 LVW3:LVW42 MFS3:MFS42 MPO3:MPO42 MZK3:MZK42 NJG3:NJG42 NTC3:NTC42 OCY3:OCY42 OMU3:OMU42 OWQ3:OWQ42 PGM3:PGM42 PQI3:PQI42 QAE3:QAE42 QKA3:QKA42 QTW3:QTW42 RDS3:RDS42 RNO3:RNO42 RXK3:RXK42 SHG3:SHG42 SRC3:SRC42 TAY3:TAY42 TKU3:TKU42 TUQ3:TUQ42 UEM3:UEM42 UOI3:UOI42 UYE3:UYE42 VIA3:VIA42 VRW3:VRW42 WBS3:WBS42 WLO3:WLO42 WVK3:WVK42 C65539:C65578 IY65539:IY65578 SU65539:SU65578 ACQ65539:ACQ65578 AMM65539:AMM65578 AWI65539:AWI65578 BGE65539:BGE65578 BQA65539:BQA65578 BZW65539:BZW65578 CJS65539:CJS65578 CTO65539:CTO65578 DDK65539:DDK65578 DNG65539:DNG65578 DXC65539:DXC65578 EGY65539:EGY65578 EQU65539:EQU65578 FAQ65539:FAQ65578 FKM65539:FKM65578 FUI65539:FUI65578 GEE65539:GEE65578 GOA65539:GOA65578 GXW65539:GXW65578 HHS65539:HHS65578 HRO65539:HRO65578 IBK65539:IBK65578 ILG65539:ILG65578 IVC65539:IVC65578 JEY65539:JEY65578 JOU65539:JOU65578 JYQ65539:JYQ65578 KIM65539:KIM65578 KSI65539:KSI65578 LCE65539:LCE65578 LMA65539:LMA65578 LVW65539:LVW65578 MFS65539:MFS65578 MPO65539:MPO65578 MZK65539:MZK65578 NJG65539:NJG65578 NTC65539:NTC65578 OCY65539:OCY65578 OMU65539:OMU65578 OWQ65539:OWQ65578 PGM65539:PGM65578 PQI65539:PQI65578 QAE65539:QAE65578 QKA65539:QKA65578 QTW65539:QTW65578 RDS65539:RDS65578 RNO65539:RNO65578 RXK65539:RXK65578 SHG65539:SHG65578 SRC65539:SRC65578 TAY65539:TAY65578 TKU65539:TKU65578 TUQ65539:TUQ65578 UEM65539:UEM65578 UOI65539:UOI65578 UYE65539:UYE65578 VIA65539:VIA65578 VRW65539:VRW65578 WBS65539:WBS65578 WLO65539:WLO65578 WVK65539:WVK65578 C131075:C131114 IY131075:IY131114 SU131075:SU131114 ACQ131075:ACQ131114 AMM131075:AMM131114 AWI131075:AWI131114 BGE131075:BGE131114 BQA131075:BQA131114 BZW131075:BZW131114 CJS131075:CJS131114 CTO131075:CTO131114 DDK131075:DDK131114 DNG131075:DNG131114 DXC131075:DXC131114 EGY131075:EGY131114 EQU131075:EQU131114 FAQ131075:FAQ131114 FKM131075:FKM131114 FUI131075:FUI131114 GEE131075:GEE131114 GOA131075:GOA131114 GXW131075:GXW131114 HHS131075:HHS131114 HRO131075:HRO131114 IBK131075:IBK131114 ILG131075:ILG131114 IVC131075:IVC131114 JEY131075:JEY131114 JOU131075:JOU131114 JYQ131075:JYQ131114 KIM131075:KIM131114 KSI131075:KSI131114 LCE131075:LCE131114 LMA131075:LMA131114 LVW131075:LVW131114 MFS131075:MFS131114 MPO131075:MPO131114 MZK131075:MZK131114 NJG131075:NJG131114 NTC131075:NTC131114 OCY131075:OCY131114 OMU131075:OMU131114 OWQ131075:OWQ131114 PGM131075:PGM131114 PQI131075:PQI131114 QAE131075:QAE131114 QKA131075:QKA131114 QTW131075:QTW131114 RDS131075:RDS131114 RNO131075:RNO131114 RXK131075:RXK131114 SHG131075:SHG131114 SRC131075:SRC131114 TAY131075:TAY131114 TKU131075:TKU131114 TUQ131075:TUQ131114 UEM131075:UEM131114 UOI131075:UOI131114 UYE131075:UYE131114 VIA131075:VIA131114 VRW131075:VRW131114 WBS131075:WBS131114 WLO131075:WLO131114 WVK131075:WVK131114 C196611:C196650 IY196611:IY196650 SU196611:SU196650 ACQ196611:ACQ196650 AMM196611:AMM196650 AWI196611:AWI196650 BGE196611:BGE196650 BQA196611:BQA196650 BZW196611:BZW196650 CJS196611:CJS196650 CTO196611:CTO196650 DDK196611:DDK196650 DNG196611:DNG196650 DXC196611:DXC196650 EGY196611:EGY196650 EQU196611:EQU196650 FAQ196611:FAQ196650 FKM196611:FKM196650 FUI196611:FUI196650 GEE196611:GEE196650 GOA196611:GOA196650 GXW196611:GXW196650 HHS196611:HHS196650 HRO196611:HRO196650 IBK196611:IBK196650 ILG196611:ILG196650 IVC196611:IVC196650 JEY196611:JEY196650 JOU196611:JOU196650 JYQ196611:JYQ196650 KIM196611:KIM196650 KSI196611:KSI196650 LCE196611:LCE196650 LMA196611:LMA196650 LVW196611:LVW196650 MFS196611:MFS196650 MPO196611:MPO196650 MZK196611:MZK196650 NJG196611:NJG196650 NTC196611:NTC196650 OCY196611:OCY196650 OMU196611:OMU196650 OWQ196611:OWQ196650 PGM196611:PGM196650 PQI196611:PQI196650 QAE196611:QAE196650 QKA196611:QKA196650 QTW196611:QTW196650 RDS196611:RDS196650 RNO196611:RNO196650 RXK196611:RXK196650 SHG196611:SHG196650 SRC196611:SRC196650 TAY196611:TAY196650 TKU196611:TKU196650 TUQ196611:TUQ196650 UEM196611:UEM196650 UOI196611:UOI196650 UYE196611:UYE196650 VIA196611:VIA196650 VRW196611:VRW196650 WBS196611:WBS196650 WLO196611:WLO196650 WVK196611:WVK196650 C262147:C262186 IY262147:IY262186 SU262147:SU262186 ACQ262147:ACQ262186 AMM262147:AMM262186 AWI262147:AWI262186 BGE262147:BGE262186 BQA262147:BQA262186 BZW262147:BZW262186 CJS262147:CJS262186 CTO262147:CTO262186 DDK262147:DDK262186 DNG262147:DNG262186 DXC262147:DXC262186 EGY262147:EGY262186 EQU262147:EQU262186 FAQ262147:FAQ262186 FKM262147:FKM262186 FUI262147:FUI262186 GEE262147:GEE262186 GOA262147:GOA262186 GXW262147:GXW262186 HHS262147:HHS262186 HRO262147:HRO262186 IBK262147:IBK262186 ILG262147:ILG262186 IVC262147:IVC262186 JEY262147:JEY262186 JOU262147:JOU262186 JYQ262147:JYQ262186 KIM262147:KIM262186 KSI262147:KSI262186 LCE262147:LCE262186 LMA262147:LMA262186 LVW262147:LVW262186 MFS262147:MFS262186 MPO262147:MPO262186 MZK262147:MZK262186 NJG262147:NJG262186 NTC262147:NTC262186 OCY262147:OCY262186 OMU262147:OMU262186 OWQ262147:OWQ262186 PGM262147:PGM262186 PQI262147:PQI262186 QAE262147:QAE262186 QKA262147:QKA262186 QTW262147:QTW262186 RDS262147:RDS262186 RNO262147:RNO262186 RXK262147:RXK262186 SHG262147:SHG262186 SRC262147:SRC262186 TAY262147:TAY262186 TKU262147:TKU262186 TUQ262147:TUQ262186 UEM262147:UEM262186 UOI262147:UOI262186 UYE262147:UYE262186 VIA262147:VIA262186 VRW262147:VRW262186 WBS262147:WBS262186 WLO262147:WLO262186 WVK262147:WVK262186 C327683:C327722 IY327683:IY327722 SU327683:SU327722 ACQ327683:ACQ327722 AMM327683:AMM327722 AWI327683:AWI327722 BGE327683:BGE327722 BQA327683:BQA327722 BZW327683:BZW327722 CJS327683:CJS327722 CTO327683:CTO327722 DDK327683:DDK327722 DNG327683:DNG327722 DXC327683:DXC327722 EGY327683:EGY327722 EQU327683:EQU327722 FAQ327683:FAQ327722 FKM327683:FKM327722 FUI327683:FUI327722 GEE327683:GEE327722 GOA327683:GOA327722 GXW327683:GXW327722 HHS327683:HHS327722 HRO327683:HRO327722 IBK327683:IBK327722 ILG327683:ILG327722 IVC327683:IVC327722 JEY327683:JEY327722 JOU327683:JOU327722 JYQ327683:JYQ327722 KIM327683:KIM327722 KSI327683:KSI327722 LCE327683:LCE327722 LMA327683:LMA327722 LVW327683:LVW327722 MFS327683:MFS327722 MPO327683:MPO327722 MZK327683:MZK327722 NJG327683:NJG327722 NTC327683:NTC327722 OCY327683:OCY327722 OMU327683:OMU327722 OWQ327683:OWQ327722 PGM327683:PGM327722 PQI327683:PQI327722 QAE327683:QAE327722 QKA327683:QKA327722 QTW327683:QTW327722 RDS327683:RDS327722 RNO327683:RNO327722 RXK327683:RXK327722 SHG327683:SHG327722 SRC327683:SRC327722 TAY327683:TAY327722 TKU327683:TKU327722 TUQ327683:TUQ327722 UEM327683:UEM327722 UOI327683:UOI327722 UYE327683:UYE327722 VIA327683:VIA327722 VRW327683:VRW327722 WBS327683:WBS327722 WLO327683:WLO327722 WVK327683:WVK327722 C393219:C393258 IY393219:IY393258 SU393219:SU393258 ACQ393219:ACQ393258 AMM393219:AMM393258 AWI393219:AWI393258 BGE393219:BGE393258 BQA393219:BQA393258 BZW393219:BZW393258 CJS393219:CJS393258 CTO393219:CTO393258 DDK393219:DDK393258 DNG393219:DNG393258 DXC393219:DXC393258 EGY393219:EGY393258 EQU393219:EQU393258 FAQ393219:FAQ393258 FKM393219:FKM393258 FUI393219:FUI393258 GEE393219:GEE393258 GOA393219:GOA393258 GXW393219:GXW393258 HHS393219:HHS393258 HRO393219:HRO393258 IBK393219:IBK393258 ILG393219:ILG393258 IVC393219:IVC393258 JEY393219:JEY393258 JOU393219:JOU393258 JYQ393219:JYQ393258 KIM393219:KIM393258 KSI393219:KSI393258 LCE393219:LCE393258 LMA393219:LMA393258 LVW393219:LVW393258 MFS393219:MFS393258 MPO393219:MPO393258 MZK393219:MZK393258 NJG393219:NJG393258 NTC393219:NTC393258 OCY393219:OCY393258 OMU393219:OMU393258 OWQ393219:OWQ393258 PGM393219:PGM393258 PQI393219:PQI393258 QAE393219:QAE393258 QKA393219:QKA393258 QTW393219:QTW393258 RDS393219:RDS393258 RNO393219:RNO393258 RXK393219:RXK393258 SHG393219:SHG393258 SRC393219:SRC393258 TAY393219:TAY393258 TKU393219:TKU393258 TUQ393219:TUQ393258 UEM393219:UEM393258 UOI393219:UOI393258 UYE393219:UYE393258 VIA393219:VIA393258 VRW393219:VRW393258 WBS393219:WBS393258 WLO393219:WLO393258 WVK393219:WVK393258 C458755:C458794 IY458755:IY458794 SU458755:SU458794 ACQ458755:ACQ458794 AMM458755:AMM458794 AWI458755:AWI458794 BGE458755:BGE458794 BQA458755:BQA458794 BZW458755:BZW458794 CJS458755:CJS458794 CTO458755:CTO458794 DDK458755:DDK458794 DNG458755:DNG458794 DXC458755:DXC458794 EGY458755:EGY458794 EQU458755:EQU458794 FAQ458755:FAQ458794 FKM458755:FKM458794 FUI458755:FUI458794 GEE458755:GEE458794 GOA458755:GOA458794 GXW458755:GXW458794 HHS458755:HHS458794 HRO458755:HRO458794 IBK458755:IBK458794 ILG458755:ILG458794 IVC458755:IVC458794 JEY458755:JEY458794 JOU458755:JOU458794 JYQ458755:JYQ458794 KIM458755:KIM458794 KSI458755:KSI458794 LCE458755:LCE458794 LMA458755:LMA458794 LVW458755:LVW458794 MFS458755:MFS458794 MPO458755:MPO458794 MZK458755:MZK458794 NJG458755:NJG458794 NTC458755:NTC458794 OCY458755:OCY458794 OMU458755:OMU458794 OWQ458755:OWQ458794 PGM458755:PGM458794 PQI458755:PQI458794 QAE458755:QAE458794 QKA458755:QKA458794 QTW458755:QTW458794 RDS458755:RDS458794 RNO458755:RNO458794 RXK458755:RXK458794 SHG458755:SHG458794 SRC458755:SRC458794 TAY458755:TAY458794 TKU458755:TKU458794 TUQ458755:TUQ458794 UEM458755:UEM458794 UOI458755:UOI458794 UYE458755:UYE458794 VIA458755:VIA458794 VRW458755:VRW458794 WBS458755:WBS458794 WLO458755:WLO458794 WVK458755:WVK458794 C524291:C524330 IY524291:IY524330 SU524291:SU524330 ACQ524291:ACQ524330 AMM524291:AMM524330 AWI524291:AWI524330 BGE524291:BGE524330 BQA524291:BQA524330 BZW524291:BZW524330 CJS524291:CJS524330 CTO524291:CTO524330 DDK524291:DDK524330 DNG524291:DNG524330 DXC524291:DXC524330 EGY524291:EGY524330 EQU524291:EQU524330 FAQ524291:FAQ524330 FKM524291:FKM524330 FUI524291:FUI524330 GEE524291:GEE524330 GOA524291:GOA524330 GXW524291:GXW524330 HHS524291:HHS524330 HRO524291:HRO524330 IBK524291:IBK524330 ILG524291:ILG524330 IVC524291:IVC524330 JEY524291:JEY524330 JOU524291:JOU524330 JYQ524291:JYQ524330 KIM524291:KIM524330 KSI524291:KSI524330 LCE524291:LCE524330 LMA524291:LMA524330 LVW524291:LVW524330 MFS524291:MFS524330 MPO524291:MPO524330 MZK524291:MZK524330 NJG524291:NJG524330 NTC524291:NTC524330 OCY524291:OCY524330 OMU524291:OMU524330 OWQ524291:OWQ524330 PGM524291:PGM524330 PQI524291:PQI524330 QAE524291:QAE524330 QKA524291:QKA524330 QTW524291:QTW524330 RDS524291:RDS524330 RNO524291:RNO524330 RXK524291:RXK524330 SHG524291:SHG524330 SRC524291:SRC524330 TAY524291:TAY524330 TKU524291:TKU524330 TUQ524291:TUQ524330 UEM524291:UEM524330 UOI524291:UOI524330 UYE524291:UYE524330 VIA524291:VIA524330 VRW524291:VRW524330 WBS524291:WBS524330 WLO524291:WLO524330 WVK524291:WVK524330 C589827:C589866 IY589827:IY589866 SU589827:SU589866 ACQ589827:ACQ589866 AMM589827:AMM589866 AWI589827:AWI589866 BGE589827:BGE589866 BQA589827:BQA589866 BZW589827:BZW589866 CJS589827:CJS589866 CTO589827:CTO589866 DDK589827:DDK589866 DNG589827:DNG589866 DXC589827:DXC589866 EGY589827:EGY589866 EQU589827:EQU589866 FAQ589827:FAQ589866 FKM589827:FKM589866 FUI589827:FUI589866 GEE589827:GEE589866 GOA589827:GOA589866 GXW589827:GXW589866 HHS589827:HHS589866 HRO589827:HRO589866 IBK589827:IBK589866 ILG589827:ILG589866 IVC589827:IVC589866 JEY589827:JEY589866 JOU589827:JOU589866 JYQ589827:JYQ589866 KIM589827:KIM589866 KSI589827:KSI589866 LCE589827:LCE589866 LMA589827:LMA589866 LVW589827:LVW589866 MFS589827:MFS589866 MPO589827:MPO589866 MZK589827:MZK589866 NJG589827:NJG589866 NTC589827:NTC589866 OCY589827:OCY589866 OMU589827:OMU589866 OWQ589827:OWQ589866 PGM589827:PGM589866 PQI589827:PQI589866 QAE589827:QAE589866 QKA589827:QKA589866 QTW589827:QTW589866 RDS589827:RDS589866 RNO589827:RNO589866 RXK589827:RXK589866 SHG589827:SHG589866 SRC589827:SRC589866 TAY589827:TAY589866 TKU589827:TKU589866 TUQ589827:TUQ589866 UEM589827:UEM589866 UOI589827:UOI589866 UYE589827:UYE589866 VIA589827:VIA589866 VRW589827:VRW589866 WBS589827:WBS589866 WLO589827:WLO589866 WVK589827:WVK589866 C655363:C655402 IY655363:IY655402 SU655363:SU655402 ACQ655363:ACQ655402 AMM655363:AMM655402 AWI655363:AWI655402 BGE655363:BGE655402 BQA655363:BQA655402 BZW655363:BZW655402 CJS655363:CJS655402 CTO655363:CTO655402 DDK655363:DDK655402 DNG655363:DNG655402 DXC655363:DXC655402 EGY655363:EGY655402 EQU655363:EQU655402 FAQ655363:FAQ655402 FKM655363:FKM655402 FUI655363:FUI655402 GEE655363:GEE655402 GOA655363:GOA655402 GXW655363:GXW655402 HHS655363:HHS655402 HRO655363:HRO655402 IBK655363:IBK655402 ILG655363:ILG655402 IVC655363:IVC655402 JEY655363:JEY655402 JOU655363:JOU655402 JYQ655363:JYQ655402 KIM655363:KIM655402 KSI655363:KSI655402 LCE655363:LCE655402 LMA655363:LMA655402 LVW655363:LVW655402 MFS655363:MFS655402 MPO655363:MPO655402 MZK655363:MZK655402 NJG655363:NJG655402 NTC655363:NTC655402 OCY655363:OCY655402 OMU655363:OMU655402 OWQ655363:OWQ655402 PGM655363:PGM655402 PQI655363:PQI655402 QAE655363:QAE655402 QKA655363:QKA655402 QTW655363:QTW655402 RDS655363:RDS655402 RNO655363:RNO655402 RXK655363:RXK655402 SHG655363:SHG655402 SRC655363:SRC655402 TAY655363:TAY655402 TKU655363:TKU655402 TUQ655363:TUQ655402 UEM655363:UEM655402 UOI655363:UOI655402 UYE655363:UYE655402 VIA655363:VIA655402 VRW655363:VRW655402 WBS655363:WBS655402 WLO655363:WLO655402 WVK655363:WVK655402 C720899:C720938 IY720899:IY720938 SU720899:SU720938 ACQ720899:ACQ720938 AMM720899:AMM720938 AWI720899:AWI720938 BGE720899:BGE720938 BQA720899:BQA720938 BZW720899:BZW720938 CJS720899:CJS720938 CTO720899:CTO720938 DDK720899:DDK720938 DNG720899:DNG720938 DXC720899:DXC720938 EGY720899:EGY720938 EQU720899:EQU720938 FAQ720899:FAQ720938 FKM720899:FKM720938 FUI720899:FUI720938 GEE720899:GEE720938 GOA720899:GOA720938 GXW720899:GXW720938 HHS720899:HHS720938 HRO720899:HRO720938 IBK720899:IBK720938 ILG720899:ILG720938 IVC720899:IVC720938 JEY720899:JEY720938 JOU720899:JOU720938 JYQ720899:JYQ720938 KIM720899:KIM720938 KSI720899:KSI720938 LCE720899:LCE720938 LMA720899:LMA720938 LVW720899:LVW720938 MFS720899:MFS720938 MPO720899:MPO720938 MZK720899:MZK720938 NJG720899:NJG720938 NTC720899:NTC720938 OCY720899:OCY720938 OMU720899:OMU720938 OWQ720899:OWQ720938 PGM720899:PGM720938 PQI720899:PQI720938 QAE720899:QAE720938 QKA720899:QKA720938 QTW720899:QTW720938 RDS720899:RDS720938 RNO720899:RNO720938 RXK720899:RXK720938 SHG720899:SHG720938 SRC720899:SRC720938 TAY720899:TAY720938 TKU720899:TKU720938 TUQ720899:TUQ720938 UEM720899:UEM720938 UOI720899:UOI720938 UYE720899:UYE720938 VIA720899:VIA720938 VRW720899:VRW720938 WBS720899:WBS720938 WLO720899:WLO720938 WVK720899:WVK720938 C786435:C786474 IY786435:IY786474 SU786435:SU786474 ACQ786435:ACQ786474 AMM786435:AMM786474 AWI786435:AWI786474 BGE786435:BGE786474 BQA786435:BQA786474 BZW786435:BZW786474 CJS786435:CJS786474 CTO786435:CTO786474 DDK786435:DDK786474 DNG786435:DNG786474 DXC786435:DXC786474 EGY786435:EGY786474 EQU786435:EQU786474 FAQ786435:FAQ786474 FKM786435:FKM786474 FUI786435:FUI786474 GEE786435:GEE786474 GOA786435:GOA786474 GXW786435:GXW786474 HHS786435:HHS786474 HRO786435:HRO786474 IBK786435:IBK786474 ILG786435:ILG786474 IVC786435:IVC786474 JEY786435:JEY786474 JOU786435:JOU786474 JYQ786435:JYQ786474 KIM786435:KIM786474 KSI786435:KSI786474 LCE786435:LCE786474 LMA786435:LMA786474 LVW786435:LVW786474 MFS786435:MFS786474 MPO786435:MPO786474 MZK786435:MZK786474 NJG786435:NJG786474 NTC786435:NTC786474 OCY786435:OCY786474 OMU786435:OMU786474 OWQ786435:OWQ786474 PGM786435:PGM786474 PQI786435:PQI786474 QAE786435:QAE786474 QKA786435:QKA786474 QTW786435:QTW786474 RDS786435:RDS786474 RNO786435:RNO786474 RXK786435:RXK786474 SHG786435:SHG786474 SRC786435:SRC786474 TAY786435:TAY786474 TKU786435:TKU786474 TUQ786435:TUQ786474 UEM786435:UEM786474 UOI786435:UOI786474 UYE786435:UYE786474 VIA786435:VIA786474 VRW786435:VRW786474 WBS786435:WBS786474 WLO786435:WLO786474 WVK786435:WVK786474 C851971:C852010 IY851971:IY852010 SU851971:SU852010 ACQ851971:ACQ852010 AMM851971:AMM852010 AWI851971:AWI852010 BGE851971:BGE852010 BQA851971:BQA852010 BZW851971:BZW852010 CJS851971:CJS852010 CTO851971:CTO852010 DDK851971:DDK852010 DNG851971:DNG852010 DXC851971:DXC852010 EGY851971:EGY852010 EQU851971:EQU852010 FAQ851971:FAQ852010 FKM851971:FKM852010 FUI851971:FUI852010 GEE851971:GEE852010 GOA851971:GOA852010 GXW851971:GXW852010 HHS851971:HHS852010 HRO851971:HRO852010 IBK851971:IBK852010 ILG851971:ILG852010 IVC851971:IVC852010 JEY851971:JEY852010 JOU851971:JOU852010 JYQ851971:JYQ852010 KIM851971:KIM852010 KSI851971:KSI852010 LCE851971:LCE852010 LMA851971:LMA852010 LVW851971:LVW852010 MFS851971:MFS852010 MPO851971:MPO852010 MZK851971:MZK852010 NJG851971:NJG852010 NTC851971:NTC852010 OCY851971:OCY852010 OMU851971:OMU852010 OWQ851971:OWQ852010 PGM851971:PGM852010 PQI851971:PQI852010 QAE851971:QAE852010 QKA851971:QKA852010 QTW851971:QTW852010 RDS851971:RDS852010 RNO851971:RNO852010 RXK851971:RXK852010 SHG851971:SHG852010 SRC851971:SRC852010 TAY851971:TAY852010 TKU851971:TKU852010 TUQ851971:TUQ852010 UEM851971:UEM852010 UOI851971:UOI852010 UYE851971:UYE852010 VIA851971:VIA852010 VRW851971:VRW852010 WBS851971:WBS852010 WLO851971:WLO852010 WVK851971:WVK852010 C917507:C917546 IY917507:IY917546 SU917507:SU917546 ACQ917507:ACQ917546 AMM917507:AMM917546 AWI917507:AWI917546 BGE917507:BGE917546 BQA917507:BQA917546 BZW917507:BZW917546 CJS917507:CJS917546 CTO917507:CTO917546 DDK917507:DDK917546 DNG917507:DNG917546 DXC917507:DXC917546 EGY917507:EGY917546 EQU917507:EQU917546 FAQ917507:FAQ917546 FKM917507:FKM917546 FUI917507:FUI917546 GEE917507:GEE917546 GOA917507:GOA917546 GXW917507:GXW917546 HHS917507:HHS917546 HRO917507:HRO917546 IBK917507:IBK917546 ILG917507:ILG917546 IVC917507:IVC917546 JEY917507:JEY917546 JOU917507:JOU917546 JYQ917507:JYQ917546 KIM917507:KIM917546 KSI917507:KSI917546 LCE917507:LCE917546 LMA917507:LMA917546 LVW917507:LVW917546 MFS917507:MFS917546 MPO917507:MPO917546 MZK917507:MZK917546 NJG917507:NJG917546 NTC917507:NTC917546 OCY917507:OCY917546 OMU917507:OMU917546 OWQ917507:OWQ917546 PGM917507:PGM917546 PQI917507:PQI917546 QAE917507:QAE917546 QKA917507:QKA917546 QTW917507:QTW917546 RDS917507:RDS917546 RNO917507:RNO917546 RXK917507:RXK917546 SHG917507:SHG917546 SRC917507:SRC917546 TAY917507:TAY917546 TKU917507:TKU917546 TUQ917507:TUQ917546 UEM917507:UEM917546 UOI917507:UOI917546 UYE917507:UYE917546 VIA917507:VIA917546 VRW917507:VRW917546 WBS917507:WBS917546 WLO917507:WLO917546 WVK917507:WVK917546 C983043:C983082 IY983043:IY983082 SU983043:SU983082 ACQ983043:ACQ983082 AMM983043:AMM983082 AWI983043:AWI983082 BGE983043:BGE983082 BQA983043:BQA983082 BZW983043:BZW983082 CJS983043:CJS983082 CTO983043:CTO983082 DDK983043:DDK983082 DNG983043:DNG983082 DXC983043:DXC983082 EGY983043:EGY983082 EQU983043:EQU983082 FAQ983043:FAQ983082 FKM983043:FKM983082 FUI983043:FUI983082 GEE983043:GEE983082 GOA983043:GOA983082 GXW983043:GXW983082 HHS983043:HHS983082 HRO983043:HRO983082 IBK983043:IBK983082 ILG983043:ILG983082 IVC983043:IVC983082 JEY983043:JEY983082 JOU983043:JOU983082 JYQ983043:JYQ983082 KIM983043:KIM983082 KSI983043:KSI983082 LCE983043:LCE983082 LMA983043:LMA983082 LVW983043:LVW983082 MFS983043:MFS983082 MPO983043:MPO983082 MZK983043:MZK983082 NJG983043:NJG983082 NTC983043:NTC983082 OCY983043:OCY983082 OMU983043:OMU983082 OWQ983043:OWQ983082 PGM983043:PGM983082 PQI983043:PQI983082 QAE983043:QAE983082 QKA983043:QKA983082 QTW983043:QTW983082 RDS983043:RDS983082 RNO983043:RNO983082 RXK983043:RXK983082 SHG983043:SHG983082 SRC983043:SRC983082 TAY983043:TAY983082 TKU983043:TKU983082 TUQ983043:TUQ983082 UEM983043:UEM983082 UOI983043:UOI983082 UYE983043:UYE983082 VIA983043:VIA983082 VRW983043:VRW983082 WBS983043:WBS983082 WLO983043:WLO983082 WVK983043:WVK983082">
      <formula1>$K$3:$K$4</formula1>
    </dataValidation>
    <dataValidation type="list" allowBlank="1" showInputMessage="1" showErrorMessage="1" sqref="F3:F42 JB3:JB42 SX3:SX42 ACT3:ACT42 AMP3:AMP42 AWL3:AWL42 BGH3:BGH42 BQD3:BQD42 BZZ3:BZZ42 CJV3:CJV42 CTR3:CTR42 DDN3:DDN42 DNJ3:DNJ42 DXF3:DXF42 EHB3:EHB42 EQX3:EQX42 FAT3:FAT42 FKP3:FKP42 FUL3:FUL42 GEH3:GEH42 GOD3:GOD42 GXZ3:GXZ42 HHV3:HHV42 HRR3:HRR42 IBN3:IBN42 ILJ3:ILJ42 IVF3:IVF42 JFB3:JFB42 JOX3:JOX42 JYT3:JYT42 KIP3:KIP42 KSL3:KSL42 LCH3:LCH42 LMD3:LMD42 LVZ3:LVZ42 MFV3:MFV42 MPR3:MPR42 MZN3:MZN42 NJJ3:NJJ42 NTF3:NTF42 ODB3:ODB42 OMX3:OMX42 OWT3:OWT42 PGP3:PGP42 PQL3:PQL42 QAH3:QAH42 QKD3:QKD42 QTZ3:QTZ42 RDV3:RDV42 RNR3:RNR42 RXN3:RXN42 SHJ3:SHJ42 SRF3:SRF42 TBB3:TBB42 TKX3:TKX42 TUT3:TUT42 UEP3:UEP42 UOL3:UOL42 UYH3:UYH42 VID3:VID42 VRZ3:VRZ42 WBV3:WBV42 WLR3:WLR42 WVN3:WVN42 F65539:F65578 JB65539:JB65578 SX65539:SX65578 ACT65539:ACT65578 AMP65539:AMP65578 AWL65539:AWL65578 BGH65539:BGH65578 BQD65539:BQD65578 BZZ65539:BZZ65578 CJV65539:CJV65578 CTR65539:CTR65578 DDN65539:DDN65578 DNJ65539:DNJ65578 DXF65539:DXF65578 EHB65539:EHB65578 EQX65539:EQX65578 FAT65539:FAT65578 FKP65539:FKP65578 FUL65539:FUL65578 GEH65539:GEH65578 GOD65539:GOD65578 GXZ65539:GXZ65578 HHV65539:HHV65578 HRR65539:HRR65578 IBN65539:IBN65578 ILJ65539:ILJ65578 IVF65539:IVF65578 JFB65539:JFB65578 JOX65539:JOX65578 JYT65539:JYT65578 KIP65539:KIP65578 KSL65539:KSL65578 LCH65539:LCH65578 LMD65539:LMD65578 LVZ65539:LVZ65578 MFV65539:MFV65578 MPR65539:MPR65578 MZN65539:MZN65578 NJJ65539:NJJ65578 NTF65539:NTF65578 ODB65539:ODB65578 OMX65539:OMX65578 OWT65539:OWT65578 PGP65539:PGP65578 PQL65539:PQL65578 QAH65539:QAH65578 QKD65539:QKD65578 QTZ65539:QTZ65578 RDV65539:RDV65578 RNR65539:RNR65578 RXN65539:RXN65578 SHJ65539:SHJ65578 SRF65539:SRF65578 TBB65539:TBB65578 TKX65539:TKX65578 TUT65539:TUT65578 UEP65539:UEP65578 UOL65539:UOL65578 UYH65539:UYH65578 VID65539:VID65578 VRZ65539:VRZ65578 WBV65539:WBV65578 WLR65539:WLR65578 WVN65539:WVN65578 F131075:F131114 JB131075:JB131114 SX131075:SX131114 ACT131075:ACT131114 AMP131075:AMP131114 AWL131075:AWL131114 BGH131075:BGH131114 BQD131075:BQD131114 BZZ131075:BZZ131114 CJV131075:CJV131114 CTR131075:CTR131114 DDN131075:DDN131114 DNJ131075:DNJ131114 DXF131075:DXF131114 EHB131075:EHB131114 EQX131075:EQX131114 FAT131075:FAT131114 FKP131075:FKP131114 FUL131075:FUL131114 GEH131075:GEH131114 GOD131075:GOD131114 GXZ131075:GXZ131114 HHV131075:HHV131114 HRR131075:HRR131114 IBN131075:IBN131114 ILJ131075:ILJ131114 IVF131075:IVF131114 JFB131075:JFB131114 JOX131075:JOX131114 JYT131075:JYT131114 KIP131075:KIP131114 KSL131075:KSL131114 LCH131075:LCH131114 LMD131075:LMD131114 LVZ131075:LVZ131114 MFV131075:MFV131114 MPR131075:MPR131114 MZN131075:MZN131114 NJJ131075:NJJ131114 NTF131075:NTF131114 ODB131075:ODB131114 OMX131075:OMX131114 OWT131075:OWT131114 PGP131075:PGP131114 PQL131075:PQL131114 QAH131075:QAH131114 QKD131075:QKD131114 QTZ131075:QTZ131114 RDV131075:RDV131114 RNR131075:RNR131114 RXN131075:RXN131114 SHJ131075:SHJ131114 SRF131075:SRF131114 TBB131075:TBB131114 TKX131075:TKX131114 TUT131075:TUT131114 UEP131075:UEP131114 UOL131075:UOL131114 UYH131075:UYH131114 VID131075:VID131114 VRZ131075:VRZ131114 WBV131075:WBV131114 WLR131075:WLR131114 WVN131075:WVN131114 F196611:F196650 JB196611:JB196650 SX196611:SX196650 ACT196611:ACT196650 AMP196611:AMP196650 AWL196611:AWL196650 BGH196611:BGH196650 BQD196611:BQD196650 BZZ196611:BZZ196650 CJV196611:CJV196650 CTR196611:CTR196650 DDN196611:DDN196650 DNJ196611:DNJ196650 DXF196611:DXF196650 EHB196611:EHB196650 EQX196611:EQX196650 FAT196611:FAT196650 FKP196611:FKP196650 FUL196611:FUL196650 GEH196611:GEH196650 GOD196611:GOD196650 GXZ196611:GXZ196650 HHV196611:HHV196650 HRR196611:HRR196650 IBN196611:IBN196650 ILJ196611:ILJ196650 IVF196611:IVF196650 JFB196611:JFB196650 JOX196611:JOX196650 JYT196611:JYT196650 KIP196611:KIP196650 KSL196611:KSL196650 LCH196611:LCH196650 LMD196611:LMD196650 LVZ196611:LVZ196650 MFV196611:MFV196650 MPR196611:MPR196650 MZN196611:MZN196650 NJJ196611:NJJ196650 NTF196611:NTF196650 ODB196611:ODB196650 OMX196611:OMX196650 OWT196611:OWT196650 PGP196611:PGP196650 PQL196611:PQL196650 QAH196611:QAH196650 QKD196611:QKD196650 QTZ196611:QTZ196650 RDV196611:RDV196650 RNR196611:RNR196650 RXN196611:RXN196650 SHJ196611:SHJ196650 SRF196611:SRF196650 TBB196611:TBB196650 TKX196611:TKX196650 TUT196611:TUT196650 UEP196611:UEP196650 UOL196611:UOL196650 UYH196611:UYH196650 VID196611:VID196650 VRZ196611:VRZ196650 WBV196611:WBV196650 WLR196611:WLR196650 WVN196611:WVN196650 F262147:F262186 JB262147:JB262186 SX262147:SX262186 ACT262147:ACT262186 AMP262147:AMP262186 AWL262147:AWL262186 BGH262147:BGH262186 BQD262147:BQD262186 BZZ262147:BZZ262186 CJV262147:CJV262186 CTR262147:CTR262186 DDN262147:DDN262186 DNJ262147:DNJ262186 DXF262147:DXF262186 EHB262147:EHB262186 EQX262147:EQX262186 FAT262147:FAT262186 FKP262147:FKP262186 FUL262147:FUL262186 GEH262147:GEH262186 GOD262147:GOD262186 GXZ262147:GXZ262186 HHV262147:HHV262186 HRR262147:HRR262186 IBN262147:IBN262186 ILJ262147:ILJ262186 IVF262147:IVF262186 JFB262147:JFB262186 JOX262147:JOX262186 JYT262147:JYT262186 KIP262147:KIP262186 KSL262147:KSL262186 LCH262147:LCH262186 LMD262147:LMD262186 LVZ262147:LVZ262186 MFV262147:MFV262186 MPR262147:MPR262186 MZN262147:MZN262186 NJJ262147:NJJ262186 NTF262147:NTF262186 ODB262147:ODB262186 OMX262147:OMX262186 OWT262147:OWT262186 PGP262147:PGP262186 PQL262147:PQL262186 QAH262147:QAH262186 QKD262147:QKD262186 QTZ262147:QTZ262186 RDV262147:RDV262186 RNR262147:RNR262186 RXN262147:RXN262186 SHJ262147:SHJ262186 SRF262147:SRF262186 TBB262147:TBB262186 TKX262147:TKX262186 TUT262147:TUT262186 UEP262147:UEP262186 UOL262147:UOL262186 UYH262147:UYH262186 VID262147:VID262186 VRZ262147:VRZ262186 WBV262147:WBV262186 WLR262147:WLR262186 WVN262147:WVN262186 F327683:F327722 JB327683:JB327722 SX327683:SX327722 ACT327683:ACT327722 AMP327683:AMP327722 AWL327683:AWL327722 BGH327683:BGH327722 BQD327683:BQD327722 BZZ327683:BZZ327722 CJV327683:CJV327722 CTR327683:CTR327722 DDN327683:DDN327722 DNJ327683:DNJ327722 DXF327683:DXF327722 EHB327683:EHB327722 EQX327683:EQX327722 FAT327683:FAT327722 FKP327683:FKP327722 FUL327683:FUL327722 GEH327683:GEH327722 GOD327683:GOD327722 GXZ327683:GXZ327722 HHV327683:HHV327722 HRR327683:HRR327722 IBN327683:IBN327722 ILJ327683:ILJ327722 IVF327683:IVF327722 JFB327683:JFB327722 JOX327683:JOX327722 JYT327683:JYT327722 KIP327683:KIP327722 KSL327683:KSL327722 LCH327683:LCH327722 LMD327683:LMD327722 LVZ327683:LVZ327722 MFV327683:MFV327722 MPR327683:MPR327722 MZN327683:MZN327722 NJJ327683:NJJ327722 NTF327683:NTF327722 ODB327683:ODB327722 OMX327683:OMX327722 OWT327683:OWT327722 PGP327683:PGP327722 PQL327683:PQL327722 QAH327683:QAH327722 QKD327683:QKD327722 QTZ327683:QTZ327722 RDV327683:RDV327722 RNR327683:RNR327722 RXN327683:RXN327722 SHJ327683:SHJ327722 SRF327683:SRF327722 TBB327683:TBB327722 TKX327683:TKX327722 TUT327683:TUT327722 UEP327683:UEP327722 UOL327683:UOL327722 UYH327683:UYH327722 VID327683:VID327722 VRZ327683:VRZ327722 WBV327683:WBV327722 WLR327683:WLR327722 WVN327683:WVN327722 F393219:F393258 JB393219:JB393258 SX393219:SX393258 ACT393219:ACT393258 AMP393219:AMP393258 AWL393219:AWL393258 BGH393219:BGH393258 BQD393219:BQD393258 BZZ393219:BZZ393258 CJV393219:CJV393258 CTR393219:CTR393258 DDN393219:DDN393258 DNJ393219:DNJ393258 DXF393219:DXF393258 EHB393219:EHB393258 EQX393219:EQX393258 FAT393219:FAT393258 FKP393219:FKP393258 FUL393219:FUL393258 GEH393219:GEH393258 GOD393219:GOD393258 GXZ393219:GXZ393258 HHV393219:HHV393258 HRR393219:HRR393258 IBN393219:IBN393258 ILJ393219:ILJ393258 IVF393219:IVF393258 JFB393219:JFB393258 JOX393219:JOX393258 JYT393219:JYT393258 KIP393219:KIP393258 KSL393219:KSL393258 LCH393219:LCH393258 LMD393219:LMD393258 LVZ393219:LVZ393258 MFV393219:MFV393258 MPR393219:MPR393258 MZN393219:MZN393258 NJJ393219:NJJ393258 NTF393219:NTF393258 ODB393219:ODB393258 OMX393219:OMX393258 OWT393219:OWT393258 PGP393219:PGP393258 PQL393219:PQL393258 QAH393219:QAH393258 QKD393219:QKD393258 QTZ393219:QTZ393258 RDV393219:RDV393258 RNR393219:RNR393258 RXN393219:RXN393258 SHJ393219:SHJ393258 SRF393219:SRF393258 TBB393219:TBB393258 TKX393219:TKX393258 TUT393219:TUT393258 UEP393219:UEP393258 UOL393219:UOL393258 UYH393219:UYH393258 VID393219:VID393258 VRZ393219:VRZ393258 WBV393219:WBV393258 WLR393219:WLR393258 WVN393219:WVN393258 F458755:F458794 JB458755:JB458794 SX458755:SX458794 ACT458755:ACT458794 AMP458755:AMP458794 AWL458755:AWL458794 BGH458755:BGH458794 BQD458755:BQD458794 BZZ458755:BZZ458794 CJV458755:CJV458794 CTR458755:CTR458794 DDN458755:DDN458794 DNJ458755:DNJ458794 DXF458755:DXF458794 EHB458755:EHB458794 EQX458755:EQX458794 FAT458755:FAT458794 FKP458755:FKP458794 FUL458755:FUL458794 GEH458755:GEH458794 GOD458755:GOD458794 GXZ458755:GXZ458794 HHV458755:HHV458794 HRR458755:HRR458794 IBN458755:IBN458794 ILJ458755:ILJ458794 IVF458755:IVF458794 JFB458755:JFB458794 JOX458755:JOX458794 JYT458755:JYT458794 KIP458755:KIP458794 KSL458755:KSL458794 LCH458755:LCH458794 LMD458755:LMD458794 LVZ458755:LVZ458794 MFV458755:MFV458794 MPR458755:MPR458794 MZN458755:MZN458794 NJJ458755:NJJ458794 NTF458755:NTF458794 ODB458755:ODB458794 OMX458755:OMX458794 OWT458755:OWT458794 PGP458755:PGP458794 PQL458755:PQL458794 QAH458755:QAH458794 QKD458755:QKD458794 QTZ458755:QTZ458794 RDV458755:RDV458794 RNR458755:RNR458794 RXN458755:RXN458794 SHJ458755:SHJ458794 SRF458755:SRF458794 TBB458755:TBB458794 TKX458755:TKX458794 TUT458755:TUT458794 UEP458755:UEP458794 UOL458755:UOL458794 UYH458755:UYH458794 VID458755:VID458794 VRZ458755:VRZ458794 WBV458755:WBV458794 WLR458755:WLR458794 WVN458755:WVN458794 F524291:F524330 JB524291:JB524330 SX524291:SX524330 ACT524291:ACT524330 AMP524291:AMP524330 AWL524291:AWL524330 BGH524291:BGH524330 BQD524291:BQD524330 BZZ524291:BZZ524330 CJV524291:CJV524330 CTR524291:CTR524330 DDN524291:DDN524330 DNJ524291:DNJ524330 DXF524291:DXF524330 EHB524291:EHB524330 EQX524291:EQX524330 FAT524291:FAT524330 FKP524291:FKP524330 FUL524291:FUL524330 GEH524291:GEH524330 GOD524291:GOD524330 GXZ524291:GXZ524330 HHV524291:HHV524330 HRR524291:HRR524330 IBN524291:IBN524330 ILJ524291:ILJ524330 IVF524291:IVF524330 JFB524291:JFB524330 JOX524291:JOX524330 JYT524291:JYT524330 KIP524291:KIP524330 KSL524291:KSL524330 LCH524291:LCH524330 LMD524291:LMD524330 LVZ524291:LVZ524330 MFV524291:MFV524330 MPR524291:MPR524330 MZN524291:MZN524330 NJJ524291:NJJ524330 NTF524291:NTF524330 ODB524291:ODB524330 OMX524291:OMX524330 OWT524291:OWT524330 PGP524291:PGP524330 PQL524291:PQL524330 QAH524291:QAH524330 QKD524291:QKD524330 QTZ524291:QTZ524330 RDV524291:RDV524330 RNR524291:RNR524330 RXN524291:RXN524330 SHJ524291:SHJ524330 SRF524291:SRF524330 TBB524291:TBB524330 TKX524291:TKX524330 TUT524291:TUT524330 UEP524291:UEP524330 UOL524291:UOL524330 UYH524291:UYH524330 VID524291:VID524330 VRZ524291:VRZ524330 WBV524291:WBV524330 WLR524291:WLR524330 WVN524291:WVN524330 F589827:F589866 JB589827:JB589866 SX589827:SX589866 ACT589827:ACT589866 AMP589827:AMP589866 AWL589827:AWL589866 BGH589827:BGH589866 BQD589827:BQD589866 BZZ589827:BZZ589866 CJV589827:CJV589866 CTR589827:CTR589866 DDN589827:DDN589866 DNJ589827:DNJ589866 DXF589827:DXF589866 EHB589827:EHB589866 EQX589827:EQX589866 FAT589827:FAT589866 FKP589827:FKP589866 FUL589827:FUL589866 GEH589827:GEH589866 GOD589827:GOD589866 GXZ589827:GXZ589866 HHV589827:HHV589866 HRR589827:HRR589866 IBN589827:IBN589866 ILJ589827:ILJ589866 IVF589827:IVF589866 JFB589827:JFB589866 JOX589827:JOX589866 JYT589827:JYT589866 KIP589827:KIP589866 KSL589827:KSL589866 LCH589827:LCH589866 LMD589827:LMD589866 LVZ589827:LVZ589866 MFV589827:MFV589866 MPR589827:MPR589866 MZN589827:MZN589866 NJJ589827:NJJ589866 NTF589827:NTF589866 ODB589827:ODB589866 OMX589827:OMX589866 OWT589827:OWT589866 PGP589827:PGP589866 PQL589827:PQL589866 QAH589827:QAH589866 QKD589827:QKD589866 QTZ589827:QTZ589866 RDV589827:RDV589866 RNR589827:RNR589866 RXN589827:RXN589866 SHJ589827:SHJ589866 SRF589827:SRF589866 TBB589827:TBB589866 TKX589827:TKX589866 TUT589827:TUT589866 UEP589827:UEP589866 UOL589827:UOL589866 UYH589827:UYH589866 VID589827:VID589866 VRZ589827:VRZ589866 WBV589827:WBV589866 WLR589827:WLR589866 WVN589827:WVN589866 F655363:F655402 JB655363:JB655402 SX655363:SX655402 ACT655363:ACT655402 AMP655363:AMP655402 AWL655363:AWL655402 BGH655363:BGH655402 BQD655363:BQD655402 BZZ655363:BZZ655402 CJV655363:CJV655402 CTR655363:CTR655402 DDN655363:DDN655402 DNJ655363:DNJ655402 DXF655363:DXF655402 EHB655363:EHB655402 EQX655363:EQX655402 FAT655363:FAT655402 FKP655363:FKP655402 FUL655363:FUL655402 GEH655363:GEH655402 GOD655363:GOD655402 GXZ655363:GXZ655402 HHV655363:HHV655402 HRR655363:HRR655402 IBN655363:IBN655402 ILJ655363:ILJ655402 IVF655363:IVF655402 JFB655363:JFB655402 JOX655363:JOX655402 JYT655363:JYT655402 KIP655363:KIP655402 KSL655363:KSL655402 LCH655363:LCH655402 LMD655363:LMD655402 LVZ655363:LVZ655402 MFV655363:MFV655402 MPR655363:MPR655402 MZN655363:MZN655402 NJJ655363:NJJ655402 NTF655363:NTF655402 ODB655363:ODB655402 OMX655363:OMX655402 OWT655363:OWT655402 PGP655363:PGP655402 PQL655363:PQL655402 QAH655363:QAH655402 QKD655363:QKD655402 QTZ655363:QTZ655402 RDV655363:RDV655402 RNR655363:RNR655402 RXN655363:RXN655402 SHJ655363:SHJ655402 SRF655363:SRF655402 TBB655363:TBB655402 TKX655363:TKX655402 TUT655363:TUT655402 UEP655363:UEP655402 UOL655363:UOL655402 UYH655363:UYH655402 VID655363:VID655402 VRZ655363:VRZ655402 WBV655363:WBV655402 WLR655363:WLR655402 WVN655363:WVN655402 F720899:F720938 JB720899:JB720938 SX720899:SX720938 ACT720899:ACT720938 AMP720899:AMP720938 AWL720899:AWL720938 BGH720899:BGH720938 BQD720899:BQD720938 BZZ720899:BZZ720938 CJV720899:CJV720938 CTR720899:CTR720938 DDN720899:DDN720938 DNJ720899:DNJ720938 DXF720899:DXF720938 EHB720899:EHB720938 EQX720899:EQX720938 FAT720899:FAT720938 FKP720899:FKP720938 FUL720899:FUL720938 GEH720899:GEH720938 GOD720899:GOD720938 GXZ720899:GXZ720938 HHV720899:HHV720938 HRR720899:HRR720938 IBN720899:IBN720938 ILJ720899:ILJ720938 IVF720899:IVF720938 JFB720899:JFB720938 JOX720899:JOX720938 JYT720899:JYT720938 KIP720899:KIP720938 KSL720899:KSL720938 LCH720899:LCH720938 LMD720899:LMD720938 LVZ720899:LVZ720938 MFV720899:MFV720938 MPR720899:MPR720938 MZN720899:MZN720938 NJJ720899:NJJ720938 NTF720899:NTF720938 ODB720899:ODB720938 OMX720899:OMX720938 OWT720899:OWT720938 PGP720899:PGP720938 PQL720899:PQL720938 QAH720899:QAH720938 QKD720899:QKD720938 QTZ720899:QTZ720938 RDV720899:RDV720938 RNR720899:RNR720938 RXN720899:RXN720938 SHJ720899:SHJ720938 SRF720899:SRF720938 TBB720899:TBB720938 TKX720899:TKX720938 TUT720899:TUT720938 UEP720899:UEP720938 UOL720899:UOL720938 UYH720899:UYH720938 VID720899:VID720938 VRZ720899:VRZ720938 WBV720899:WBV720938 WLR720899:WLR720938 WVN720899:WVN720938 F786435:F786474 JB786435:JB786474 SX786435:SX786474 ACT786435:ACT786474 AMP786435:AMP786474 AWL786435:AWL786474 BGH786435:BGH786474 BQD786435:BQD786474 BZZ786435:BZZ786474 CJV786435:CJV786474 CTR786435:CTR786474 DDN786435:DDN786474 DNJ786435:DNJ786474 DXF786435:DXF786474 EHB786435:EHB786474 EQX786435:EQX786474 FAT786435:FAT786474 FKP786435:FKP786474 FUL786435:FUL786474 GEH786435:GEH786474 GOD786435:GOD786474 GXZ786435:GXZ786474 HHV786435:HHV786474 HRR786435:HRR786474 IBN786435:IBN786474 ILJ786435:ILJ786474 IVF786435:IVF786474 JFB786435:JFB786474 JOX786435:JOX786474 JYT786435:JYT786474 KIP786435:KIP786474 KSL786435:KSL786474 LCH786435:LCH786474 LMD786435:LMD786474 LVZ786435:LVZ786474 MFV786435:MFV786474 MPR786435:MPR786474 MZN786435:MZN786474 NJJ786435:NJJ786474 NTF786435:NTF786474 ODB786435:ODB786474 OMX786435:OMX786474 OWT786435:OWT786474 PGP786435:PGP786474 PQL786435:PQL786474 QAH786435:QAH786474 QKD786435:QKD786474 QTZ786435:QTZ786474 RDV786435:RDV786474 RNR786435:RNR786474 RXN786435:RXN786474 SHJ786435:SHJ786474 SRF786435:SRF786474 TBB786435:TBB786474 TKX786435:TKX786474 TUT786435:TUT786474 UEP786435:UEP786474 UOL786435:UOL786474 UYH786435:UYH786474 VID786435:VID786474 VRZ786435:VRZ786474 WBV786435:WBV786474 WLR786435:WLR786474 WVN786435:WVN786474 F851971:F852010 JB851971:JB852010 SX851971:SX852010 ACT851971:ACT852010 AMP851971:AMP852010 AWL851971:AWL852010 BGH851971:BGH852010 BQD851971:BQD852010 BZZ851971:BZZ852010 CJV851971:CJV852010 CTR851971:CTR852010 DDN851971:DDN852010 DNJ851971:DNJ852010 DXF851971:DXF852010 EHB851971:EHB852010 EQX851971:EQX852010 FAT851971:FAT852010 FKP851971:FKP852010 FUL851971:FUL852010 GEH851971:GEH852010 GOD851971:GOD852010 GXZ851971:GXZ852010 HHV851971:HHV852010 HRR851971:HRR852010 IBN851971:IBN852010 ILJ851971:ILJ852010 IVF851971:IVF852010 JFB851971:JFB852010 JOX851971:JOX852010 JYT851971:JYT852010 KIP851971:KIP852010 KSL851971:KSL852010 LCH851971:LCH852010 LMD851971:LMD852010 LVZ851971:LVZ852010 MFV851971:MFV852010 MPR851971:MPR852010 MZN851971:MZN852010 NJJ851971:NJJ852010 NTF851971:NTF852010 ODB851971:ODB852010 OMX851971:OMX852010 OWT851971:OWT852010 PGP851971:PGP852010 PQL851971:PQL852010 QAH851971:QAH852010 QKD851971:QKD852010 QTZ851971:QTZ852010 RDV851971:RDV852010 RNR851971:RNR852010 RXN851971:RXN852010 SHJ851971:SHJ852010 SRF851971:SRF852010 TBB851971:TBB852010 TKX851971:TKX852010 TUT851971:TUT852010 UEP851971:UEP852010 UOL851971:UOL852010 UYH851971:UYH852010 VID851971:VID852010 VRZ851971:VRZ852010 WBV851971:WBV852010 WLR851971:WLR852010 WVN851971:WVN852010 F917507:F917546 JB917507:JB917546 SX917507:SX917546 ACT917507:ACT917546 AMP917507:AMP917546 AWL917507:AWL917546 BGH917507:BGH917546 BQD917507:BQD917546 BZZ917507:BZZ917546 CJV917507:CJV917546 CTR917507:CTR917546 DDN917507:DDN917546 DNJ917507:DNJ917546 DXF917507:DXF917546 EHB917507:EHB917546 EQX917507:EQX917546 FAT917507:FAT917546 FKP917507:FKP917546 FUL917507:FUL917546 GEH917507:GEH917546 GOD917507:GOD917546 GXZ917507:GXZ917546 HHV917507:HHV917546 HRR917507:HRR917546 IBN917507:IBN917546 ILJ917507:ILJ917546 IVF917507:IVF917546 JFB917507:JFB917546 JOX917507:JOX917546 JYT917507:JYT917546 KIP917507:KIP917546 KSL917507:KSL917546 LCH917507:LCH917546 LMD917507:LMD917546 LVZ917507:LVZ917546 MFV917507:MFV917546 MPR917507:MPR917546 MZN917507:MZN917546 NJJ917507:NJJ917546 NTF917507:NTF917546 ODB917507:ODB917546 OMX917507:OMX917546 OWT917507:OWT917546 PGP917507:PGP917546 PQL917507:PQL917546 QAH917507:QAH917546 QKD917507:QKD917546 QTZ917507:QTZ917546 RDV917507:RDV917546 RNR917507:RNR917546 RXN917507:RXN917546 SHJ917507:SHJ917546 SRF917507:SRF917546 TBB917507:TBB917546 TKX917507:TKX917546 TUT917507:TUT917546 UEP917507:UEP917546 UOL917507:UOL917546 UYH917507:UYH917546 VID917507:VID917546 VRZ917507:VRZ917546 WBV917507:WBV917546 WLR917507:WLR917546 WVN917507:WVN917546 F983043:F983082 JB983043:JB983082 SX983043:SX983082 ACT983043:ACT983082 AMP983043:AMP983082 AWL983043:AWL983082 BGH983043:BGH983082 BQD983043:BQD983082 BZZ983043:BZZ983082 CJV983043:CJV983082 CTR983043:CTR983082 DDN983043:DDN983082 DNJ983043:DNJ983082 DXF983043:DXF983082 EHB983043:EHB983082 EQX983043:EQX983082 FAT983043:FAT983082 FKP983043:FKP983082 FUL983043:FUL983082 GEH983043:GEH983082 GOD983043:GOD983082 GXZ983043:GXZ983082 HHV983043:HHV983082 HRR983043:HRR983082 IBN983043:IBN983082 ILJ983043:ILJ983082 IVF983043:IVF983082 JFB983043:JFB983082 JOX983043:JOX983082 JYT983043:JYT983082 KIP983043:KIP983082 KSL983043:KSL983082 LCH983043:LCH983082 LMD983043:LMD983082 LVZ983043:LVZ983082 MFV983043:MFV983082 MPR983043:MPR983082 MZN983043:MZN983082 NJJ983043:NJJ983082 NTF983043:NTF983082 ODB983043:ODB983082 OMX983043:OMX983082 OWT983043:OWT983082 PGP983043:PGP983082 PQL983043:PQL983082 QAH983043:QAH983082 QKD983043:QKD983082 QTZ983043:QTZ983082 RDV983043:RDV983082 RNR983043:RNR983082 RXN983043:RXN983082 SHJ983043:SHJ983082 SRF983043:SRF983082 TBB983043:TBB983082 TKX983043:TKX983082 TUT983043:TUT983082 UEP983043:UEP983082 UOL983043:UOL983082 UYH983043:UYH983082 VID983043:VID983082 VRZ983043:VRZ983082 WBV983043:WBV983082 WLR983043:WLR983082 WVN983043:WVN983082">
      <formula1>$L$3:$L$4</formula1>
    </dataValidation>
  </dataValidations>
  <pageMargins left="0.28999999999999998" right="0.24" top="0.56000000000000005" bottom="0.28999999999999998" header="0.31" footer="0.21"/>
  <pageSetup paperSize="9" firstPageNumber="0" orientation="landscape" blackAndWhite="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1"/>
  <sheetViews>
    <sheetView view="pageBreakPreview" zoomScaleNormal="100" zoomScaleSheetLayoutView="100" workbookViewId="0">
      <selection activeCell="N30" sqref="N30"/>
    </sheetView>
  </sheetViews>
  <sheetFormatPr defaultRowHeight="13.5"/>
  <cols>
    <col min="1" max="1" width="7.25" style="177" customWidth="1"/>
    <col min="2" max="2" width="30.625" customWidth="1"/>
    <col min="3" max="3" width="34.875" style="177" customWidth="1"/>
    <col min="4" max="4" width="9.75" style="180" customWidth="1"/>
    <col min="5" max="5" width="12.875" style="179" customWidth="1"/>
    <col min="6" max="6" width="18.5" style="178" bestFit="1" customWidth="1"/>
    <col min="7" max="7" width="16.375" customWidth="1"/>
    <col min="8" max="8" width="15.125" style="177" customWidth="1"/>
  </cols>
  <sheetData>
    <row r="1" spans="1:11" s="194" customFormat="1" ht="20.25" customHeight="1">
      <c r="A1" s="195"/>
      <c r="B1" s="200" t="s">
        <v>374</v>
      </c>
      <c r="C1" s="199"/>
      <c r="D1" s="198"/>
      <c r="E1" s="197"/>
      <c r="F1" s="196"/>
      <c r="H1" s="195"/>
    </row>
    <row r="2" spans="1:11" s="191" customFormat="1" ht="21" customHeight="1">
      <c r="A2" s="192" t="s">
        <v>373</v>
      </c>
      <c r="B2" s="192" t="s">
        <v>372</v>
      </c>
      <c r="C2" s="192" t="s">
        <v>371</v>
      </c>
      <c r="D2" s="192" t="s">
        <v>370</v>
      </c>
      <c r="E2" s="193" t="s">
        <v>369</v>
      </c>
      <c r="F2" s="193" t="s">
        <v>368</v>
      </c>
      <c r="G2" s="192" t="s">
        <v>367</v>
      </c>
      <c r="H2" s="192" t="s">
        <v>366</v>
      </c>
    </row>
    <row r="3" spans="1:11" ht="24.75" customHeight="1">
      <c r="A3" s="181">
        <v>1</v>
      </c>
      <c r="B3" s="182"/>
      <c r="C3" s="181"/>
      <c r="D3" s="185"/>
      <c r="E3" s="184"/>
      <c r="F3" s="183"/>
      <c r="G3" s="181"/>
      <c r="H3" s="181"/>
      <c r="J3" t="s">
        <v>365</v>
      </c>
      <c r="K3" s="189" t="s">
        <v>364</v>
      </c>
    </row>
    <row r="4" spans="1:11" ht="24.75" customHeight="1">
      <c r="A4" s="181">
        <v>2</v>
      </c>
      <c r="B4" s="182"/>
      <c r="C4" s="181"/>
      <c r="D4" s="185"/>
      <c r="E4" s="184"/>
      <c r="F4" s="183"/>
      <c r="G4" s="181"/>
      <c r="H4" s="181"/>
      <c r="J4" t="s">
        <v>363</v>
      </c>
      <c r="K4" s="190" t="s">
        <v>362</v>
      </c>
    </row>
    <row r="5" spans="1:11" ht="24.75" customHeight="1">
      <c r="A5" s="181">
        <v>3</v>
      </c>
      <c r="B5" s="182"/>
      <c r="C5" s="181"/>
      <c r="D5" s="185"/>
      <c r="E5" s="184"/>
      <c r="F5" s="183"/>
      <c r="G5" s="181"/>
      <c r="H5" s="181"/>
      <c r="K5" s="189" t="s">
        <v>361</v>
      </c>
    </row>
    <row r="6" spans="1:11" ht="24.75" customHeight="1">
      <c r="A6" s="181">
        <v>4</v>
      </c>
      <c r="B6" s="182"/>
      <c r="C6" s="181"/>
      <c r="D6" s="185"/>
      <c r="E6" s="184"/>
      <c r="F6" s="183"/>
      <c r="G6" s="181"/>
      <c r="H6" s="181"/>
      <c r="K6" s="189" t="s">
        <v>360</v>
      </c>
    </row>
    <row r="7" spans="1:11" ht="24.75" customHeight="1">
      <c r="A7" s="181">
        <v>5</v>
      </c>
      <c r="B7" s="182"/>
      <c r="C7" s="181"/>
      <c r="D7" s="185"/>
      <c r="E7" s="184"/>
      <c r="F7" s="183"/>
      <c r="G7" s="181"/>
      <c r="H7" s="181"/>
      <c r="K7" s="189" t="s">
        <v>359</v>
      </c>
    </row>
    <row r="8" spans="1:11" ht="24.75" customHeight="1">
      <c r="A8" s="181">
        <v>6</v>
      </c>
      <c r="B8" s="182"/>
      <c r="C8" s="181"/>
      <c r="D8" s="185"/>
      <c r="E8" s="184"/>
      <c r="F8" s="183"/>
      <c r="G8" s="181"/>
      <c r="H8" s="181"/>
      <c r="K8" s="188"/>
    </row>
    <row r="9" spans="1:11" ht="24.75" customHeight="1">
      <c r="A9" s="181">
        <v>7</v>
      </c>
      <c r="B9" s="182"/>
      <c r="C9" s="181"/>
      <c r="D9" s="185"/>
      <c r="E9" s="184"/>
      <c r="F9" s="183"/>
      <c r="G9" s="181"/>
      <c r="H9" s="181"/>
    </row>
    <row r="10" spans="1:11" ht="24.75" customHeight="1">
      <c r="A10" s="181">
        <v>8</v>
      </c>
      <c r="B10" s="182"/>
      <c r="C10" s="181"/>
      <c r="D10" s="185"/>
      <c r="E10" s="184"/>
      <c r="F10" s="183"/>
      <c r="G10" s="181"/>
      <c r="H10" s="181"/>
    </row>
    <row r="11" spans="1:11" ht="24.75" customHeight="1">
      <c r="A11" s="181">
        <v>9</v>
      </c>
      <c r="B11" s="182"/>
      <c r="D11" s="185"/>
      <c r="E11" s="184"/>
      <c r="G11" s="181"/>
      <c r="H11" s="181"/>
    </row>
    <row r="12" spans="1:11" ht="24.75" customHeight="1">
      <c r="A12" s="181">
        <v>10</v>
      </c>
      <c r="B12" s="182"/>
      <c r="C12" s="181"/>
      <c r="D12" s="185"/>
      <c r="E12" s="184"/>
      <c r="F12" s="183"/>
      <c r="G12" s="182"/>
      <c r="H12" s="181"/>
    </row>
    <row r="13" spans="1:11" ht="24.75" customHeight="1">
      <c r="A13" s="181">
        <v>11</v>
      </c>
      <c r="B13" s="182"/>
      <c r="C13" s="181"/>
      <c r="D13" s="185"/>
      <c r="E13" s="184"/>
      <c r="F13" s="187"/>
      <c r="G13" s="182"/>
      <c r="H13" s="181"/>
    </row>
    <row r="14" spans="1:11" ht="24.75" customHeight="1">
      <c r="A14" s="181">
        <v>12</v>
      </c>
      <c r="B14" s="182"/>
      <c r="C14" s="181"/>
      <c r="D14" s="185"/>
      <c r="E14" s="184"/>
      <c r="F14" s="183"/>
      <c r="G14" s="182"/>
      <c r="H14" s="181"/>
    </row>
    <row r="15" spans="1:11" ht="24.75" customHeight="1">
      <c r="A15" s="181">
        <v>13</v>
      </c>
      <c r="B15" s="182"/>
      <c r="C15" s="181"/>
      <c r="D15" s="185"/>
      <c r="E15" s="184"/>
      <c r="F15" s="183"/>
      <c r="G15" s="182"/>
      <c r="H15" s="181"/>
    </row>
    <row r="16" spans="1:11" ht="24.75" customHeight="1">
      <c r="A16" s="181">
        <v>14</v>
      </c>
      <c r="B16" s="182"/>
      <c r="C16" s="181"/>
      <c r="D16" s="185"/>
      <c r="E16" s="184"/>
      <c r="F16" s="183"/>
      <c r="G16" s="182"/>
      <c r="H16" s="181"/>
    </row>
    <row r="17" spans="1:8" ht="24.75" customHeight="1">
      <c r="A17" s="181">
        <v>15</v>
      </c>
      <c r="B17" s="182"/>
      <c r="C17" s="181"/>
      <c r="D17" s="185"/>
      <c r="E17" s="184"/>
      <c r="F17" s="183"/>
      <c r="G17" s="182"/>
      <c r="H17" s="181"/>
    </row>
    <row r="18" spans="1:8" ht="24.75" customHeight="1">
      <c r="A18" s="181">
        <v>16</v>
      </c>
      <c r="B18" s="182"/>
      <c r="C18" s="181"/>
      <c r="D18" s="185"/>
      <c r="E18" s="184"/>
      <c r="F18" s="183"/>
      <c r="G18" s="182"/>
      <c r="H18" s="181"/>
    </row>
    <row r="19" spans="1:8" ht="24.75" customHeight="1">
      <c r="A19" s="181">
        <v>17</v>
      </c>
      <c r="B19" s="182"/>
      <c r="C19" s="181"/>
      <c r="D19" s="185"/>
      <c r="E19" s="184"/>
      <c r="F19" s="183"/>
      <c r="G19" s="182"/>
      <c r="H19" s="181"/>
    </row>
    <row r="20" spans="1:8" ht="24.75" customHeight="1">
      <c r="A20" s="181">
        <v>18</v>
      </c>
      <c r="B20" s="182"/>
      <c r="C20" s="181"/>
      <c r="D20" s="185"/>
      <c r="E20" s="184"/>
      <c r="F20" s="183"/>
      <c r="G20" s="182"/>
      <c r="H20" s="181"/>
    </row>
    <row r="21" spans="1:8" ht="24.75" customHeight="1">
      <c r="A21" s="181">
        <v>19</v>
      </c>
      <c r="B21" s="182"/>
      <c r="C21" s="181"/>
      <c r="D21" s="185"/>
      <c r="E21" s="184"/>
      <c r="F21" s="183"/>
      <c r="G21" s="182"/>
      <c r="H21" s="181"/>
    </row>
    <row r="22" spans="1:8" ht="24.75" customHeight="1">
      <c r="A22" s="181">
        <v>20</v>
      </c>
      <c r="B22" s="182"/>
      <c r="C22" s="181"/>
      <c r="D22" s="185"/>
      <c r="E22" s="184"/>
      <c r="F22" s="183"/>
      <c r="G22" s="182"/>
      <c r="H22" s="181"/>
    </row>
    <row r="23" spans="1:8" ht="24.75" customHeight="1">
      <c r="A23" s="181">
        <v>21</v>
      </c>
      <c r="B23" s="186" t="s">
        <v>358</v>
      </c>
      <c r="C23" s="181"/>
      <c r="D23" s="185"/>
      <c r="E23" s="184"/>
      <c r="F23" s="183"/>
      <c r="G23" s="182"/>
      <c r="H23" s="181"/>
    </row>
    <row r="24" spans="1:8" ht="24.75" customHeight="1">
      <c r="A24" s="181">
        <v>22</v>
      </c>
      <c r="B24" s="186" t="s">
        <v>357</v>
      </c>
      <c r="C24" s="181"/>
      <c r="D24" s="185"/>
      <c r="E24" s="184"/>
      <c r="F24" s="183"/>
      <c r="G24" s="182"/>
      <c r="H24" s="181"/>
    </row>
    <row r="25" spans="1:8" ht="24.75" customHeight="1">
      <c r="A25" s="181">
        <v>23</v>
      </c>
      <c r="B25" s="182"/>
      <c r="C25" s="181"/>
      <c r="D25" s="185"/>
      <c r="E25" s="184"/>
      <c r="F25" s="183"/>
      <c r="G25" s="182"/>
      <c r="H25" s="181"/>
    </row>
    <row r="26" spans="1:8" ht="24.75" customHeight="1">
      <c r="A26" s="181">
        <v>24</v>
      </c>
      <c r="B26" s="182"/>
      <c r="C26" s="181"/>
      <c r="D26" s="185"/>
      <c r="E26" s="184"/>
      <c r="F26" s="183"/>
      <c r="G26" s="182"/>
      <c r="H26" s="181"/>
    </row>
    <row r="27" spans="1:8" ht="24.75" customHeight="1">
      <c r="A27" s="181">
        <v>25</v>
      </c>
      <c r="B27" s="182"/>
      <c r="C27" s="181"/>
      <c r="D27" s="185"/>
      <c r="E27" s="184"/>
      <c r="F27" s="183"/>
      <c r="G27" s="182"/>
      <c r="H27" s="181"/>
    </row>
    <row r="28" spans="1:8" ht="24.75" customHeight="1">
      <c r="A28" s="181">
        <v>26</v>
      </c>
      <c r="B28" s="182"/>
      <c r="C28" s="181"/>
      <c r="D28" s="185"/>
      <c r="E28" s="184"/>
      <c r="F28" s="183"/>
      <c r="G28" s="182"/>
      <c r="H28" s="181"/>
    </row>
    <row r="29" spans="1:8" ht="24.75" customHeight="1">
      <c r="A29" s="181">
        <v>27</v>
      </c>
      <c r="B29" s="182"/>
      <c r="C29" s="181"/>
      <c r="D29" s="185"/>
      <c r="E29" s="184"/>
      <c r="F29" s="183"/>
      <c r="G29" s="182"/>
      <c r="H29" s="181"/>
    </row>
    <row r="30" spans="1:8" ht="24.75" customHeight="1">
      <c r="A30" s="181">
        <v>28</v>
      </c>
      <c r="B30" s="182"/>
      <c r="C30" s="181"/>
      <c r="D30" s="185"/>
      <c r="E30" s="184"/>
      <c r="F30" s="183"/>
      <c r="G30" s="182"/>
      <c r="H30" s="181"/>
    </row>
    <row r="31" spans="1:8" ht="24.75" customHeight="1">
      <c r="A31" s="181">
        <v>29</v>
      </c>
      <c r="B31" s="182"/>
      <c r="C31" s="181"/>
      <c r="D31" s="185"/>
      <c r="E31" s="184"/>
      <c r="F31" s="183"/>
      <c r="G31" s="182"/>
      <c r="H31" s="181"/>
    </row>
    <row r="32" spans="1:8" ht="24.75" customHeight="1">
      <c r="A32" s="181">
        <v>30</v>
      </c>
      <c r="B32" s="182"/>
      <c r="C32" s="181"/>
      <c r="D32" s="185"/>
      <c r="E32" s="184"/>
      <c r="F32" s="183"/>
      <c r="G32" s="182"/>
      <c r="H32" s="181"/>
    </row>
    <row r="33" spans="1:8" ht="24.75" customHeight="1">
      <c r="A33" s="181">
        <v>31</v>
      </c>
      <c r="B33" s="182"/>
      <c r="C33" s="181"/>
      <c r="D33" s="185"/>
      <c r="E33" s="184"/>
      <c r="F33" s="183"/>
      <c r="G33" s="182"/>
      <c r="H33" s="181"/>
    </row>
    <row r="34" spans="1:8" ht="24.75" customHeight="1">
      <c r="A34" s="181">
        <v>32</v>
      </c>
      <c r="B34" s="182"/>
      <c r="C34" s="181"/>
      <c r="D34" s="185"/>
      <c r="E34" s="184"/>
      <c r="F34" s="183"/>
      <c r="G34" s="182"/>
      <c r="H34" s="181"/>
    </row>
    <row r="35" spans="1:8" ht="24.75" customHeight="1">
      <c r="A35" s="181">
        <v>33</v>
      </c>
      <c r="B35" s="182"/>
      <c r="C35" s="181"/>
      <c r="D35" s="185"/>
      <c r="E35" s="184"/>
      <c r="F35" s="183"/>
      <c r="G35" s="182"/>
      <c r="H35" s="181"/>
    </row>
    <row r="36" spans="1:8" ht="24.75" customHeight="1">
      <c r="A36" s="181">
        <v>34</v>
      </c>
      <c r="B36" s="182"/>
      <c r="C36" s="181"/>
      <c r="D36" s="185"/>
      <c r="E36" s="184"/>
      <c r="F36" s="183"/>
      <c r="G36" s="182"/>
      <c r="H36" s="181"/>
    </row>
    <row r="37" spans="1:8" ht="24.75" customHeight="1">
      <c r="A37" s="181">
        <v>35</v>
      </c>
      <c r="B37" s="182"/>
      <c r="C37" s="181"/>
      <c r="D37" s="185"/>
      <c r="E37" s="184"/>
      <c r="F37" s="183"/>
      <c r="G37" s="182"/>
      <c r="H37" s="181"/>
    </row>
    <row r="38" spans="1:8" ht="24.75" customHeight="1">
      <c r="A38" s="181">
        <v>36</v>
      </c>
      <c r="B38" s="182"/>
      <c r="C38" s="181"/>
      <c r="D38" s="185"/>
      <c r="E38" s="184"/>
      <c r="F38" s="183"/>
      <c r="G38" s="182"/>
      <c r="H38" s="181"/>
    </row>
    <row r="39" spans="1:8" ht="24.75" customHeight="1">
      <c r="A39" s="181">
        <v>37</v>
      </c>
      <c r="B39" s="182"/>
      <c r="C39" s="181"/>
      <c r="D39" s="185"/>
      <c r="E39" s="184"/>
      <c r="F39" s="183"/>
      <c r="G39" s="182"/>
      <c r="H39" s="181"/>
    </row>
    <row r="40" spans="1:8" ht="24.75" customHeight="1">
      <c r="A40" s="181">
        <v>38</v>
      </c>
      <c r="B40" s="182"/>
      <c r="C40" s="181"/>
      <c r="D40" s="185"/>
      <c r="E40" s="184"/>
      <c r="F40" s="183"/>
      <c r="G40" s="182"/>
      <c r="H40" s="181"/>
    </row>
    <row r="41" spans="1:8" ht="24.75" customHeight="1">
      <c r="A41" s="181">
        <v>39</v>
      </c>
      <c r="B41" s="182"/>
      <c r="C41" s="181"/>
      <c r="D41" s="185"/>
      <c r="E41" s="184"/>
      <c r="F41" s="183"/>
      <c r="G41" s="182"/>
      <c r="H41" s="181"/>
    </row>
  </sheetData>
  <phoneticPr fontId="2"/>
  <dataValidations count="2">
    <dataValidation type="list" errorStyle="information" allowBlank="1" showInputMessage="1" sqref="H3:H41 JD3:JD41 SZ3:SZ41 ACV3:ACV41 AMR3:AMR41 AWN3:AWN41 BGJ3:BGJ41 BQF3:BQF41 CAB3:CAB41 CJX3:CJX41 CTT3:CTT41 DDP3:DDP41 DNL3:DNL41 DXH3:DXH41 EHD3:EHD41 EQZ3:EQZ41 FAV3:FAV41 FKR3:FKR41 FUN3:FUN41 GEJ3:GEJ41 GOF3:GOF41 GYB3:GYB41 HHX3:HHX41 HRT3:HRT41 IBP3:IBP41 ILL3:ILL41 IVH3:IVH41 JFD3:JFD41 JOZ3:JOZ41 JYV3:JYV41 KIR3:KIR41 KSN3:KSN41 LCJ3:LCJ41 LMF3:LMF41 LWB3:LWB41 MFX3:MFX41 MPT3:MPT41 MZP3:MZP41 NJL3:NJL41 NTH3:NTH41 ODD3:ODD41 OMZ3:OMZ41 OWV3:OWV41 PGR3:PGR41 PQN3:PQN41 QAJ3:QAJ41 QKF3:QKF41 QUB3:QUB41 RDX3:RDX41 RNT3:RNT41 RXP3:RXP41 SHL3:SHL41 SRH3:SRH41 TBD3:TBD41 TKZ3:TKZ41 TUV3:TUV41 UER3:UER41 UON3:UON41 UYJ3:UYJ41 VIF3:VIF41 VSB3:VSB41 WBX3:WBX41 WLT3:WLT41 WVP3:WVP41 H65539:H65577 JD65539:JD65577 SZ65539:SZ65577 ACV65539:ACV65577 AMR65539:AMR65577 AWN65539:AWN65577 BGJ65539:BGJ65577 BQF65539:BQF65577 CAB65539:CAB65577 CJX65539:CJX65577 CTT65539:CTT65577 DDP65539:DDP65577 DNL65539:DNL65577 DXH65539:DXH65577 EHD65539:EHD65577 EQZ65539:EQZ65577 FAV65539:FAV65577 FKR65539:FKR65577 FUN65539:FUN65577 GEJ65539:GEJ65577 GOF65539:GOF65577 GYB65539:GYB65577 HHX65539:HHX65577 HRT65539:HRT65577 IBP65539:IBP65577 ILL65539:ILL65577 IVH65539:IVH65577 JFD65539:JFD65577 JOZ65539:JOZ65577 JYV65539:JYV65577 KIR65539:KIR65577 KSN65539:KSN65577 LCJ65539:LCJ65577 LMF65539:LMF65577 LWB65539:LWB65577 MFX65539:MFX65577 MPT65539:MPT65577 MZP65539:MZP65577 NJL65539:NJL65577 NTH65539:NTH65577 ODD65539:ODD65577 OMZ65539:OMZ65577 OWV65539:OWV65577 PGR65539:PGR65577 PQN65539:PQN65577 QAJ65539:QAJ65577 QKF65539:QKF65577 QUB65539:QUB65577 RDX65539:RDX65577 RNT65539:RNT65577 RXP65539:RXP65577 SHL65539:SHL65577 SRH65539:SRH65577 TBD65539:TBD65577 TKZ65539:TKZ65577 TUV65539:TUV65577 UER65539:UER65577 UON65539:UON65577 UYJ65539:UYJ65577 VIF65539:VIF65577 VSB65539:VSB65577 WBX65539:WBX65577 WLT65539:WLT65577 WVP65539:WVP65577 H131075:H131113 JD131075:JD131113 SZ131075:SZ131113 ACV131075:ACV131113 AMR131075:AMR131113 AWN131075:AWN131113 BGJ131075:BGJ131113 BQF131075:BQF131113 CAB131075:CAB131113 CJX131075:CJX131113 CTT131075:CTT131113 DDP131075:DDP131113 DNL131075:DNL131113 DXH131075:DXH131113 EHD131075:EHD131113 EQZ131075:EQZ131113 FAV131075:FAV131113 FKR131075:FKR131113 FUN131075:FUN131113 GEJ131075:GEJ131113 GOF131075:GOF131113 GYB131075:GYB131113 HHX131075:HHX131113 HRT131075:HRT131113 IBP131075:IBP131113 ILL131075:ILL131113 IVH131075:IVH131113 JFD131075:JFD131113 JOZ131075:JOZ131113 JYV131075:JYV131113 KIR131075:KIR131113 KSN131075:KSN131113 LCJ131075:LCJ131113 LMF131075:LMF131113 LWB131075:LWB131113 MFX131075:MFX131113 MPT131075:MPT131113 MZP131075:MZP131113 NJL131075:NJL131113 NTH131075:NTH131113 ODD131075:ODD131113 OMZ131075:OMZ131113 OWV131075:OWV131113 PGR131075:PGR131113 PQN131075:PQN131113 QAJ131075:QAJ131113 QKF131075:QKF131113 QUB131075:QUB131113 RDX131075:RDX131113 RNT131075:RNT131113 RXP131075:RXP131113 SHL131075:SHL131113 SRH131075:SRH131113 TBD131075:TBD131113 TKZ131075:TKZ131113 TUV131075:TUV131113 UER131075:UER131113 UON131075:UON131113 UYJ131075:UYJ131113 VIF131075:VIF131113 VSB131075:VSB131113 WBX131075:WBX131113 WLT131075:WLT131113 WVP131075:WVP131113 H196611:H196649 JD196611:JD196649 SZ196611:SZ196649 ACV196611:ACV196649 AMR196611:AMR196649 AWN196611:AWN196649 BGJ196611:BGJ196649 BQF196611:BQF196649 CAB196611:CAB196649 CJX196611:CJX196649 CTT196611:CTT196649 DDP196611:DDP196649 DNL196611:DNL196649 DXH196611:DXH196649 EHD196611:EHD196649 EQZ196611:EQZ196649 FAV196611:FAV196649 FKR196611:FKR196649 FUN196611:FUN196649 GEJ196611:GEJ196649 GOF196611:GOF196649 GYB196611:GYB196649 HHX196611:HHX196649 HRT196611:HRT196649 IBP196611:IBP196649 ILL196611:ILL196649 IVH196611:IVH196649 JFD196611:JFD196649 JOZ196611:JOZ196649 JYV196611:JYV196649 KIR196611:KIR196649 KSN196611:KSN196649 LCJ196611:LCJ196649 LMF196611:LMF196649 LWB196611:LWB196649 MFX196611:MFX196649 MPT196611:MPT196649 MZP196611:MZP196649 NJL196611:NJL196649 NTH196611:NTH196649 ODD196611:ODD196649 OMZ196611:OMZ196649 OWV196611:OWV196649 PGR196611:PGR196649 PQN196611:PQN196649 QAJ196611:QAJ196649 QKF196611:QKF196649 QUB196611:QUB196649 RDX196611:RDX196649 RNT196611:RNT196649 RXP196611:RXP196649 SHL196611:SHL196649 SRH196611:SRH196649 TBD196611:TBD196649 TKZ196611:TKZ196649 TUV196611:TUV196649 UER196611:UER196649 UON196611:UON196649 UYJ196611:UYJ196649 VIF196611:VIF196649 VSB196611:VSB196649 WBX196611:WBX196649 WLT196611:WLT196649 WVP196611:WVP196649 H262147:H262185 JD262147:JD262185 SZ262147:SZ262185 ACV262147:ACV262185 AMR262147:AMR262185 AWN262147:AWN262185 BGJ262147:BGJ262185 BQF262147:BQF262185 CAB262147:CAB262185 CJX262147:CJX262185 CTT262147:CTT262185 DDP262147:DDP262185 DNL262147:DNL262185 DXH262147:DXH262185 EHD262147:EHD262185 EQZ262147:EQZ262185 FAV262147:FAV262185 FKR262147:FKR262185 FUN262147:FUN262185 GEJ262147:GEJ262185 GOF262147:GOF262185 GYB262147:GYB262185 HHX262147:HHX262185 HRT262147:HRT262185 IBP262147:IBP262185 ILL262147:ILL262185 IVH262147:IVH262185 JFD262147:JFD262185 JOZ262147:JOZ262185 JYV262147:JYV262185 KIR262147:KIR262185 KSN262147:KSN262185 LCJ262147:LCJ262185 LMF262147:LMF262185 LWB262147:LWB262185 MFX262147:MFX262185 MPT262147:MPT262185 MZP262147:MZP262185 NJL262147:NJL262185 NTH262147:NTH262185 ODD262147:ODD262185 OMZ262147:OMZ262185 OWV262147:OWV262185 PGR262147:PGR262185 PQN262147:PQN262185 QAJ262147:QAJ262185 QKF262147:QKF262185 QUB262147:QUB262185 RDX262147:RDX262185 RNT262147:RNT262185 RXP262147:RXP262185 SHL262147:SHL262185 SRH262147:SRH262185 TBD262147:TBD262185 TKZ262147:TKZ262185 TUV262147:TUV262185 UER262147:UER262185 UON262147:UON262185 UYJ262147:UYJ262185 VIF262147:VIF262185 VSB262147:VSB262185 WBX262147:WBX262185 WLT262147:WLT262185 WVP262147:WVP262185 H327683:H327721 JD327683:JD327721 SZ327683:SZ327721 ACV327683:ACV327721 AMR327683:AMR327721 AWN327683:AWN327721 BGJ327683:BGJ327721 BQF327683:BQF327721 CAB327683:CAB327721 CJX327683:CJX327721 CTT327683:CTT327721 DDP327683:DDP327721 DNL327683:DNL327721 DXH327683:DXH327721 EHD327683:EHD327721 EQZ327683:EQZ327721 FAV327683:FAV327721 FKR327683:FKR327721 FUN327683:FUN327721 GEJ327683:GEJ327721 GOF327683:GOF327721 GYB327683:GYB327721 HHX327683:HHX327721 HRT327683:HRT327721 IBP327683:IBP327721 ILL327683:ILL327721 IVH327683:IVH327721 JFD327683:JFD327721 JOZ327683:JOZ327721 JYV327683:JYV327721 KIR327683:KIR327721 KSN327683:KSN327721 LCJ327683:LCJ327721 LMF327683:LMF327721 LWB327683:LWB327721 MFX327683:MFX327721 MPT327683:MPT327721 MZP327683:MZP327721 NJL327683:NJL327721 NTH327683:NTH327721 ODD327683:ODD327721 OMZ327683:OMZ327721 OWV327683:OWV327721 PGR327683:PGR327721 PQN327683:PQN327721 QAJ327683:QAJ327721 QKF327683:QKF327721 QUB327683:QUB327721 RDX327683:RDX327721 RNT327683:RNT327721 RXP327683:RXP327721 SHL327683:SHL327721 SRH327683:SRH327721 TBD327683:TBD327721 TKZ327683:TKZ327721 TUV327683:TUV327721 UER327683:UER327721 UON327683:UON327721 UYJ327683:UYJ327721 VIF327683:VIF327721 VSB327683:VSB327721 WBX327683:WBX327721 WLT327683:WLT327721 WVP327683:WVP327721 H393219:H393257 JD393219:JD393257 SZ393219:SZ393257 ACV393219:ACV393257 AMR393219:AMR393257 AWN393219:AWN393257 BGJ393219:BGJ393257 BQF393219:BQF393257 CAB393219:CAB393257 CJX393219:CJX393257 CTT393219:CTT393257 DDP393219:DDP393257 DNL393219:DNL393257 DXH393219:DXH393257 EHD393219:EHD393257 EQZ393219:EQZ393257 FAV393219:FAV393257 FKR393219:FKR393257 FUN393219:FUN393257 GEJ393219:GEJ393257 GOF393219:GOF393257 GYB393219:GYB393257 HHX393219:HHX393257 HRT393219:HRT393257 IBP393219:IBP393257 ILL393219:ILL393257 IVH393219:IVH393257 JFD393219:JFD393257 JOZ393219:JOZ393257 JYV393219:JYV393257 KIR393219:KIR393257 KSN393219:KSN393257 LCJ393219:LCJ393257 LMF393219:LMF393257 LWB393219:LWB393257 MFX393219:MFX393257 MPT393219:MPT393257 MZP393219:MZP393257 NJL393219:NJL393257 NTH393219:NTH393257 ODD393219:ODD393257 OMZ393219:OMZ393257 OWV393219:OWV393257 PGR393219:PGR393257 PQN393219:PQN393257 QAJ393219:QAJ393257 QKF393219:QKF393257 QUB393219:QUB393257 RDX393219:RDX393257 RNT393219:RNT393257 RXP393219:RXP393257 SHL393219:SHL393257 SRH393219:SRH393257 TBD393219:TBD393257 TKZ393219:TKZ393257 TUV393219:TUV393257 UER393219:UER393257 UON393219:UON393257 UYJ393219:UYJ393257 VIF393219:VIF393257 VSB393219:VSB393257 WBX393219:WBX393257 WLT393219:WLT393257 WVP393219:WVP393257 H458755:H458793 JD458755:JD458793 SZ458755:SZ458793 ACV458755:ACV458793 AMR458755:AMR458793 AWN458755:AWN458793 BGJ458755:BGJ458793 BQF458755:BQF458793 CAB458755:CAB458793 CJX458755:CJX458793 CTT458755:CTT458793 DDP458755:DDP458793 DNL458755:DNL458793 DXH458755:DXH458793 EHD458755:EHD458793 EQZ458755:EQZ458793 FAV458755:FAV458793 FKR458755:FKR458793 FUN458755:FUN458793 GEJ458755:GEJ458793 GOF458755:GOF458793 GYB458755:GYB458793 HHX458755:HHX458793 HRT458755:HRT458793 IBP458755:IBP458793 ILL458755:ILL458793 IVH458755:IVH458793 JFD458755:JFD458793 JOZ458755:JOZ458793 JYV458755:JYV458793 KIR458755:KIR458793 KSN458755:KSN458793 LCJ458755:LCJ458793 LMF458755:LMF458793 LWB458755:LWB458793 MFX458755:MFX458793 MPT458755:MPT458793 MZP458755:MZP458793 NJL458755:NJL458793 NTH458755:NTH458793 ODD458755:ODD458793 OMZ458755:OMZ458793 OWV458755:OWV458793 PGR458755:PGR458793 PQN458755:PQN458793 QAJ458755:QAJ458793 QKF458755:QKF458793 QUB458755:QUB458793 RDX458755:RDX458793 RNT458755:RNT458793 RXP458755:RXP458793 SHL458755:SHL458793 SRH458755:SRH458793 TBD458755:TBD458793 TKZ458755:TKZ458793 TUV458755:TUV458793 UER458755:UER458793 UON458755:UON458793 UYJ458755:UYJ458793 VIF458755:VIF458793 VSB458755:VSB458793 WBX458755:WBX458793 WLT458755:WLT458793 WVP458755:WVP458793 H524291:H524329 JD524291:JD524329 SZ524291:SZ524329 ACV524291:ACV524329 AMR524291:AMR524329 AWN524291:AWN524329 BGJ524291:BGJ524329 BQF524291:BQF524329 CAB524291:CAB524329 CJX524291:CJX524329 CTT524291:CTT524329 DDP524291:DDP524329 DNL524291:DNL524329 DXH524291:DXH524329 EHD524291:EHD524329 EQZ524291:EQZ524329 FAV524291:FAV524329 FKR524291:FKR524329 FUN524291:FUN524329 GEJ524291:GEJ524329 GOF524291:GOF524329 GYB524291:GYB524329 HHX524291:HHX524329 HRT524291:HRT524329 IBP524291:IBP524329 ILL524291:ILL524329 IVH524291:IVH524329 JFD524291:JFD524329 JOZ524291:JOZ524329 JYV524291:JYV524329 KIR524291:KIR524329 KSN524291:KSN524329 LCJ524291:LCJ524329 LMF524291:LMF524329 LWB524291:LWB524329 MFX524291:MFX524329 MPT524291:MPT524329 MZP524291:MZP524329 NJL524291:NJL524329 NTH524291:NTH524329 ODD524291:ODD524329 OMZ524291:OMZ524329 OWV524291:OWV524329 PGR524291:PGR524329 PQN524291:PQN524329 QAJ524291:QAJ524329 QKF524291:QKF524329 QUB524291:QUB524329 RDX524291:RDX524329 RNT524291:RNT524329 RXP524291:RXP524329 SHL524291:SHL524329 SRH524291:SRH524329 TBD524291:TBD524329 TKZ524291:TKZ524329 TUV524291:TUV524329 UER524291:UER524329 UON524291:UON524329 UYJ524291:UYJ524329 VIF524291:VIF524329 VSB524291:VSB524329 WBX524291:WBX524329 WLT524291:WLT524329 WVP524291:WVP524329 H589827:H589865 JD589827:JD589865 SZ589827:SZ589865 ACV589827:ACV589865 AMR589827:AMR589865 AWN589827:AWN589865 BGJ589827:BGJ589865 BQF589827:BQF589865 CAB589827:CAB589865 CJX589827:CJX589865 CTT589827:CTT589865 DDP589827:DDP589865 DNL589827:DNL589865 DXH589827:DXH589865 EHD589827:EHD589865 EQZ589827:EQZ589865 FAV589827:FAV589865 FKR589827:FKR589865 FUN589827:FUN589865 GEJ589827:GEJ589865 GOF589827:GOF589865 GYB589827:GYB589865 HHX589827:HHX589865 HRT589827:HRT589865 IBP589827:IBP589865 ILL589827:ILL589865 IVH589827:IVH589865 JFD589827:JFD589865 JOZ589827:JOZ589865 JYV589827:JYV589865 KIR589827:KIR589865 KSN589827:KSN589865 LCJ589827:LCJ589865 LMF589827:LMF589865 LWB589827:LWB589865 MFX589827:MFX589865 MPT589827:MPT589865 MZP589827:MZP589865 NJL589827:NJL589865 NTH589827:NTH589865 ODD589827:ODD589865 OMZ589827:OMZ589865 OWV589827:OWV589865 PGR589827:PGR589865 PQN589827:PQN589865 QAJ589827:QAJ589865 QKF589827:QKF589865 QUB589827:QUB589865 RDX589827:RDX589865 RNT589827:RNT589865 RXP589827:RXP589865 SHL589827:SHL589865 SRH589827:SRH589865 TBD589827:TBD589865 TKZ589827:TKZ589865 TUV589827:TUV589865 UER589827:UER589865 UON589827:UON589865 UYJ589827:UYJ589865 VIF589827:VIF589865 VSB589827:VSB589865 WBX589827:WBX589865 WLT589827:WLT589865 WVP589827:WVP589865 H655363:H655401 JD655363:JD655401 SZ655363:SZ655401 ACV655363:ACV655401 AMR655363:AMR655401 AWN655363:AWN655401 BGJ655363:BGJ655401 BQF655363:BQF655401 CAB655363:CAB655401 CJX655363:CJX655401 CTT655363:CTT655401 DDP655363:DDP655401 DNL655363:DNL655401 DXH655363:DXH655401 EHD655363:EHD655401 EQZ655363:EQZ655401 FAV655363:FAV655401 FKR655363:FKR655401 FUN655363:FUN655401 GEJ655363:GEJ655401 GOF655363:GOF655401 GYB655363:GYB655401 HHX655363:HHX655401 HRT655363:HRT655401 IBP655363:IBP655401 ILL655363:ILL655401 IVH655363:IVH655401 JFD655363:JFD655401 JOZ655363:JOZ655401 JYV655363:JYV655401 KIR655363:KIR655401 KSN655363:KSN655401 LCJ655363:LCJ655401 LMF655363:LMF655401 LWB655363:LWB655401 MFX655363:MFX655401 MPT655363:MPT655401 MZP655363:MZP655401 NJL655363:NJL655401 NTH655363:NTH655401 ODD655363:ODD655401 OMZ655363:OMZ655401 OWV655363:OWV655401 PGR655363:PGR655401 PQN655363:PQN655401 QAJ655363:QAJ655401 QKF655363:QKF655401 QUB655363:QUB655401 RDX655363:RDX655401 RNT655363:RNT655401 RXP655363:RXP655401 SHL655363:SHL655401 SRH655363:SRH655401 TBD655363:TBD655401 TKZ655363:TKZ655401 TUV655363:TUV655401 UER655363:UER655401 UON655363:UON655401 UYJ655363:UYJ655401 VIF655363:VIF655401 VSB655363:VSB655401 WBX655363:WBX655401 WLT655363:WLT655401 WVP655363:WVP655401 H720899:H720937 JD720899:JD720937 SZ720899:SZ720937 ACV720899:ACV720937 AMR720899:AMR720937 AWN720899:AWN720937 BGJ720899:BGJ720937 BQF720899:BQF720937 CAB720899:CAB720937 CJX720899:CJX720937 CTT720899:CTT720937 DDP720899:DDP720937 DNL720899:DNL720937 DXH720899:DXH720937 EHD720899:EHD720937 EQZ720899:EQZ720937 FAV720899:FAV720937 FKR720899:FKR720937 FUN720899:FUN720937 GEJ720899:GEJ720937 GOF720899:GOF720937 GYB720899:GYB720937 HHX720899:HHX720937 HRT720899:HRT720937 IBP720899:IBP720937 ILL720899:ILL720937 IVH720899:IVH720937 JFD720899:JFD720937 JOZ720899:JOZ720937 JYV720899:JYV720937 KIR720899:KIR720937 KSN720899:KSN720937 LCJ720899:LCJ720937 LMF720899:LMF720937 LWB720899:LWB720937 MFX720899:MFX720937 MPT720899:MPT720937 MZP720899:MZP720937 NJL720899:NJL720937 NTH720899:NTH720937 ODD720899:ODD720937 OMZ720899:OMZ720937 OWV720899:OWV720937 PGR720899:PGR720937 PQN720899:PQN720937 QAJ720899:QAJ720937 QKF720899:QKF720937 QUB720899:QUB720937 RDX720899:RDX720937 RNT720899:RNT720937 RXP720899:RXP720937 SHL720899:SHL720937 SRH720899:SRH720937 TBD720899:TBD720937 TKZ720899:TKZ720937 TUV720899:TUV720937 UER720899:UER720937 UON720899:UON720937 UYJ720899:UYJ720937 VIF720899:VIF720937 VSB720899:VSB720937 WBX720899:WBX720937 WLT720899:WLT720937 WVP720899:WVP720937 H786435:H786473 JD786435:JD786473 SZ786435:SZ786473 ACV786435:ACV786473 AMR786435:AMR786473 AWN786435:AWN786473 BGJ786435:BGJ786473 BQF786435:BQF786473 CAB786435:CAB786473 CJX786435:CJX786473 CTT786435:CTT786473 DDP786435:DDP786473 DNL786435:DNL786473 DXH786435:DXH786473 EHD786435:EHD786473 EQZ786435:EQZ786473 FAV786435:FAV786473 FKR786435:FKR786473 FUN786435:FUN786473 GEJ786435:GEJ786473 GOF786435:GOF786473 GYB786435:GYB786473 HHX786435:HHX786473 HRT786435:HRT786473 IBP786435:IBP786473 ILL786435:ILL786473 IVH786435:IVH786473 JFD786435:JFD786473 JOZ786435:JOZ786473 JYV786435:JYV786473 KIR786435:KIR786473 KSN786435:KSN786473 LCJ786435:LCJ786473 LMF786435:LMF786473 LWB786435:LWB786473 MFX786435:MFX786473 MPT786435:MPT786473 MZP786435:MZP786473 NJL786435:NJL786473 NTH786435:NTH786473 ODD786435:ODD786473 OMZ786435:OMZ786473 OWV786435:OWV786473 PGR786435:PGR786473 PQN786435:PQN786473 QAJ786435:QAJ786473 QKF786435:QKF786473 QUB786435:QUB786473 RDX786435:RDX786473 RNT786435:RNT786473 RXP786435:RXP786473 SHL786435:SHL786473 SRH786435:SRH786473 TBD786435:TBD786473 TKZ786435:TKZ786473 TUV786435:TUV786473 UER786435:UER786473 UON786435:UON786473 UYJ786435:UYJ786473 VIF786435:VIF786473 VSB786435:VSB786473 WBX786435:WBX786473 WLT786435:WLT786473 WVP786435:WVP786473 H851971:H852009 JD851971:JD852009 SZ851971:SZ852009 ACV851971:ACV852009 AMR851971:AMR852009 AWN851971:AWN852009 BGJ851971:BGJ852009 BQF851971:BQF852009 CAB851971:CAB852009 CJX851971:CJX852009 CTT851971:CTT852009 DDP851971:DDP852009 DNL851971:DNL852009 DXH851971:DXH852009 EHD851971:EHD852009 EQZ851971:EQZ852009 FAV851971:FAV852009 FKR851971:FKR852009 FUN851971:FUN852009 GEJ851971:GEJ852009 GOF851971:GOF852009 GYB851971:GYB852009 HHX851971:HHX852009 HRT851971:HRT852009 IBP851971:IBP852009 ILL851971:ILL852009 IVH851971:IVH852009 JFD851971:JFD852009 JOZ851971:JOZ852009 JYV851971:JYV852009 KIR851971:KIR852009 KSN851971:KSN852009 LCJ851971:LCJ852009 LMF851971:LMF852009 LWB851971:LWB852009 MFX851971:MFX852009 MPT851971:MPT852009 MZP851971:MZP852009 NJL851971:NJL852009 NTH851971:NTH852009 ODD851971:ODD852009 OMZ851971:OMZ852009 OWV851971:OWV852009 PGR851971:PGR852009 PQN851971:PQN852009 QAJ851971:QAJ852009 QKF851971:QKF852009 QUB851971:QUB852009 RDX851971:RDX852009 RNT851971:RNT852009 RXP851971:RXP852009 SHL851971:SHL852009 SRH851971:SRH852009 TBD851971:TBD852009 TKZ851971:TKZ852009 TUV851971:TUV852009 UER851971:UER852009 UON851971:UON852009 UYJ851971:UYJ852009 VIF851971:VIF852009 VSB851971:VSB852009 WBX851971:WBX852009 WLT851971:WLT852009 WVP851971:WVP852009 H917507:H917545 JD917507:JD917545 SZ917507:SZ917545 ACV917507:ACV917545 AMR917507:AMR917545 AWN917507:AWN917545 BGJ917507:BGJ917545 BQF917507:BQF917545 CAB917507:CAB917545 CJX917507:CJX917545 CTT917507:CTT917545 DDP917507:DDP917545 DNL917507:DNL917545 DXH917507:DXH917545 EHD917507:EHD917545 EQZ917507:EQZ917545 FAV917507:FAV917545 FKR917507:FKR917545 FUN917507:FUN917545 GEJ917507:GEJ917545 GOF917507:GOF917545 GYB917507:GYB917545 HHX917507:HHX917545 HRT917507:HRT917545 IBP917507:IBP917545 ILL917507:ILL917545 IVH917507:IVH917545 JFD917507:JFD917545 JOZ917507:JOZ917545 JYV917507:JYV917545 KIR917507:KIR917545 KSN917507:KSN917545 LCJ917507:LCJ917545 LMF917507:LMF917545 LWB917507:LWB917545 MFX917507:MFX917545 MPT917507:MPT917545 MZP917507:MZP917545 NJL917507:NJL917545 NTH917507:NTH917545 ODD917507:ODD917545 OMZ917507:OMZ917545 OWV917507:OWV917545 PGR917507:PGR917545 PQN917507:PQN917545 QAJ917507:QAJ917545 QKF917507:QKF917545 QUB917507:QUB917545 RDX917507:RDX917545 RNT917507:RNT917545 RXP917507:RXP917545 SHL917507:SHL917545 SRH917507:SRH917545 TBD917507:TBD917545 TKZ917507:TKZ917545 TUV917507:TUV917545 UER917507:UER917545 UON917507:UON917545 UYJ917507:UYJ917545 VIF917507:VIF917545 VSB917507:VSB917545 WBX917507:WBX917545 WLT917507:WLT917545 WVP917507:WVP917545 H983043:H983081 JD983043:JD983081 SZ983043:SZ983081 ACV983043:ACV983081 AMR983043:AMR983081 AWN983043:AWN983081 BGJ983043:BGJ983081 BQF983043:BQF983081 CAB983043:CAB983081 CJX983043:CJX983081 CTT983043:CTT983081 DDP983043:DDP983081 DNL983043:DNL983081 DXH983043:DXH983081 EHD983043:EHD983081 EQZ983043:EQZ983081 FAV983043:FAV983081 FKR983043:FKR983081 FUN983043:FUN983081 GEJ983043:GEJ983081 GOF983043:GOF983081 GYB983043:GYB983081 HHX983043:HHX983081 HRT983043:HRT983081 IBP983043:IBP983081 ILL983043:ILL983081 IVH983043:IVH983081 JFD983043:JFD983081 JOZ983043:JOZ983081 JYV983043:JYV983081 KIR983043:KIR983081 KSN983043:KSN983081 LCJ983043:LCJ983081 LMF983043:LMF983081 LWB983043:LWB983081 MFX983043:MFX983081 MPT983043:MPT983081 MZP983043:MZP983081 NJL983043:NJL983081 NTH983043:NTH983081 ODD983043:ODD983081 OMZ983043:OMZ983081 OWV983043:OWV983081 PGR983043:PGR983081 PQN983043:PQN983081 QAJ983043:QAJ983081 QKF983043:QKF983081 QUB983043:QUB983081 RDX983043:RDX983081 RNT983043:RNT983081 RXP983043:RXP983081 SHL983043:SHL983081 SRH983043:SRH983081 TBD983043:TBD983081 TKZ983043:TKZ983081 TUV983043:TUV983081 UER983043:UER983081 UON983043:UON983081 UYJ983043:UYJ983081 VIF983043:VIF983081 VSB983043:VSB983081 WBX983043:WBX983081 WLT983043:WLT983081 WVP983043:WVP983081">
      <formula1>$K$3:$K$7</formula1>
    </dataValidation>
    <dataValidation type="list" allowBlank="1" showInputMessage="1" showErrorMessage="1" sqref="E3:E41 JA3:JA41 SW3:SW41 ACS3:ACS41 AMO3:AMO41 AWK3:AWK41 BGG3:BGG41 BQC3:BQC41 BZY3:BZY41 CJU3:CJU41 CTQ3:CTQ41 DDM3:DDM41 DNI3:DNI41 DXE3:DXE41 EHA3:EHA41 EQW3:EQW41 FAS3:FAS41 FKO3:FKO41 FUK3:FUK41 GEG3:GEG41 GOC3:GOC41 GXY3:GXY41 HHU3:HHU41 HRQ3:HRQ41 IBM3:IBM41 ILI3:ILI41 IVE3:IVE41 JFA3:JFA41 JOW3:JOW41 JYS3:JYS41 KIO3:KIO41 KSK3:KSK41 LCG3:LCG41 LMC3:LMC41 LVY3:LVY41 MFU3:MFU41 MPQ3:MPQ41 MZM3:MZM41 NJI3:NJI41 NTE3:NTE41 ODA3:ODA41 OMW3:OMW41 OWS3:OWS41 PGO3:PGO41 PQK3:PQK41 QAG3:QAG41 QKC3:QKC41 QTY3:QTY41 RDU3:RDU41 RNQ3:RNQ41 RXM3:RXM41 SHI3:SHI41 SRE3:SRE41 TBA3:TBA41 TKW3:TKW41 TUS3:TUS41 UEO3:UEO41 UOK3:UOK41 UYG3:UYG41 VIC3:VIC41 VRY3:VRY41 WBU3:WBU41 WLQ3:WLQ41 WVM3:WVM41 E65539:E65577 JA65539:JA65577 SW65539:SW65577 ACS65539:ACS65577 AMO65539:AMO65577 AWK65539:AWK65577 BGG65539:BGG65577 BQC65539:BQC65577 BZY65539:BZY65577 CJU65539:CJU65577 CTQ65539:CTQ65577 DDM65539:DDM65577 DNI65539:DNI65577 DXE65539:DXE65577 EHA65539:EHA65577 EQW65539:EQW65577 FAS65539:FAS65577 FKO65539:FKO65577 FUK65539:FUK65577 GEG65539:GEG65577 GOC65539:GOC65577 GXY65539:GXY65577 HHU65539:HHU65577 HRQ65539:HRQ65577 IBM65539:IBM65577 ILI65539:ILI65577 IVE65539:IVE65577 JFA65539:JFA65577 JOW65539:JOW65577 JYS65539:JYS65577 KIO65539:KIO65577 KSK65539:KSK65577 LCG65539:LCG65577 LMC65539:LMC65577 LVY65539:LVY65577 MFU65539:MFU65577 MPQ65539:MPQ65577 MZM65539:MZM65577 NJI65539:NJI65577 NTE65539:NTE65577 ODA65539:ODA65577 OMW65539:OMW65577 OWS65539:OWS65577 PGO65539:PGO65577 PQK65539:PQK65577 QAG65539:QAG65577 QKC65539:QKC65577 QTY65539:QTY65577 RDU65539:RDU65577 RNQ65539:RNQ65577 RXM65539:RXM65577 SHI65539:SHI65577 SRE65539:SRE65577 TBA65539:TBA65577 TKW65539:TKW65577 TUS65539:TUS65577 UEO65539:UEO65577 UOK65539:UOK65577 UYG65539:UYG65577 VIC65539:VIC65577 VRY65539:VRY65577 WBU65539:WBU65577 WLQ65539:WLQ65577 WVM65539:WVM65577 E131075:E131113 JA131075:JA131113 SW131075:SW131113 ACS131075:ACS131113 AMO131075:AMO131113 AWK131075:AWK131113 BGG131075:BGG131113 BQC131075:BQC131113 BZY131075:BZY131113 CJU131075:CJU131113 CTQ131075:CTQ131113 DDM131075:DDM131113 DNI131075:DNI131113 DXE131075:DXE131113 EHA131075:EHA131113 EQW131075:EQW131113 FAS131075:FAS131113 FKO131075:FKO131113 FUK131075:FUK131113 GEG131075:GEG131113 GOC131075:GOC131113 GXY131075:GXY131113 HHU131075:HHU131113 HRQ131075:HRQ131113 IBM131075:IBM131113 ILI131075:ILI131113 IVE131075:IVE131113 JFA131075:JFA131113 JOW131075:JOW131113 JYS131075:JYS131113 KIO131075:KIO131113 KSK131075:KSK131113 LCG131075:LCG131113 LMC131075:LMC131113 LVY131075:LVY131113 MFU131075:MFU131113 MPQ131075:MPQ131113 MZM131075:MZM131113 NJI131075:NJI131113 NTE131075:NTE131113 ODA131075:ODA131113 OMW131075:OMW131113 OWS131075:OWS131113 PGO131075:PGO131113 PQK131075:PQK131113 QAG131075:QAG131113 QKC131075:QKC131113 QTY131075:QTY131113 RDU131075:RDU131113 RNQ131075:RNQ131113 RXM131075:RXM131113 SHI131075:SHI131113 SRE131075:SRE131113 TBA131075:TBA131113 TKW131075:TKW131113 TUS131075:TUS131113 UEO131075:UEO131113 UOK131075:UOK131113 UYG131075:UYG131113 VIC131075:VIC131113 VRY131075:VRY131113 WBU131075:WBU131113 WLQ131075:WLQ131113 WVM131075:WVM131113 E196611:E196649 JA196611:JA196649 SW196611:SW196649 ACS196611:ACS196649 AMO196611:AMO196649 AWK196611:AWK196649 BGG196611:BGG196649 BQC196611:BQC196649 BZY196611:BZY196649 CJU196611:CJU196649 CTQ196611:CTQ196649 DDM196611:DDM196649 DNI196611:DNI196649 DXE196611:DXE196649 EHA196611:EHA196649 EQW196611:EQW196649 FAS196611:FAS196649 FKO196611:FKO196649 FUK196611:FUK196649 GEG196611:GEG196649 GOC196611:GOC196649 GXY196611:GXY196649 HHU196611:HHU196649 HRQ196611:HRQ196649 IBM196611:IBM196649 ILI196611:ILI196649 IVE196611:IVE196649 JFA196611:JFA196649 JOW196611:JOW196649 JYS196611:JYS196649 KIO196611:KIO196649 KSK196611:KSK196649 LCG196611:LCG196649 LMC196611:LMC196649 LVY196611:LVY196649 MFU196611:MFU196649 MPQ196611:MPQ196649 MZM196611:MZM196649 NJI196611:NJI196649 NTE196611:NTE196649 ODA196611:ODA196649 OMW196611:OMW196649 OWS196611:OWS196649 PGO196611:PGO196649 PQK196611:PQK196649 QAG196611:QAG196649 QKC196611:QKC196649 QTY196611:QTY196649 RDU196611:RDU196649 RNQ196611:RNQ196649 RXM196611:RXM196649 SHI196611:SHI196649 SRE196611:SRE196649 TBA196611:TBA196649 TKW196611:TKW196649 TUS196611:TUS196649 UEO196611:UEO196649 UOK196611:UOK196649 UYG196611:UYG196649 VIC196611:VIC196649 VRY196611:VRY196649 WBU196611:WBU196649 WLQ196611:WLQ196649 WVM196611:WVM196649 E262147:E262185 JA262147:JA262185 SW262147:SW262185 ACS262147:ACS262185 AMO262147:AMO262185 AWK262147:AWK262185 BGG262147:BGG262185 BQC262147:BQC262185 BZY262147:BZY262185 CJU262147:CJU262185 CTQ262147:CTQ262185 DDM262147:DDM262185 DNI262147:DNI262185 DXE262147:DXE262185 EHA262147:EHA262185 EQW262147:EQW262185 FAS262147:FAS262185 FKO262147:FKO262185 FUK262147:FUK262185 GEG262147:GEG262185 GOC262147:GOC262185 GXY262147:GXY262185 HHU262147:HHU262185 HRQ262147:HRQ262185 IBM262147:IBM262185 ILI262147:ILI262185 IVE262147:IVE262185 JFA262147:JFA262185 JOW262147:JOW262185 JYS262147:JYS262185 KIO262147:KIO262185 KSK262147:KSK262185 LCG262147:LCG262185 LMC262147:LMC262185 LVY262147:LVY262185 MFU262147:MFU262185 MPQ262147:MPQ262185 MZM262147:MZM262185 NJI262147:NJI262185 NTE262147:NTE262185 ODA262147:ODA262185 OMW262147:OMW262185 OWS262147:OWS262185 PGO262147:PGO262185 PQK262147:PQK262185 QAG262147:QAG262185 QKC262147:QKC262185 QTY262147:QTY262185 RDU262147:RDU262185 RNQ262147:RNQ262185 RXM262147:RXM262185 SHI262147:SHI262185 SRE262147:SRE262185 TBA262147:TBA262185 TKW262147:TKW262185 TUS262147:TUS262185 UEO262147:UEO262185 UOK262147:UOK262185 UYG262147:UYG262185 VIC262147:VIC262185 VRY262147:VRY262185 WBU262147:WBU262185 WLQ262147:WLQ262185 WVM262147:WVM262185 E327683:E327721 JA327683:JA327721 SW327683:SW327721 ACS327683:ACS327721 AMO327683:AMO327721 AWK327683:AWK327721 BGG327683:BGG327721 BQC327683:BQC327721 BZY327683:BZY327721 CJU327683:CJU327721 CTQ327683:CTQ327721 DDM327683:DDM327721 DNI327683:DNI327721 DXE327683:DXE327721 EHA327683:EHA327721 EQW327683:EQW327721 FAS327683:FAS327721 FKO327683:FKO327721 FUK327683:FUK327721 GEG327683:GEG327721 GOC327683:GOC327721 GXY327683:GXY327721 HHU327683:HHU327721 HRQ327683:HRQ327721 IBM327683:IBM327721 ILI327683:ILI327721 IVE327683:IVE327721 JFA327683:JFA327721 JOW327683:JOW327721 JYS327683:JYS327721 KIO327683:KIO327721 KSK327683:KSK327721 LCG327683:LCG327721 LMC327683:LMC327721 LVY327683:LVY327721 MFU327683:MFU327721 MPQ327683:MPQ327721 MZM327683:MZM327721 NJI327683:NJI327721 NTE327683:NTE327721 ODA327683:ODA327721 OMW327683:OMW327721 OWS327683:OWS327721 PGO327683:PGO327721 PQK327683:PQK327721 QAG327683:QAG327721 QKC327683:QKC327721 QTY327683:QTY327721 RDU327683:RDU327721 RNQ327683:RNQ327721 RXM327683:RXM327721 SHI327683:SHI327721 SRE327683:SRE327721 TBA327683:TBA327721 TKW327683:TKW327721 TUS327683:TUS327721 UEO327683:UEO327721 UOK327683:UOK327721 UYG327683:UYG327721 VIC327683:VIC327721 VRY327683:VRY327721 WBU327683:WBU327721 WLQ327683:WLQ327721 WVM327683:WVM327721 E393219:E393257 JA393219:JA393257 SW393219:SW393257 ACS393219:ACS393257 AMO393219:AMO393257 AWK393219:AWK393257 BGG393219:BGG393257 BQC393219:BQC393257 BZY393219:BZY393257 CJU393219:CJU393257 CTQ393219:CTQ393257 DDM393219:DDM393257 DNI393219:DNI393257 DXE393219:DXE393257 EHA393219:EHA393257 EQW393219:EQW393257 FAS393219:FAS393257 FKO393219:FKO393257 FUK393219:FUK393257 GEG393219:GEG393257 GOC393219:GOC393257 GXY393219:GXY393257 HHU393219:HHU393257 HRQ393219:HRQ393257 IBM393219:IBM393257 ILI393219:ILI393257 IVE393219:IVE393257 JFA393219:JFA393257 JOW393219:JOW393257 JYS393219:JYS393257 KIO393219:KIO393257 KSK393219:KSK393257 LCG393219:LCG393257 LMC393219:LMC393257 LVY393219:LVY393257 MFU393219:MFU393257 MPQ393219:MPQ393257 MZM393219:MZM393257 NJI393219:NJI393257 NTE393219:NTE393257 ODA393219:ODA393257 OMW393219:OMW393257 OWS393219:OWS393257 PGO393219:PGO393257 PQK393219:PQK393257 QAG393219:QAG393257 QKC393219:QKC393257 QTY393219:QTY393257 RDU393219:RDU393257 RNQ393219:RNQ393257 RXM393219:RXM393257 SHI393219:SHI393257 SRE393219:SRE393257 TBA393219:TBA393257 TKW393219:TKW393257 TUS393219:TUS393257 UEO393219:UEO393257 UOK393219:UOK393257 UYG393219:UYG393257 VIC393219:VIC393257 VRY393219:VRY393257 WBU393219:WBU393257 WLQ393219:WLQ393257 WVM393219:WVM393257 E458755:E458793 JA458755:JA458793 SW458755:SW458793 ACS458755:ACS458793 AMO458755:AMO458793 AWK458755:AWK458793 BGG458755:BGG458793 BQC458755:BQC458793 BZY458755:BZY458793 CJU458755:CJU458793 CTQ458755:CTQ458793 DDM458755:DDM458793 DNI458755:DNI458793 DXE458755:DXE458793 EHA458755:EHA458793 EQW458755:EQW458793 FAS458755:FAS458793 FKO458755:FKO458793 FUK458755:FUK458793 GEG458755:GEG458793 GOC458755:GOC458793 GXY458755:GXY458793 HHU458755:HHU458793 HRQ458755:HRQ458793 IBM458755:IBM458793 ILI458755:ILI458793 IVE458755:IVE458793 JFA458755:JFA458793 JOW458755:JOW458793 JYS458755:JYS458793 KIO458755:KIO458793 KSK458755:KSK458793 LCG458755:LCG458793 LMC458755:LMC458793 LVY458755:LVY458793 MFU458755:MFU458793 MPQ458755:MPQ458793 MZM458755:MZM458793 NJI458755:NJI458793 NTE458755:NTE458793 ODA458755:ODA458793 OMW458755:OMW458793 OWS458755:OWS458793 PGO458755:PGO458793 PQK458755:PQK458793 QAG458755:QAG458793 QKC458755:QKC458793 QTY458755:QTY458793 RDU458755:RDU458793 RNQ458755:RNQ458793 RXM458755:RXM458793 SHI458755:SHI458793 SRE458755:SRE458793 TBA458755:TBA458793 TKW458755:TKW458793 TUS458755:TUS458793 UEO458755:UEO458793 UOK458755:UOK458793 UYG458755:UYG458793 VIC458755:VIC458793 VRY458755:VRY458793 WBU458755:WBU458793 WLQ458755:WLQ458793 WVM458755:WVM458793 E524291:E524329 JA524291:JA524329 SW524291:SW524329 ACS524291:ACS524329 AMO524291:AMO524329 AWK524291:AWK524329 BGG524291:BGG524329 BQC524291:BQC524329 BZY524291:BZY524329 CJU524291:CJU524329 CTQ524291:CTQ524329 DDM524291:DDM524329 DNI524291:DNI524329 DXE524291:DXE524329 EHA524291:EHA524329 EQW524291:EQW524329 FAS524291:FAS524329 FKO524291:FKO524329 FUK524291:FUK524329 GEG524291:GEG524329 GOC524291:GOC524329 GXY524291:GXY524329 HHU524291:HHU524329 HRQ524291:HRQ524329 IBM524291:IBM524329 ILI524291:ILI524329 IVE524291:IVE524329 JFA524291:JFA524329 JOW524291:JOW524329 JYS524291:JYS524329 KIO524291:KIO524329 KSK524291:KSK524329 LCG524291:LCG524329 LMC524291:LMC524329 LVY524291:LVY524329 MFU524291:MFU524329 MPQ524291:MPQ524329 MZM524291:MZM524329 NJI524291:NJI524329 NTE524291:NTE524329 ODA524291:ODA524329 OMW524291:OMW524329 OWS524291:OWS524329 PGO524291:PGO524329 PQK524291:PQK524329 QAG524291:QAG524329 QKC524291:QKC524329 QTY524291:QTY524329 RDU524291:RDU524329 RNQ524291:RNQ524329 RXM524291:RXM524329 SHI524291:SHI524329 SRE524291:SRE524329 TBA524291:TBA524329 TKW524291:TKW524329 TUS524291:TUS524329 UEO524291:UEO524329 UOK524291:UOK524329 UYG524291:UYG524329 VIC524291:VIC524329 VRY524291:VRY524329 WBU524291:WBU524329 WLQ524291:WLQ524329 WVM524291:WVM524329 E589827:E589865 JA589827:JA589865 SW589827:SW589865 ACS589827:ACS589865 AMO589827:AMO589865 AWK589827:AWK589865 BGG589827:BGG589865 BQC589827:BQC589865 BZY589827:BZY589865 CJU589827:CJU589865 CTQ589827:CTQ589865 DDM589827:DDM589865 DNI589827:DNI589865 DXE589827:DXE589865 EHA589827:EHA589865 EQW589827:EQW589865 FAS589827:FAS589865 FKO589827:FKO589865 FUK589827:FUK589865 GEG589827:GEG589865 GOC589827:GOC589865 GXY589827:GXY589865 HHU589827:HHU589865 HRQ589827:HRQ589865 IBM589827:IBM589865 ILI589827:ILI589865 IVE589827:IVE589865 JFA589827:JFA589865 JOW589827:JOW589865 JYS589827:JYS589865 KIO589827:KIO589865 KSK589827:KSK589865 LCG589827:LCG589865 LMC589827:LMC589865 LVY589827:LVY589865 MFU589827:MFU589865 MPQ589827:MPQ589865 MZM589827:MZM589865 NJI589827:NJI589865 NTE589827:NTE589865 ODA589827:ODA589865 OMW589827:OMW589865 OWS589827:OWS589865 PGO589827:PGO589865 PQK589827:PQK589865 QAG589827:QAG589865 QKC589827:QKC589865 QTY589827:QTY589865 RDU589827:RDU589865 RNQ589827:RNQ589865 RXM589827:RXM589865 SHI589827:SHI589865 SRE589827:SRE589865 TBA589827:TBA589865 TKW589827:TKW589865 TUS589827:TUS589865 UEO589827:UEO589865 UOK589827:UOK589865 UYG589827:UYG589865 VIC589827:VIC589865 VRY589827:VRY589865 WBU589827:WBU589865 WLQ589827:WLQ589865 WVM589827:WVM589865 E655363:E655401 JA655363:JA655401 SW655363:SW655401 ACS655363:ACS655401 AMO655363:AMO655401 AWK655363:AWK655401 BGG655363:BGG655401 BQC655363:BQC655401 BZY655363:BZY655401 CJU655363:CJU655401 CTQ655363:CTQ655401 DDM655363:DDM655401 DNI655363:DNI655401 DXE655363:DXE655401 EHA655363:EHA655401 EQW655363:EQW655401 FAS655363:FAS655401 FKO655363:FKO655401 FUK655363:FUK655401 GEG655363:GEG655401 GOC655363:GOC655401 GXY655363:GXY655401 HHU655363:HHU655401 HRQ655363:HRQ655401 IBM655363:IBM655401 ILI655363:ILI655401 IVE655363:IVE655401 JFA655363:JFA655401 JOW655363:JOW655401 JYS655363:JYS655401 KIO655363:KIO655401 KSK655363:KSK655401 LCG655363:LCG655401 LMC655363:LMC655401 LVY655363:LVY655401 MFU655363:MFU655401 MPQ655363:MPQ655401 MZM655363:MZM655401 NJI655363:NJI655401 NTE655363:NTE655401 ODA655363:ODA655401 OMW655363:OMW655401 OWS655363:OWS655401 PGO655363:PGO655401 PQK655363:PQK655401 QAG655363:QAG655401 QKC655363:QKC655401 QTY655363:QTY655401 RDU655363:RDU655401 RNQ655363:RNQ655401 RXM655363:RXM655401 SHI655363:SHI655401 SRE655363:SRE655401 TBA655363:TBA655401 TKW655363:TKW655401 TUS655363:TUS655401 UEO655363:UEO655401 UOK655363:UOK655401 UYG655363:UYG655401 VIC655363:VIC655401 VRY655363:VRY655401 WBU655363:WBU655401 WLQ655363:WLQ655401 WVM655363:WVM655401 E720899:E720937 JA720899:JA720937 SW720899:SW720937 ACS720899:ACS720937 AMO720899:AMO720937 AWK720899:AWK720937 BGG720899:BGG720937 BQC720899:BQC720937 BZY720899:BZY720937 CJU720899:CJU720937 CTQ720899:CTQ720937 DDM720899:DDM720937 DNI720899:DNI720937 DXE720899:DXE720937 EHA720899:EHA720937 EQW720899:EQW720937 FAS720899:FAS720937 FKO720899:FKO720937 FUK720899:FUK720937 GEG720899:GEG720937 GOC720899:GOC720937 GXY720899:GXY720937 HHU720899:HHU720937 HRQ720899:HRQ720937 IBM720899:IBM720937 ILI720899:ILI720937 IVE720899:IVE720937 JFA720899:JFA720937 JOW720899:JOW720937 JYS720899:JYS720937 KIO720899:KIO720937 KSK720899:KSK720937 LCG720899:LCG720937 LMC720899:LMC720937 LVY720899:LVY720937 MFU720899:MFU720937 MPQ720899:MPQ720937 MZM720899:MZM720937 NJI720899:NJI720937 NTE720899:NTE720937 ODA720899:ODA720937 OMW720899:OMW720937 OWS720899:OWS720937 PGO720899:PGO720937 PQK720899:PQK720937 QAG720899:QAG720937 QKC720899:QKC720937 QTY720899:QTY720937 RDU720899:RDU720937 RNQ720899:RNQ720937 RXM720899:RXM720937 SHI720899:SHI720937 SRE720899:SRE720937 TBA720899:TBA720937 TKW720899:TKW720937 TUS720899:TUS720937 UEO720899:UEO720937 UOK720899:UOK720937 UYG720899:UYG720937 VIC720899:VIC720937 VRY720899:VRY720937 WBU720899:WBU720937 WLQ720899:WLQ720937 WVM720899:WVM720937 E786435:E786473 JA786435:JA786473 SW786435:SW786473 ACS786435:ACS786473 AMO786435:AMO786473 AWK786435:AWK786473 BGG786435:BGG786473 BQC786435:BQC786473 BZY786435:BZY786473 CJU786435:CJU786473 CTQ786435:CTQ786473 DDM786435:DDM786473 DNI786435:DNI786473 DXE786435:DXE786473 EHA786435:EHA786473 EQW786435:EQW786473 FAS786435:FAS786473 FKO786435:FKO786473 FUK786435:FUK786473 GEG786435:GEG786473 GOC786435:GOC786473 GXY786435:GXY786473 HHU786435:HHU786473 HRQ786435:HRQ786473 IBM786435:IBM786473 ILI786435:ILI786473 IVE786435:IVE786473 JFA786435:JFA786473 JOW786435:JOW786473 JYS786435:JYS786473 KIO786435:KIO786473 KSK786435:KSK786473 LCG786435:LCG786473 LMC786435:LMC786473 LVY786435:LVY786473 MFU786435:MFU786473 MPQ786435:MPQ786473 MZM786435:MZM786473 NJI786435:NJI786473 NTE786435:NTE786473 ODA786435:ODA786473 OMW786435:OMW786473 OWS786435:OWS786473 PGO786435:PGO786473 PQK786435:PQK786473 QAG786435:QAG786473 QKC786435:QKC786473 QTY786435:QTY786473 RDU786435:RDU786473 RNQ786435:RNQ786473 RXM786435:RXM786473 SHI786435:SHI786473 SRE786435:SRE786473 TBA786435:TBA786473 TKW786435:TKW786473 TUS786435:TUS786473 UEO786435:UEO786473 UOK786435:UOK786473 UYG786435:UYG786473 VIC786435:VIC786473 VRY786435:VRY786473 WBU786435:WBU786473 WLQ786435:WLQ786473 WVM786435:WVM786473 E851971:E852009 JA851971:JA852009 SW851971:SW852009 ACS851971:ACS852009 AMO851971:AMO852009 AWK851971:AWK852009 BGG851971:BGG852009 BQC851971:BQC852009 BZY851971:BZY852009 CJU851971:CJU852009 CTQ851971:CTQ852009 DDM851971:DDM852009 DNI851971:DNI852009 DXE851971:DXE852009 EHA851971:EHA852009 EQW851971:EQW852009 FAS851971:FAS852009 FKO851971:FKO852009 FUK851971:FUK852009 GEG851971:GEG852009 GOC851971:GOC852009 GXY851971:GXY852009 HHU851971:HHU852009 HRQ851971:HRQ852009 IBM851971:IBM852009 ILI851971:ILI852009 IVE851971:IVE852009 JFA851971:JFA852009 JOW851971:JOW852009 JYS851971:JYS852009 KIO851971:KIO852009 KSK851971:KSK852009 LCG851971:LCG852009 LMC851971:LMC852009 LVY851971:LVY852009 MFU851971:MFU852009 MPQ851971:MPQ852009 MZM851971:MZM852009 NJI851971:NJI852009 NTE851971:NTE852009 ODA851971:ODA852009 OMW851971:OMW852009 OWS851971:OWS852009 PGO851971:PGO852009 PQK851971:PQK852009 QAG851971:QAG852009 QKC851971:QKC852009 QTY851971:QTY852009 RDU851971:RDU852009 RNQ851971:RNQ852009 RXM851971:RXM852009 SHI851971:SHI852009 SRE851971:SRE852009 TBA851971:TBA852009 TKW851971:TKW852009 TUS851971:TUS852009 UEO851971:UEO852009 UOK851971:UOK852009 UYG851971:UYG852009 VIC851971:VIC852009 VRY851971:VRY852009 WBU851971:WBU852009 WLQ851971:WLQ852009 WVM851971:WVM852009 E917507:E917545 JA917507:JA917545 SW917507:SW917545 ACS917507:ACS917545 AMO917507:AMO917545 AWK917507:AWK917545 BGG917507:BGG917545 BQC917507:BQC917545 BZY917507:BZY917545 CJU917507:CJU917545 CTQ917507:CTQ917545 DDM917507:DDM917545 DNI917507:DNI917545 DXE917507:DXE917545 EHA917507:EHA917545 EQW917507:EQW917545 FAS917507:FAS917545 FKO917507:FKO917545 FUK917507:FUK917545 GEG917507:GEG917545 GOC917507:GOC917545 GXY917507:GXY917545 HHU917507:HHU917545 HRQ917507:HRQ917545 IBM917507:IBM917545 ILI917507:ILI917545 IVE917507:IVE917545 JFA917507:JFA917545 JOW917507:JOW917545 JYS917507:JYS917545 KIO917507:KIO917545 KSK917507:KSK917545 LCG917507:LCG917545 LMC917507:LMC917545 LVY917507:LVY917545 MFU917507:MFU917545 MPQ917507:MPQ917545 MZM917507:MZM917545 NJI917507:NJI917545 NTE917507:NTE917545 ODA917507:ODA917545 OMW917507:OMW917545 OWS917507:OWS917545 PGO917507:PGO917545 PQK917507:PQK917545 QAG917507:QAG917545 QKC917507:QKC917545 QTY917507:QTY917545 RDU917507:RDU917545 RNQ917507:RNQ917545 RXM917507:RXM917545 SHI917507:SHI917545 SRE917507:SRE917545 TBA917507:TBA917545 TKW917507:TKW917545 TUS917507:TUS917545 UEO917507:UEO917545 UOK917507:UOK917545 UYG917507:UYG917545 VIC917507:VIC917545 VRY917507:VRY917545 WBU917507:WBU917545 WLQ917507:WLQ917545 WVM917507:WVM917545 E983043:E983081 JA983043:JA983081 SW983043:SW983081 ACS983043:ACS983081 AMO983043:AMO983081 AWK983043:AWK983081 BGG983043:BGG983081 BQC983043:BQC983081 BZY983043:BZY983081 CJU983043:CJU983081 CTQ983043:CTQ983081 DDM983043:DDM983081 DNI983043:DNI983081 DXE983043:DXE983081 EHA983043:EHA983081 EQW983043:EQW983081 FAS983043:FAS983081 FKO983043:FKO983081 FUK983043:FUK983081 GEG983043:GEG983081 GOC983043:GOC983081 GXY983043:GXY983081 HHU983043:HHU983081 HRQ983043:HRQ983081 IBM983043:IBM983081 ILI983043:ILI983081 IVE983043:IVE983081 JFA983043:JFA983081 JOW983043:JOW983081 JYS983043:JYS983081 KIO983043:KIO983081 KSK983043:KSK983081 LCG983043:LCG983081 LMC983043:LMC983081 LVY983043:LVY983081 MFU983043:MFU983081 MPQ983043:MPQ983081 MZM983043:MZM983081 NJI983043:NJI983081 NTE983043:NTE983081 ODA983043:ODA983081 OMW983043:OMW983081 OWS983043:OWS983081 PGO983043:PGO983081 PQK983043:PQK983081 QAG983043:QAG983081 QKC983043:QKC983081 QTY983043:QTY983081 RDU983043:RDU983081 RNQ983043:RNQ983081 RXM983043:RXM983081 SHI983043:SHI983081 SRE983043:SRE983081 TBA983043:TBA983081 TKW983043:TKW983081 TUS983043:TUS983081 UEO983043:UEO983081 UOK983043:UOK983081 UYG983043:UYG983081 VIC983043:VIC983081 VRY983043:VRY983081 WBU983043:WBU983081 WLQ983043:WLQ983081 WVM983043:WVM983081">
      <formula1>$J$3:$J$4</formula1>
    </dataValidation>
  </dataValidations>
  <pageMargins left="0.47" right="0.42" top="0.66" bottom="0.31" header="0.42" footer="0.21"/>
  <pageSetup paperSize="9" scale="93" firstPageNumber="0"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39"/>
  <sheetViews>
    <sheetView view="pageBreakPreview" zoomScaleNormal="100" zoomScaleSheetLayoutView="100" workbookViewId="0">
      <selection activeCell="N30" sqref="N30"/>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6" width="7.125" style="133" bestFit="1" customWidth="1"/>
    <col min="7" max="7" width="6.75" style="133" customWidth="1"/>
    <col min="8" max="8" width="15" style="133" customWidth="1"/>
    <col min="9" max="16384" width="9" style="133"/>
  </cols>
  <sheetData>
    <row r="1" spans="1:8" s="135" customFormat="1" ht="24" customHeight="1">
      <c r="A1" s="256" t="s">
        <v>447</v>
      </c>
      <c r="B1" s="256"/>
      <c r="C1" s="256"/>
      <c r="D1" s="256"/>
      <c r="E1" s="256"/>
      <c r="F1" s="256"/>
      <c r="G1" s="256"/>
      <c r="H1" s="240" t="s">
        <v>459</v>
      </c>
    </row>
    <row r="2" spans="1:8" s="135" customFormat="1" ht="3.75" customHeight="1">
      <c r="A2" s="227"/>
      <c r="B2" s="227"/>
      <c r="C2" s="228"/>
      <c r="D2" s="227"/>
      <c r="E2" s="227"/>
      <c r="F2" s="227"/>
      <c r="G2" s="227"/>
      <c r="H2" s="227"/>
    </row>
    <row r="3" spans="1:8" s="135" customFormat="1" ht="18" customHeight="1">
      <c r="A3" s="227"/>
      <c r="B3" s="227"/>
      <c r="C3" s="228"/>
      <c r="D3" s="227"/>
      <c r="E3" s="229" t="s">
        <v>273</v>
      </c>
      <c r="F3" s="257" t="s">
        <v>345</v>
      </c>
      <c r="G3" s="257"/>
      <c r="H3" s="257"/>
    </row>
    <row r="4" spans="1:8" s="135" customFormat="1" ht="11.25" customHeight="1" thickBot="1">
      <c r="A4" s="227"/>
      <c r="B4" s="227"/>
      <c r="C4" s="228"/>
      <c r="D4" s="227"/>
      <c r="E4" s="227"/>
      <c r="F4" s="227"/>
      <c r="G4" s="227"/>
      <c r="H4" s="227"/>
    </row>
    <row r="5" spans="1:8" s="135" customFormat="1" ht="24" customHeight="1" thickBot="1">
      <c r="A5" s="237" t="s">
        <v>343</v>
      </c>
      <c r="B5" s="137" t="s">
        <v>272</v>
      </c>
      <c r="C5" s="137" t="s">
        <v>271</v>
      </c>
      <c r="D5" s="258" t="s">
        <v>270</v>
      </c>
      <c r="E5" s="259"/>
      <c r="F5" s="231" t="s">
        <v>269</v>
      </c>
      <c r="G5" s="216" t="s">
        <v>268</v>
      </c>
      <c r="H5" s="137" t="s">
        <v>267</v>
      </c>
    </row>
    <row r="6" spans="1:8" s="135" customFormat="1" ht="60" customHeight="1">
      <c r="A6" s="226">
        <v>1</v>
      </c>
      <c r="B6" s="225" t="s">
        <v>266</v>
      </c>
      <c r="C6" s="226" t="s">
        <v>262</v>
      </c>
      <c r="D6" s="260" t="s">
        <v>451</v>
      </c>
      <c r="E6" s="261"/>
      <c r="F6" s="233" t="s">
        <v>264</v>
      </c>
      <c r="G6" s="232" t="s">
        <v>104</v>
      </c>
      <c r="H6" s="136"/>
    </row>
    <row r="7" spans="1:8" s="135" customFormat="1" ht="60" customHeight="1">
      <c r="A7" s="226">
        <v>2</v>
      </c>
      <c r="B7" s="225" t="s">
        <v>437</v>
      </c>
      <c r="C7" s="226" t="s">
        <v>262</v>
      </c>
      <c r="D7" s="260" t="s">
        <v>443</v>
      </c>
      <c r="E7" s="261"/>
      <c r="F7" s="234" t="s">
        <v>264</v>
      </c>
      <c r="G7" s="232" t="s">
        <v>104</v>
      </c>
      <c r="H7" s="136"/>
    </row>
    <row r="8" spans="1:8" s="135" customFormat="1" ht="66" customHeight="1">
      <c r="A8" s="226">
        <v>3</v>
      </c>
      <c r="B8" s="225" t="s">
        <v>263</v>
      </c>
      <c r="C8" s="226" t="s">
        <v>262</v>
      </c>
      <c r="D8" s="260" t="s">
        <v>446</v>
      </c>
      <c r="E8" s="261"/>
      <c r="F8" s="234" t="s">
        <v>104</v>
      </c>
      <c r="G8" s="232" t="s">
        <v>104</v>
      </c>
      <c r="H8" s="136"/>
    </row>
    <row r="9" spans="1:8" s="135" customFormat="1" ht="60" customHeight="1">
      <c r="A9" s="226">
        <v>4</v>
      </c>
      <c r="B9" s="225" t="s">
        <v>347</v>
      </c>
      <c r="C9" s="226" t="s">
        <v>262</v>
      </c>
      <c r="D9" s="260" t="s">
        <v>450</v>
      </c>
      <c r="E9" s="261"/>
      <c r="F9" s="234" t="s">
        <v>104</v>
      </c>
      <c r="G9" s="232" t="s">
        <v>104</v>
      </c>
      <c r="H9" s="136"/>
    </row>
    <row r="10" spans="1:8" s="135" customFormat="1" ht="60" customHeight="1">
      <c r="A10" s="226">
        <v>5</v>
      </c>
      <c r="B10" s="225" t="s">
        <v>442</v>
      </c>
      <c r="C10" s="226" t="s">
        <v>262</v>
      </c>
      <c r="D10" s="262" t="s">
        <v>449</v>
      </c>
      <c r="E10" s="261"/>
      <c r="F10" s="234" t="s">
        <v>104</v>
      </c>
      <c r="G10" s="232" t="s">
        <v>104</v>
      </c>
      <c r="H10" s="136"/>
    </row>
    <row r="11" spans="1:8" s="135" customFormat="1" ht="60" customHeight="1">
      <c r="A11" s="239" t="s">
        <v>458</v>
      </c>
      <c r="B11" s="176" t="s">
        <v>396</v>
      </c>
      <c r="C11" s="226" t="s">
        <v>262</v>
      </c>
      <c r="D11" s="260" t="s">
        <v>395</v>
      </c>
      <c r="E11" s="261"/>
      <c r="F11" s="234" t="s">
        <v>104</v>
      </c>
      <c r="G11" s="232" t="s">
        <v>104</v>
      </c>
      <c r="H11" s="224" t="s">
        <v>393</v>
      </c>
    </row>
    <row r="12" spans="1:8" s="135" customFormat="1" ht="56.25" customHeight="1">
      <c r="A12" s="239" t="s">
        <v>457</v>
      </c>
      <c r="B12" s="176" t="s">
        <v>400</v>
      </c>
      <c r="C12" s="226" t="s">
        <v>262</v>
      </c>
      <c r="D12" s="260" t="s">
        <v>391</v>
      </c>
      <c r="E12" s="261"/>
      <c r="F12" s="234" t="s">
        <v>104</v>
      </c>
      <c r="G12" s="232" t="s">
        <v>104</v>
      </c>
      <c r="H12" s="224" t="s">
        <v>394</v>
      </c>
    </row>
    <row r="13" spans="1:8" s="135" customFormat="1" ht="56.25" customHeight="1">
      <c r="A13" s="239" t="s">
        <v>456</v>
      </c>
      <c r="B13" s="176" t="s">
        <v>397</v>
      </c>
      <c r="C13" s="226" t="s">
        <v>262</v>
      </c>
      <c r="D13" s="260" t="s">
        <v>392</v>
      </c>
      <c r="E13" s="261"/>
      <c r="F13" s="234" t="s">
        <v>104</v>
      </c>
      <c r="G13" s="232" t="s">
        <v>104</v>
      </c>
      <c r="H13" s="224" t="s">
        <v>388</v>
      </c>
    </row>
    <row r="14" spans="1:8" s="135" customFormat="1" ht="60" customHeight="1">
      <c r="A14" s="239" t="s">
        <v>452</v>
      </c>
      <c r="B14" s="176" t="s">
        <v>398</v>
      </c>
      <c r="C14" s="226" t="s">
        <v>262</v>
      </c>
      <c r="D14" s="260" t="s">
        <v>441</v>
      </c>
      <c r="E14" s="261"/>
      <c r="F14" s="234" t="s">
        <v>104</v>
      </c>
      <c r="G14" s="232" t="s">
        <v>104</v>
      </c>
      <c r="H14" s="224" t="s">
        <v>389</v>
      </c>
    </row>
    <row r="15" spans="1:8" s="135" customFormat="1" ht="60" customHeight="1" thickBot="1">
      <c r="A15" s="238">
        <v>10</v>
      </c>
      <c r="B15" s="236" t="s">
        <v>353</v>
      </c>
      <c r="C15" s="226" t="s">
        <v>399</v>
      </c>
      <c r="D15" s="260" t="s">
        <v>440</v>
      </c>
      <c r="E15" s="261"/>
      <c r="F15" s="235" t="s">
        <v>104</v>
      </c>
      <c r="G15" s="232" t="s">
        <v>104</v>
      </c>
      <c r="H15" s="241" t="s">
        <v>461</v>
      </c>
    </row>
    <row r="16" spans="1:8"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sheetData>
  <mergeCells count="13">
    <mergeCell ref="D15:E15"/>
    <mergeCell ref="D11:E11"/>
    <mergeCell ref="D7:E7"/>
    <mergeCell ref="D9:E9"/>
    <mergeCell ref="D12:E12"/>
    <mergeCell ref="D13:E13"/>
    <mergeCell ref="D14:E14"/>
    <mergeCell ref="D10:E10"/>
    <mergeCell ref="A1:G1"/>
    <mergeCell ref="F3:H3"/>
    <mergeCell ref="D5:E5"/>
    <mergeCell ref="D6:E6"/>
    <mergeCell ref="D8:E8"/>
  </mergeCells>
  <phoneticPr fontId="2"/>
  <dataValidations count="1">
    <dataValidation type="list" allowBlank="1" showInputMessage="1" showErrorMessage="1" sqref="WVN9:WVO9 JB9:JC9 SX9:SY9 ACT9:ACU9 AMP9:AMQ9 AWL9:AWM9 BGH9:BGI9 BQD9:BQE9 BZZ9:CAA9 CJV9:CJW9 CTR9:CTS9 DDN9:DDO9 DNJ9:DNK9 DXF9:DXG9 EHB9:EHC9 EQX9:EQY9 FAT9:FAU9 FKP9:FKQ9 FUL9:FUM9 GEH9:GEI9 GOD9:GOE9 GXZ9:GYA9 HHV9:HHW9 HRR9:HRS9 IBN9:IBO9 ILJ9:ILK9 IVF9:IVG9 JFB9:JFC9 JOX9:JOY9 JYT9:JYU9 KIP9:KIQ9 KSL9:KSM9 LCH9:LCI9 LMD9:LME9 LVZ9:LWA9 MFV9:MFW9 MPR9:MPS9 MZN9:MZO9 NJJ9:NJK9 NTF9:NTG9 ODB9:ODC9 OMX9:OMY9 OWT9:OWU9 PGP9:PGQ9 PQL9:PQM9 QAH9:QAI9 QKD9:QKE9 QTZ9:QUA9 RDV9:RDW9 RNR9:RNS9 RXN9:RXO9 SHJ9:SHK9 SRF9:SRG9 TBB9:TBC9 TKX9:TKY9 TUT9:TUU9 UEP9:UEQ9 UOL9:UOM9 UYH9:UYI9 VID9:VIE9 VRZ9:VSA9 WBV9:WBW9 WLR9:WLS9 F6:G15">
      <formula1>"□,☑"</formula1>
    </dataValidation>
  </dataValidations>
  <pageMargins left="0.59055118110236227" right="0.27559055118110237" top="0.39370078740157483" bottom="0.39370078740157483"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41"/>
  <sheetViews>
    <sheetView view="pageBreakPreview" topLeftCell="A10" zoomScaleNormal="100" zoomScaleSheetLayoutView="100" workbookViewId="0">
      <selection activeCell="N30" sqref="N30"/>
    </sheetView>
  </sheetViews>
  <sheetFormatPr defaultRowHeight="13.5"/>
  <cols>
    <col min="1" max="1" width="3.625" style="133" customWidth="1"/>
    <col min="2" max="2" width="14.625" style="133" customWidth="1"/>
    <col min="3" max="3" width="9.625" style="134" customWidth="1"/>
    <col min="4" max="4" width="31.25" style="133" customWidth="1"/>
    <col min="5" max="5" width="7.375" style="133" customWidth="1"/>
    <col min="6" max="7" width="7.125" style="133" bestFit="1" customWidth="1"/>
    <col min="8" max="8" width="15" style="133" customWidth="1"/>
    <col min="9" max="16384" width="9" style="133"/>
  </cols>
  <sheetData>
    <row r="1" spans="1:8" s="135" customFormat="1" ht="24" customHeight="1">
      <c r="A1" s="256" t="s">
        <v>448</v>
      </c>
      <c r="B1" s="256"/>
      <c r="C1" s="256"/>
      <c r="D1" s="256"/>
      <c r="E1" s="256"/>
      <c r="F1" s="256"/>
      <c r="G1" s="256"/>
      <c r="H1" s="240" t="s">
        <v>459</v>
      </c>
    </row>
    <row r="2" spans="1:8" s="135" customFormat="1" ht="3.75" customHeight="1">
      <c r="A2" s="227"/>
      <c r="B2" s="227"/>
      <c r="C2" s="228"/>
      <c r="D2" s="227"/>
      <c r="E2" s="227"/>
      <c r="F2" s="227"/>
      <c r="G2" s="227"/>
      <c r="H2" s="227"/>
    </row>
    <row r="3" spans="1:8" s="135" customFormat="1" ht="18" customHeight="1">
      <c r="A3" s="227"/>
      <c r="B3" s="227"/>
      <c r="C3" s="228"/>
      <c r="D3" s="227"/>
      <c r="E3" s="229" t="s">
        <v>273</v>
      </c>
      <c r="F3" s="257" t="s">
        <v>345</v>
      </c>
      <c r="G3" s="257"/>
      <c r="H3" s="257"/>
    </row>
    <row r="4" spans="1:8" s="135" customFormat="1" ht="11.25" customHeight="1" thickBot="1">
      <c r="A4" s="227"/>
      <c r="B4" s="227"/>
      <c r="C4" s="228"/>
      <c r="D4" s="227"/>
      <c r="E4" s="227"/>
      <c r="F4" s="227"/>
      <c r="G4" s="227"/>
      <c r="H4" s="227"/>
    </row>
    <row r="5" spans="1:8" s="135" customFormat="1" ht="24" customHeight="1" thickBot="1">
      <c r="A5" s="237" t="s">
        <v>343</v>
      </c>
      <c r="B5" s="137" t="s">
        <v>272</v>
      </c>
      <c r="C5" s="137" t="s">
        <v>271</v>
      </c>
      <c r="D5" s="258" t="s">
        <v>270</v>
      </c>
      <c r="E5" s="259"/>
      <c r="F5" s="231" t="s">
        <v>269</v>
      </c>
      <c r="G5" s="216" t="s">
        <v>268</v>
      </c>
      <c r="H5" s="137" t="s">
        <v>267</v>
      </c>
    </row>
    <row r="6" spans="1:8" s="135" customFormat="1" ht="60" customHeight="1">
      <c r="A6" s="226">
        <v>1</v>
      </c>
      <c r="B6" s="225" t="s">
        <v>266</v>
      </c>
      <c r="C6" s="226" t="s">
        <v>265</v>
      </c>
      <c r="D6" s="260" t="s">
        <v>451</v>
      </c>
      <c r="E6" s="261"/>
      <c r="F6" s="233" t="s">
        <v>264</v>
      </c>
      <c r="G6" s="232" t="s">
        <v>344</v>
      </c>
      <c r="H6" s="136"/>
    </row>
    <row r="7" spans="1:8" s="135" customFormat="1" ht="60" customHeight="1">
      <c r="A7" s="226">
        <v>2</v>
      </c>
      <c r="B7" s="225" t="s">
        <v>437</v>
      </c>
      <c r="C7" s="226" t="s">
        <v>265</v>
      </c>
      <c r="D7" s="260" t="s">
        <v>443</v>
      </c>
      <c r="E7" s="261"/>
      <c r="F7" s="234" t="s">
        <v>264</v>
      </c>
      <c r="G7" s="232" t="s">
        <v>344</v>
      </c>
      <c r="H7" s="136"/>
    </row>
    <row r="8" spans="1:8" s="135" customFormat="1" ht="66" customHeight="1">
      <c r="A8" s="226">
        <v>3</v>
      </c>
      <c r="B8" s="225" t="s">
        <v>263</v>
      </c>
      <c r="C8" s="226" t="s">
        <v>265</v>
      </c>
      <c r="D8" s="260" t="s">
        <v>446</v>
      </c>
      <c r="E8" s="261"/>
      <c r="F8" s="234" t="s">
        <v>344</v>
      </c>
      <c r="G8" s="232" t="s">
        <v>344</v>
      </c>
      <c r="H8" s="136"/>
    </row>
    <row r="9" spans="1:8" s="135" customFormat="1" ht="66" customHeight="1">
      <c r="A9" s="238">
        <v>4</v>
      </c>
      <c r="B9" s="236" t="s">
        <v>277</v>
      </c>
      <c r="C9" s="226" t="s">
        <v>274</v>
      </c>
      <c r="D9" s="260" t="s">
        <v>445</v>
      </c>
      <c r="E9" s="261"/>
      <c r="F9" s="234" t="s">
        <v>344</v>
      </c>
      <c r="G9" s="232" t="s">
        <v>344</v>
      </c>
      <c r="H9" s="223" t="s">
        <v>390</v>
      </c>
    </row>
    <row r="10" spans="1:8" s="135" customFormat="1" ht="60" customHeight="1">
      <c r="A10" s="238">
        <v>5</v>
      </c>
      <c r="B10" s="236" t="s">
        <v>276</v>
      </c>
      <c r="C10" s="226" t="s">
        <v>274</v>
      </c>
      <c r="D10" s="260" t="s">
        <v>444</v>
      </c>
      <c r="E10" s="261"/>
      <c r="F10" s="234" t="s">
        <v>344</v>
      </c>
      <c r="G10" s="232" t="s">
        <v>344</v>
      </c>
      <c r="H10" s="223" t="s">
        <v>390</v>
      </c>
    </row>
    <row r="11" spans="1:8" s="135" customFormat="1" ht="60" customHeight="1">
      <c r="A11" s="238">
        <v>6</v>
      </c>
      <c r="B11" s="236" t="s">
        <v>275</v>
      </c>
      <c r="C11" s="226" t="s">
        <v>274</v>
      </c>
      <c r="D11" s="263" t="s">
        <v>460</v>
      </c>
      <c r="E11" s="264"/>
      <c r="F11" s="234" t="s">
        <v>344</v>
      </c>
      <c r="G11" s="232" t="s">
        <v>344</v>
      </c>
      <c r="H11" s="223" t="s">
        <v>390</v>
      </c>
    </row>
    <row r="12" spans="1:8" s="135" customFormat="1" ht="60" customHeight="1">
      <c r="A12" s="226">
        <v>7</v>
      </c>
      <c r="B12" s="225" t="s">
        <v>347</v>
      </c>
      <c r="C12" s="226" t="s">
        <v>265</v>
      </c>
      <c r="D12" s="260" t="s">
        <v>450</v>
      </c>
      <c r="E12" s="261"/>
      <c r="F12" s="234" t="s">
        <v>104</v>
      </c>
      <c r="G12" s="232" t="s">
        <v>104</v>
      </c>
      <c r="H12" s="175"/>
    </row>
    <row r="13" spans="1:8" s="135" customFormat="1" ht="60" customHeight="1">
      <c r="A13" s="226">
        <v>8</v>
      </c>
      <c r="B13" s="225" t="s">
        <v>442</v>
      </c>
      <c r="C13" s="226" t="s">
        <v>265</v>
      </c>
      <c r="D13" s="262" t="s">
        <v>449</v>
      </c>
      <c r="E13" s="261"/>
      <c r="F13" s="234" t="s">
        <v>344</v>
      </c>
      <c r="G13" s="232" t="s">
        <v>344</v>
      </c>
      <c r="H13" s="136"/>
    </row>
    <row r="14" spans="1:8" s="135" customFormat="1" ht="60" customHeight="1">
      <c r="A14" s="239" t="s">
        <v>452</v>
      </c>
      <c r="B14" s="176" t="s">
        <v>396</v>
      </c>
      <c r="C14" s="226" t="s">
        <v>265</v>
      </c>
      <c r="D14" s="260" t="s">
        <v>395</v>
      </c>
      <c r="E14" s="261"/>
      <c r="F14" s="234" t="s">
        <v>344</v>
      </c>
      <c r="G14" s="232" t="s">
        <v>344</v>
      </c>
      <c r="H14" s="224" t="s">
        <v>393</v>
      </c>
    </row>
    <row r="15" spans="1:8" s="135" customFormat="1" ht="56.25" customHeight="1">
      <c r="A15" s="239" t="s">
        <v>453</v>
      </c>
      <c r="B15" s="176" t="s">
        <v>400</v>
      </c>
      <c r="C15" s="226" t="s">
        <v>265</v>
      </c>
      <c r="D15" s="260" t="s">
        <v>391</v>
      </c>
      <c r="E15" s="261"/>
      <c r="F15" s="234" t="s">
        <v>344</v>
      </c>
      <c r="G15" s="232" t="s">
        <v>344</v>
      </c>
      <c r="H15" s="224" t="s">
        <v>394</v>
      </c>
    </row>
    <row r="16" spans="1:8" s="135" customFormat="1" ht="56.25" customHeight="1">
      <c r="A16" s="239" t="s">
        <v>454</v>
      </c>
      <c r="B16" s="176" t="s">
        <v>397</v>
      </c>
      <c r="C16" s="226" t="s">
        <v>265</v>
      </c>
      <c r="D16" s="260" t="s">
        <v>392</v>
      </c>
      <c r="E16" s="261"/>
      <c r="F16" s="234" t="s">
        <v>344</v>
      </c>
      <c r="G16" s="232" t="s">
        <v>344</v>
      </c>
      <c r="H16" s="224" t="s">
        <v>388</v>
      </c>
    </row>
    <row r="17" spans="1:8" s="135" customFormat="1" ht="60" customHeight="1" thickBot="1">
      <c r="A17" s="239" t="s">
        <v>455</v>
      </c>
      <c r="B17" s="176" t="s">
        <v>398</v>
      </c>
      <c r="C17" s="226" t="s">
        <v>265</v>
      </c>
      <c r="D17" s="260" t="s">
        <v>441</v>
      </c>
      <c r="E17" s="261"/>
      <c r="F17" s="235" t="s">
        <v>344</v>
      </c>
      <c r="G17" s="232" t="s">
        <v>344</v>
      </c>
      <c r="H17" s="224" t="s">
        <v>389</v>
      </c>
    </row>
    <row r="18" spans="1:8" ht="18" customHeight="1"/>
    <row r="19" spans="1:8" ht="18" customHeight="1"/>
    <row r="20" spans="1:8" ht="18" customHeight="1"/>
    <row r="21" spans="1:8" ht="18" customHeight="1"/>
    <row r="22" spans="1:8" ht="18" customHeight="1"/>
    <row r="23" spans="1:8" ht="18" customHeight="1"/>
    <row r="24" spans="1:8" ht="18" customHeight="1"/>
    <row r="25" spans="1:8" ht="18" customHeight="1"/>
    <row r="26" spans="1:8" ht="18" customHeight="1"/>
    <row r="27" spans="1:8" ht="18" customHeight="1"/>
    <row r="28" spans="1:8" ht="18" customHeight="1"/>
    <row r="29" spans="1:8" ht="18" customHeight="1"/>
    <row r="30" spans="1:8" ht="18" customHeight="1"/>
    <row r="31" spans="1:8" ht="18" customHeight="1"/>
    <row r="32" spans="1:8" ht="18" customHeight="1"/>
    <row r="33" ht="18" customHeight="1"/>
    <row r="34" ht="18" customHeight="1"/>
    <row r="35" ht="18" customHeight="1"/>
    <row r="36" ht="18" customHeight="1"/>
    <row r="37" ht="18" customHeight="1"/>
    <row r="38" ht="18" customHeight="1"/>
    <row r="39" ht="18" customHeight="1"/>
    <row r="40" ht="18" customHeight="1"/>
    <row r="41" ht="18" customHeight="1"/>
  </sheetData>
  <mergeCells count="15">
    <mergeCell ref="D8:E8"/>
    <mergeCell ref="D9:E9"/>
    <mergeCell ref="D16:E16"/>
    <mergeCell ref="D15:E15"/>
    <mergeCell ref="D17:E17"/>
    <mergeCell ref="D14:E14"/>
    <mergeCell ref="D10:E10"/>
    <mergeCell ref="D11:E11"/>
    <mergeCell ref="D13:E13"/>
    <mergeCell ref="D12:E12"/>
    <mergeCell ref="D7:E7"/>
    <mergeCell ref="A1:G1"/>
    <mergeCell ref="F3:H3"/>
    <mergeCell ref="D5:E5"/>
    <mergeCell ref="D6:E6"/>
  </mergeCells>
  <phoneticPr fontId="2"/>
  <dataValidations count="1">
    <dataValidation type="list" allowBlank="1" showInputMessage="1" showErrorMessage="1" sqref="JB12:JC12 SX12:SY12 ACT12:ACU12 AMP12:AMQ12 AWL12:AWM12 BGH12:BGI12 BQD12:BQE12 BZZ12:CAA12 CJV12:CJW12 CTR12:CTS12 DDN12:DDO12 DNJ12:DNK12 DXF12:DXG12 EHB12:EHC12 EQX12:EQY12 FAT12:FAU12 FKP12:FKQ12 FUL12:FUM12 GEH12:GEI12 GOD12:GOE12 GXZ12:GYA12 HHV12:HHW12 HRR12:HRS12 IBN12:IBO12 ILJ12:ILK12 IVF12:IVG12 JFB12:JFC12 JOX12:JOY12 JYT12:JYU12 KIP12:KIQ12 KSL12:KSM12 LCH12:LCI12 LMD12:LME12 LVZ12:LWA12 MFV12:MFW12 MPR12:MPS12 MZN12:MZO12 NJJ12:NJK12 NTF12:NTG12 ODB12:ODC12 OMX12:OMY12 OWT12:OWU12 PGP12:PGQ12 PQL12:PQM12 QAH12:QAI12 QKD12:QKE12 QTZ12:QUA12 RDV12:RDW12 RNR12:RNS12 RXN12:RXO12 SHJ12:SHK12 SRF12:SRG12 TBB12:TBC12 TKX12:TKY12 TUT12:TUU12 UEP12:UEQ12 UOL12:UOM12 UYH12:UYI12 VID12:VIE12 VRZ12:VSA12 WBV12:WBW12 WLR12:WLS12 WVN12:WVO12 F6:G17">
      <formula1>"□,☑"</formula1>
    </dataValidation>
  </dataValidations>
  <pageMargins left="0.59055118110236227" right="0.27559055118110237" top="0.39370078740157483" bottom="0.39370078740157483" header="0.31496062992125984" footer="0.31496062992125984"/>
  <pageSetup paperSize="9" scale="95" orientation="portrait" blackAndWhite="1"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92D050"/>
  </sheetPr>
  <dimension ref="A1:BE123"/>
  <sheetViews>
    <sheetView tabSelected="1" view="pageBreakPreview" zoomScaleNormal="100" workbookViewId="0">
      <selection activeCell="AL6" sqref="AL6"/>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29" ht="18" customHeight="1">
      <c r="A1" s="308" t="s">
        <v>341</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540" t="s">
        <v>464</v>
      </c>
    </row>
    <row r="2" spans="1:29" ht="18" customHeight="1">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row>
    <row r="3" spans="1:29" s="4" customFormat="1" ht="24" customHeight="1">
      <c r="A3" s="15"/>
      <c r="B3" s="15"/>
      <c r="C3" s="15"/>
      <c r="D3" s="15"/>
      <c r="E3" s="5"/>
      <c r="F3" s="327" t="s">
        <v>10</v>
      </c>
      <c r="G3" s="327"/>
      <c r="H3" s="327"/>
      <c r="I3" s="327"/>
      <c r="J3" s="327"/>
      <c r="K3" s="327"/>
      <c r="L3" s="326"/>
      <c r="M3" s="326"/>
      <c r="N3" s="326"/>
      <c r="O3" s="163" t="s">
        <v>11</v>
      </c>
      <c r="P3" s="8"/>
      <c r="Q3" s="5"/>
      <c r="R3" s="5"/>
      <c r="S3" s="5"/>
      <c r="T3" s="5"/>
      <c r="U3" s="5"/>
      <c r="V3" s="5"/>
      <c r="W3" s="8"/>
      <c r="X3" s="8"/>
      <c r="Y3" s="8"/>
      <c r="Z3" s="8"/>
      <c r="AA3" s="5"/>
      <c r="AB3" s="2" t="s">
        <v>465</v>
      </c>
      <c r="AC3" s="58"/>
    </row>
    <row r="4" spans="1:29" s="4" customFormat="1" ht="24" customHeight="1">
      <c r="A4" s="15"/>
      <c r="B4" s="15"/>
      <c r="C4" s="15"/>
      <c r="D4" s="15"/>
      <c r="E4" s="5"/>
      <c r="F4" s="5"/>
      <c r="G4" s="326" t="s">
        <v>340</v>
      </c>
      <c r="H4" s="326"/>
      <c r="I4" s="326"/>
      <c r="J4" s="326"/>
      <c r="K4" s="326"/>
      <c r="L4" s="326"/>
      <c r="M4" s="326"/>
      <c r="N4" s="326"/>
      <c r="O4" s="15" t="s">
        <v>337</v>
      </c>
      <c r="P4" s="326" t="s">
        <v>46</v>
      </c>
      <c r="Q4" s="326"/>
      <c r="R4" s="326"/>
      <c r="S4" s="326"/>
      <c r="T4" s="326"/>
      <c r="U4" s="326"/>
      <c r="V4" s="326"/>
      <c r="W4" s="326"/>
      <c r="X4" s="5"/>
      <c r="Y4" s="8"/>
      <c r="Z4" s="8"/>
      <c r="AA4" s="5"/>
      <c r="AB4" s="2" t="s">
        <v>466</v>
      </c>
      <c r="AC4" s="58"/>
    </row>
    <row r="5" spans="1:29" ht="18" customHeight="1">
      <c r="A5" s="162"/>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row>
    <row r="6" spans="1:29" ht="21" customHeight="1">
      <c r="A6" s="162"/>
      <c r="B6" s="162"/>
      <c r="C6" s="162"/>
      <c r="D6" s="162"/>
      <c r="E6" s="162"/>
      <c r="F6" s="162"/>
      <c r="G6" s="162"/>
      <c r="H6" s="162"/>
      <c r="I6" s="162"/>
      <c r="J6" s="162"/>
      <c r="K6" s="162"/>
      <c r="L6" s="162"/>
      <c r="M6" s="162"/>
      <c r="N6" s="162"/>
      <c r="O6" s="162"/>
      <c r="P6" s="162"/>
      <c r="Q6" s="162"/>
      <c r="R6" s="162"/>
      <c r="S6" s="14"/>
      <c r="T6" s="328" t="s">
        <v>339</v>
      </c>
      <c r="U6" s="328"/>
      <c r="V6" s="328"/>
      <c r="W6" s="328"/>
      <c r="X6" s="328"/>
      <c r="Y6" s="328"/>
      <c r="Z6" s="328"/>
      <c r="AA6" s="328"/>
      <c r="AB6" s="2" t="s">
        <v>467</v>
      </c>
    </row>
    <row r="7" spans="1:29" s="19" customFormat="1" ht="18" customHeight="1">
      <c r="A7" s="303" t="s">
        <v>12</v>
      </c>
      <c r="B7" s="303"/>
      <c r="C7" s="303"/>
      <c r="D7" s="303"/>
      <c r="E7" s="161"/>
      <c r="F7" s="161"/>
      <c r="G7" s="161"/>
      <c r="H7" s="161"/>
      <c r="I7" s="161"/>
      <c r="J7" s="161"/>
      <c r="K7" s="161"/>
      <c r="L7" s="161"/>
      <c r="M7" s="161"/>
      <c r="N7" s="161"/>
      <c r="O7" s="161"/>
      <c r="P7" s="161"/>
      <c r="Q7" s="161"/>
      <c r="R7" s="161"/>
      <c r="S7" s="161"/>
      <c r="T7" s="161"/>
      <c r="U7" s="161"/>
      <c r="V7" s="161"/>
      <c r="W7" s="161"/>
      <c r="X7" s="161"/>
      <c r="Y7" s="161"/>
      <c r="Z7" s="161"/>
      <c r="AA7" s="161"/>
      <c r="AB7" s="2"/>
      <c r="AC7" s="46"/>
    </row>
    <row r="8" spans="1:29" ht="18" customHeight="1">
      <c r="A8" s="330" t="s">
        <v>13</v>
      </c>
      <c r="B8" s="330"/>
      <c r="C8" s="330"/>
      <c r="D8" s="330"/>
      <c r="E8" s="329" t="s">
        <v>402</v>
      </c>
      <c r="F8" s="329"/>
      <c r="G8" s="329"/>
      <c r="H8" s="329"/>
      <c r="I8" s="162"/>
      <c r="J8" s="162"/>
      <c r="K8" s="162"/>
      <c r="L8" s="162"/>
      <c r="M8" s="162"/>
      <c r="N8" s="162"/>
      <c r="O8" s="162"/>
      <c r="P8" s="162"/>
      <c r="Q8" s="162"/>
      <c r="R8" s="162"/>
      <c r="S8" s="162"/>
      <c r="T8" s="162"/>
      <c r="U8" s="162"/>
      <c r="V8" s="162"/>
      <c r="W8" s="162"/>
      <c r="X8" s="162"/>
      <c r="Y8" s="162"/>
      <c r="Z8" s="162"/>
      <c r="AA8" s="162"/>
    </row>
    <row r="9" spans="1:29" ht="21" customHeight="1">
      <c r="A9" s="162"/>
      <c r="B9" s="162"/>
      <c r="C9" s="162"/>
      <c r="D9" s="162"/>
      <c r="E9" s="162"/>
      <c r="F9" s="162"/>
      <c r="G9" s="162"/>
      <c r="H9" s="162"/>
      <c r="I9" s="162"/>
      <c r="J9" s="162"/>
      <c r="K9" s="162"/>
      <c r="L9" s="330" t="s">
        <v>14</v>
      </c>
      <c r="M9" s="330"/>
      <c r="N9" s="330"/>
      <c r="O9" s="334"/>
      <c r="P9" s="334"/>
      <c r="Q9" s="334"/>
      <c r="R9" s="334"/>
      <c r="S9" s="334"/>
      <c r="T9" s="334"/>
      <c r="U9" s="334"/>
      <c r="V9" s="334"/>
      <c r="W9" s="334"/>
      <c r="X9" s="334"/>
      <c r="Y9" s="334"/>
      <c r="Z9" s="334"/>
      <c r="AA9" s="334"/>
      <c r="AB9" s="2" t="s">
        <v>34</v>
      </c>
    </row>
    <row r="10" spans="1:29" ht="21" customHeight="1">
      <c r="A10" s="162"/>
      <c r="B10" s="162"/>
      <c r="C10" s="162"/>
      <c r="D10" s="162"/>
      <c r="E10" s="162"/>
      <c r="F10" s="162"/>
      <c r="G10" s="162"/>
      <c r="H10" s="162"/>
      <c r="I10" s="162"/>
      <c r="J10" s="162"/>
      <c r="K10" s="162"/>
      <c r="L10" s="330" t="s">
        <v>15</v>
      </c>
      <c r="M10" s="330"/>
      <c r="N10" s="330"/>
      <c r="O10" s="336"/>
      <c r="P10" s="336"/>
      <c r="Q10" s="336"/>
      <c r="R10" s="336"/>
      <c r="S10" s="336"/>
      <c r="T10" s="336"/>
      <c r="U10" s="336"/>
      <c r="V10" s="336"/>
      <c r="W10" s="336"/>
      <c r="X10" s="336"/>
      <c r="Y10" s="336"/>
      <c r="Z10" s="336"/>
      <c r="AA10" s="336"/>
      <c r="AB10" s="540" t="s">
        <v>403</v>
      </c>
    </row>
    <row r="11" spans="1:29" ht="18" customHeight="1">
      <c r="A11" s="162"/>
      <c r="B11" s="162"/>
      <c r="C11" s="162"/>
      <c r="D11" s="162"/>
      <c r="E11" s="162"/>
      <c r="F11" s="162"/>
      <c r="G11" s="6"/>
      <c r="H11" s="6"/>
      <c r="I11" s="6"/>
      <c r="J11" s="6"/>
      <c r="K11" s="162"/>
      <c r="L11" s="162"/>
      <c r="M11" s="162"/>
      <c r="N11" s="162"/>
      <c r="O11" s="162"/>
      <c r="P11" s="69"/>
      <c r="Q11" s="69"/>
      <c r="R11" s="69"/>
      <c r="S11" s="69"/>
      <c r="T11" s="69"/>
      <c r="U11" s="69"/>
      <c r="V11" s="69"/>
      <c r="W11" s="69"/>
      <c r="X11" s="69"/>
      <c r="Y11" s="69"/>
      <c r="Z11" s="69"/>
      <c r="AA11" s="70" t="s">
        <v>401</v>
      </c>
    </row>
    <row r="12" spans="1:29" ht="18" customHeight="1">
      <c r="A12" s="162"/>
      <c r="B12" s="162"/>
      <c r="C12" s="162"/>
      <c r="D12" s="162"/>
      <c r="E12" s="162"/>
      <c r="F12" s="162"/>
      <c r="G12" s="6"/>
      <c r="H12" s="6"/>
      <c r="I12" s="6"/>
      <c r="J12" s="6"/>
      <c r="K12" s="162"/>
      <c r="L12" s="162"/>
      <c r="M12" s="162"/>
      <c r="N12" s="162"/>
      <c r="O12" s="162"/>
      <c r="P12" s="162"/>
      <c r="Q12" s="162"/>
      <c r="R12" s="162"/>
      <c r="S12" s="162"/>
      <c r="T12" s="162"/>
      <c r="U12" s="162"/>
      <c r="V12" s="162"/>
      <c r="W12" s="162"/>
      <c r="X12" s="162"/>
      <c r="Y12" s="162"/>
      <c r="Z12" s="162"/>
      <c r="AA12" s="68"/>
    </row>
    <row r="13" spans="1:29" ht="18" customHeight="1">
      <c r="A13" s="331" t="s">
        <v>338</v>
      </c>
      <c r="B13" s="331"/>
      <c r="C13" s="331"/>
      <c r="D13" s="331"/>
      <c r="E13" s="331"/>
      <c r="F13" s="331"/>
      <c r="G13" s="331"/>
      <c r="H13" s="331"/>
      <c r="I13" s="331"/>
      <c r="J13" s="331"/>
      <c r="K13" s="331"/>
      <c r="L13" s="331"/>
      <c r="M13" s="331"/>
      <c r="N13" s="331"/>
      <c r="O13" s="331"/>
      <c r="P13" s="331"/>
      <c r="Q13" s="331"/>
      <c r="R13" s="331"/>
      <c r="S13" s="331"/>
      <c r="T13" s="331"/>
      <c r="U13" s="331"/>
      <c r="V13" s="331"/>
      <c r="W13" s="331"/>
      <c r="X13" s="331"/>
      <c r="Y13" s="331"/>
      <c r="Z13" s="331"/>
      <c r="AA13" s="331"/>
    </row>
    <row r="14" spans="1:29" ht="18" customHeight="1">
      <c r="A14" s="331"/>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row>
    <row r="15" spans="1:29" ht="18" customHeight="1">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row>
    <row r="16" spans="1:29" ht="18" customHeight="1">
      <c r="A16" s="308" t="s">
        <v>135</v>
      </c>
      <c r="B16" s="308"/>
      <c r="C16" s="308"/>
      <c r="D16" s="308"/>
      <c r="E16" s="308"/>
      <c r="F16" s="308"/>
      <c r="G16" s="308"/>
      <c r="H16" s="308"/>
      <c r="I16" s="308"/>
      <c r="J16" s="308"/>
      <c r="K16" s="308"/>
      <c r="L16" s="308"/>
      <c r="M16" s="308"/>
      <c r="N16" s="308"/>
      <c r="O16" s="308"/>
      <c r="P16" s="308"/>
      <c r="Q16" s="308"/>
      <c r="R16" s="308"/>
      <c r="S16" s="308"/>
      <c r="T16" s="308"/>
      <c r="U16" s="308"/>
      <c r="V16" s="308"/>
      <c r="W16" s="308"/>
      <c r="X16" s="308"/>
      <c r="Y16" s="308"/>
      <c r="Z16" s="308"/>
      <c r="AA16" s="308"/>
    </row>
    <row r="17" spans="1:29" ht="18" customHeight="1">
      <c r="A17" s="162"/>
      <c r="B17" s="332" t="s">
        <v>16</v>
      </c>
      <c r="C17" s="332"/>
      <c r="D17" s="332"/>
      <c r="E17" s="332"/>
      <c r="F17" s="332"/>
      <c r="G17" s="332"/>
      <c r="H17" s="332"/>
      <c r="I17" s="332"/>
      <c r="J17" s="332"/>
      <c r="K17" s="332" t="s">
        <v>17</v>
      </c>
      <c r="L17" s="332"/>
      <c r="M17" s="332"/>
      <c r="N17" s="332"/>
      <c r="O17" s="332"/>
      <c r="P17" s="332"/>
      <c r="Q17" s="332"/>
      <c r="R17" s="332"/>
      <c r="S17" s="332"/>
      <c r="T17" s="162"/>
      <c r="U17" s="162"/>
      <c r="V17" s="162"/>
      <c r="W17" s="162"/>
      <c r="X17" s="162"/>
      <c r="Y17" s="162"/>
      <c r="Z17" s="162"/>
      <c r="AA17" s="162"/>
    </row>
    <row r="18" spans="1:29" ht="21" customHeight="1">
      <c r="A18" s="162"/>
      <c r="B18" s="333"/>
      <c r="C18" s="333"/>
      <c r="D18" s="333"/>
      <c r="E18" s="333"/>
      <c r="F18" s="333"/>
      <c r="G18" s="333"/>
      <c r="H18" s="333"/>
      <c r="I18" s="333"/>
      <c r="J18" s="333"/>
      <c r="K18" s="335"/>
      <c r="L18" s="335"/>
      <c r="M18" s="335"/>
      <c r="N18" s="335"/>
      <c r="O18" s="335"/>
      <c r="P18" s="335"/>
      <c r="Q18" s="335"/>
      <c r="R18" s="335"/>
      <c r="S18" s="335"/>
      <c r="T18" s="162"/>
      <c r="U18" s="162"/>
      <c r="V18" s="162"/>
      <c r="W18" s="162"/>
      <c r="X18" s="162"/>
      <c r="Y18" s="162"/>
      <c r="Z18" s="162"/>
      <c r="AA18" s="162"/>
      <c r="AB18" s="2" t="s">
        <v>35</v>
      </c>
    </row>
    <row r="19" spans="1:29" ht="21" customHeight="1">
      <c r="A19" s="162"/>
      <c r="B19" s="270"/>
      <c r="C19" s="270"/>
      <c r="D19" s="270"/>
      <c r="E19" s="270"/>
      <c r="F19" s="270"/>
      <c r="G19" s="270"/>
      <c r="H19" s="270"/>
      <c r="I19" s="270"/>
      <c r="J19" s="270"/>
      <c r="K19" s="324"/>
      <c r="L19" s="324"/>
      <c r="M19" s="324"/>
      <c r="N19" s="324"/>
      <c r="O19" s="324"/>
      <c r="P19" s="324"/>
      <c r="Q19" s="324"/>
      <c r="R19" s="324"/>
      <c r="S19" s="324"/>
      <c r="T19" s="162"/>
      <c r="U19" s="162"/>
      <c r="V19" s="162"/>
      <c r="W19" s="162"/>
      <c r="X19" s="162"/>
      <c r="Y19" s="162"/>
      <c r="Z19" s="162"/>
      <c r="AA19" s="162"/>
      <c r="AB19" s="2" t="s">
        <v>36</v>
      </c>
    </row>
    <row r="20" spans="1:29" ht="21" customHeight="1">
      <c r="A20" s="162"/>
      <c r="B20" s="270"/>
      <c r="C20" s="270"/>
      <c r="D20" s="270"/>
      <c r="E20" s="270"/>
      <c r="F20" s="270"/>
      <c r="G20" s="270"/>
      <c r="H20" s="270"/>
      <c r="I20" s="270"/>
      <c r="J20" s="270"/>
      <c r="K20" s="324"/>
      <c r="L20" s="324"/>
      <c r="M20" s="324"/>
      <c r="N20" s="324"/>
      <c r="O20" s="324"/>
      <c r="P20" s="324"/>
      <c r="Q20" s="324"/>
      <c r="R20" s="324"/>
      <c r="S20" s="324"/>
      <c r="T20" s="162"/>
      <c r="U20" s="162"/>
      <c r="V20" s="162"/>
      <c r="W20" s="162"/>
      <c r="X20" s="162"/>
      <c r="Y20" s="162"/>
      <c r="Z20" s="162"/>
      <c r="AA20" s="162"/>
      <c r="AB20" s="2" t="s">
        <v>37</v>
      </c>
    </row>
    <row r="21" spans="1:29" ht="21" customHeight="1">
      <c r="A21" s="162"/>
      <c r="B21" s="270"/>
      <c r="C21" s="270"/>
      <c r="D21" s="270"/>
      <c r="E21" s="270"/>
      <c r="F21" s="270"/>
      <c r="G21" s="270"/>
      <c r="H21" s="270"/>
      <c r="I21" s="270"/>
      <c r="J21" s="270"/>
      <c r="K21" s="324"/>
      <c r="L21" s="324"/>
      <c r="M21" s="324"/>
      <c r="N21" s="324"/>
      <c r="O21" s="324"/>
      <c r="P21" s="324"/>
      <c r="Q21" s="324"/>
      <c r="R21" s="324"/>
      <c r="S21" s="324"/>
      <c r="T21" s="162"/>
      <c r="U21" s="162"/>
      <c r="V21" s="162"/>
      <c r="W21" s="162"/>
      <c r="X21" s="162"/>
      <c r="Y21" s="162"/>
      <c r="Z21" s="162"/>
      <c r="AA21" s="162"/>
      <c r="AC21" s="57" t="s">
        <v>120</v>
      </c>
    </row>
    <row r="22" spans="1:29" ht="21" customHeight="1">
      <c r="A22" s="162"/>
      <c r="B22" s="270"/>
      <c r="C22" s="270"/>
      <c r="D22" s="270"/>
      <c r="E22" s="270"/>
      <c r="F22" s="270"/>
      <c r="G22" s="270"/>
      <c r="H22" s="270"/>
      <c r="I22" s="270"/>
      <c r="J22" s="270"/>
      <c r="K22" s="324"/>
      <c r="L22" s="324"/>
      <c r="M22" s="324"/>
      <c r="N22" s="324"/>
      <c r="O22" s="324"/>
      <c r="P22" s="324"/>
      <c r="Q22" s="324"/>
      <c r="R22" s="324"/>
      <c r="S22" s="324"/>
      <c r="T22" s="162"/>
      <c r="U22" s="162"/>
      <c r="V22" s="162"/>
      <c r="W22" s="162"/>
      <c r="X22" s="162"/>
      <c r="Y22" s="162"/>
      <c r="Z22" s="162"/>
      <c r="AA22" s="162"/>
    </row>
    <row r="23" spans="1:29" ht="21" customHeight="1">
      <c r="A23" s="162"/>
      <c r="B23" s="270"/>
      <c r="C23" s="270"/>
      <c r="D23" s="270"/>
      <c r="E23" s="270"/>
      <c r="F23" s="270"/>
      <c r="G23" s="270"/>
      <c r="H23" s="270"/>
      <c r="I23" s="270"/>
      <c r="J23" s="270"/>
      <c r="K23" s="324"/>
      <c r="L23" s="324"/>
      <c r="M23" s="324"/>
      <c r="N23" s="324"/>
      <c r="O23" s="324"/>
      <c r="P23" s="324"/>
      <c r="Q23" s="324"/>
      <c r="R23" s="324"/>
      <c r="S23" s="324"/>
      <c r="T23" s="162"/>
      <c r="U23" s="162"/>
      <c r="V23" s="162"/>
      <c r="W23" s="162"/>
      <c r="X23" s="162"/>
      <c r="Y23" s="162"/>
      <c r="Z23" s="162"/>
      <c r="AA23" s="162"/>
    </row>
    <row r="24" spans="1:29" ht="21" customHeight="1">
      <c r="A24" s="162"/>
      <c r="B24" s="270"/>
      <c r="C24" s="270"/>
      <c r="D24" s="270"/>
      <c r="E24" s="270"/>
      <c r="F24" s="270"/>
      <c r="G24" s="270"/>
      <c r="H24" s="270"/>
      <c r="I24" s="270"/>
      <c r="J24" s="270"/>
      <c r="K24" s="324"/>
      <c r="L24" s="324"/>
      <c r="M24" s="324"/>
      <c r="N24" s="324"/>
      <c r="O24" s="324"/>
      <c r="P24" s="324"/>
      <c r="Q24" s="324"/>
      <c r="R24" s="324"/>
      <c r="S24" s="324"/>
      <c r="T24" s="162"/>
      <c r="U24" s="162"/>
      <c r="V24" s="162"/>
      <c r="W24" s="162"/>
      <c r="X24" s="162"/>
      <c r="Y24" s="162"/>
      <c r="Z24" s="162"/>
      <c r="AA24" s="162"/>
    </row>
    <row r="25" spans="1:29" ht="21" customHeight="1">
      <c r="A25" s="162"/>
      <c r="B25" s="270"/>
      <c r="C25" s="270"/>
      <c r="D25" s="270"/>
      <c r="E25" s="270"/>
      <c r="F25" s="270"/>
      <c r="G25" s="270"/>
      <c r="H25" s="270"/>
      <c r="I25" s="270"/>
      <c r="J25" s="270"/>
      <c r="K25" s="324"/>
      <c r="L25" s="324"/>
      <c r="M25" s="324"/>
      <c r="N25" s="324"/>
      <c r="O25" s="324"/>
      <c r="P25" s="324"/>
      <c r="Q25" s="324"/>
      <c r="R25" s="324"/>
      <c r="S25" s="324"/>
      <c r="T25" s="162"/>
      <c r="U25" s="162"/>
      <c r="V25" s="162"/>
      <c r="W25" s="162"/>
      <c r="X25" s="162"/>
      <c r="Y25" s="162"/>
      <c r="Z25" s="162"/>
      <c r="AA25" s="162"/>
    </row>
    <row r="26" spans="1:29" ht="21" customHeight="1">
      <c r="A26" s="162"/>
      <c r="B26" s="270"/>
      <c r="C26" s="270"/>
      <c r="D26" s="270"/>
      <c r="E26" s="270"/>
      <c r="F26" s="270"/>
      <c r="G26" s="270"/>
      <c r="H26" s="270"/>
      <c r="I26" s="270"/>
      <c r="J26" s="270"/>
      <c r="K26" s="324"/>
      <c r="L26" s="324"/>
      <c r="M26" s="324"/>
      <c r="N26" s="324"/>
      <c r="O26" s="324"/>
      <c r="P26" s="324"/>
      <c r="Q26" s="324"/>
      <c r="R26" s="324"/>
      <c r="S26" s="324"/>
      <c r="T26" s="162"/>
      <c r="U26" s="162"/>
      <c r="V26" s="162"/>
      <c r="W26" s="162"/>
      <c r="X26" s="162"/>
      <c r="Y26" s="162"/>
      <c r="Z26" s="162"/>
      <c r="AA26" s="162"/>
    </row>
    <row r="27" spans="1:29" ht="21" customHeight="1">
      <c r="A27" s="162"/>
      <c r="B27" s="300"/>
      <c r="C27" s="300"/>
      <c r="D27" s="300"/>
      <c r="E27" s="300"/>
      <c r="F27" s="300"/>
      <c r="G27" s="300"/>
      <c r="H27" s="300"/>
      <c r="I27" s="300"/>
      <c r="J27" s="300"/>
      <c r="K27" s="324"/>
      <c r="L27" s="324"/>
      <c r="M27" s="324"/>
      <c r="N27" s="324"/>
      <c r="O27" s="324"/>
      <c r="P27" s="324"/>
      <c r="Q27" s="324"/>
      <c r="R27" s="324"/>
      <c r="S27" s="324"/>
      <c r="T27" s="162"/>
      <c r="U27" s="162"/>
      <c r="V27" s="162"/>
      <c r="W27" s="162"/>
      <c r="X27" s="162"/>
      <c r="Y27" s="162"/>
      <c r="Z27" s="162"/>
      <c r="AA27" s="162"/>
    </row>
    <row r="28" spans="1:29" ht="24" customHeight="1">
      <c r="A28" s="162"/>
      <c r="B28" s="274" t="s">
        <v>18</v>
      </c>
      <c r="C28" s="274"/>
      <c r="D28" s="274"/>
      <c r="E28" s="274"/>
      <c r="F28" s="274"/>
      <c r="G28" s="274"/>
      <c r="H28" s="274"/>
      <c r="I28" s="274"/>
      <c r="J28" s="274"/>
      <c r="K28" s="400" t="str">
        <f>IF(K18="","",SUM(K18:S27))</f>
        <v/>
      </c>
      <c r="L28" s="401"/>
      <c r="M28" s="401"/>
      <c r="N28" s="401"/>
      <c r="O28" s="401"/>
      <c r="P28" s="401"/>
      <c r="Q28" s="401"/>
      <c r="R28" s="401"/>
      <c r="S28" s="402"/>
      <c r="T28" s="162"/>
      <c r="U28" s="162"/>
      <c r="V28" s="162"/>
      <c r="W28" s="69"/>
      <c r="X28" s="69"/>
      <c r="Y28" s="69"/>
      <c r="Z28" s="69"/>
      <c r="AA28" s="162"/>
    </row>
    <row r="29" spans="1:29" ht="18" customHeight="1">
      <c r="A29" s="162"/>
      <c r="B29" s="294" t="s">
        <v>31</v>
      </c>
      <c r="C29" s="332" t="s">
        <v>80</v>
      </c>
      <c r="D29" s="332"/>
      <c r="E29" s="332"/>
      <c r="F29" s="332"/>
      <c r="G29" s="332"/>
      <c r="H29" s="332"/>
      <c r="I29" s="332"/>
      <c r="J29" s="332"/>
      <c r="K29" s="285" t="s">
        <v>81</v>
      </c>
      <c r="L29" s="286"/>
      <c r="M29" s="399"/>
      <c r="N29" s="165" t="s">
        <v>337</v>
      </c>
      <c r="O29" s="340" t="s">
        <v>82</v>
      </c>
      <c r="P29" s="286"/>
      <c r="Q29" s="287"/>
      <c r="R29" s="167" t="s">
        <v>32</v>
      </c>
      <c r="S29" s="168"/>
      <c r="T29" s="168"/>
      <c r="U29" s="168"/>
      <c r="V29" s="169"/>
      <c r="W29" s="285" t="s">
        <v>147</v>
      </c>
      <c r="X29" s="286"/>
      <c r="Y29" s="286"/>
      <c r="Z29" s="286"/>
      <c r="AA29" s="287"/>
      <c r="AB29" s="3"/>
      <c r="AC29" s="3"/>
    </row>
    <row r="30" spans="1:29" ht="21" customHeight="1">
      <c r="A30" s="162"/>
      <c r="B30" s="295"/>
      <c r="C30" s="333"/>
      <c r="D30" s="333"/>
      <c r="E30" s="333"/>
      <c r="F30" s="333"/>
      <c r="G30" s="333"/>
      <c r="H30" s="333"/>
      <c r="I30" s="333"/>
      <c r="J30" s="333"/>
      <c r="K30" s="267"/>
      <c r="L30" s="268"/>
      <c r="M30" s="321"/>
      <c r="N30" s="20" t="s">
        <v>337</v>
      </c>
      <c r="O30" s="337" t="s">
        <v>177</v>
      </c>
      <c r="P30" s="338"/>
      <c r="Q30" s="339"/>
      <c r="R30" s="267"/>
      <c r="S30" s="268"/>
      <c r="T30" s="268"/>
      <c r="U30" s="268"/>
      <c r="V30" s="269"/>
      <c r="W30" s="309"/>
      <c r="X30" s="310"/>
      <c r="Y30" s="310"/>
      <c r="Z30" s="310"/>
      <c r="AA30" s="311"/>
      <c r="AB30" s="2" t="s">
        <v>432</v>
      </c>
      <c r="AC30" s="3"/>
    </row>
    <row r="31" spans="1:29" ht="21" customHeight="1">
      <c r="A31" s="162"/>
      <c r="B31" s="295"/>
      <c r="C31" s="270"/>
      <c r="D31" s="270"/>
      <c r="E31" s="270"/>
      <c r="F31" s="270"/>
      <c r="G31" s="270"/>
      <c r="H31" s="270"/>
      <c r="I31" s="270"/>
      <c r="J31" s="270"/>
      <c r="K31" s="271"/>
      <c r="L31" s="272"/>
      <c r="M31" s="281"/>
      <c r="N31" s="21" t="s">
        <v>337</v>
      </c>
      <c r="O31" s="292"/>
      <c r="P31" s="272"/>
      <c r="Q31" s="273"/>
      <c r="R31" s="271"/>
      <c r="S31" s="272"/>
      <c r="T31" s="272"/>
      <c r="U31" s="272"/>
      <c r="V31" s="273"/>
      <c r="W31" s="275"/>
      <c r="X31" s="276"/>
      <c r="Y31" s="276"/>
      <c r="Z31" s="276"/>
      <c r="AA31" s="277"/>
      <c r="AB31" s="2" t="s">
        <v>40</v>
      </c>
      <c r="AC31" s="3"/>
    </row>
    <row r="32" spans="1:29" ht="21" customHeight="1">
      <c r="A32" s="162"/>
      <c r="B32" s="295"/>
      <c r="C32" s="270"/>
      <c r="D32" s="270"/>
      <c r="E32" s="270"/>
      <c r="F32" s="270"/>
      <c r="G32" s="270"/>
      <c r="H32" s="270"/>
      <c r="I32" s="270"/>
      <c r="J32" s="270"/>
      <c r="K32" s="271"/>
      <c r="L32" s="272"/>
      <c r="M32" s="281"/>
      <c r="N32" s="21" t="s">
        <v>337</v>
      </c>
      <c r="O32" s="292"/>
      <c r="P32" s="272"/>
      <c r="Q32" s="273"/>
      <c r="R32" s="271"/>
      <c r="S32" s="272"/>
      <c r="T32" s="272"/>
      <c r="U32" s="272"/>
      <c r="V32" s="273"/>
      <c r="W32" s="275"/>
      <c r="X32" s="276"/>
      <c r="Y32" s="276"/>
      <c r="Z32" s="276"/>
      <c r="AA32" s="277"/>
      <c r="AB32" s="2" t="s">
        <v>41</v>
      </c>
      <c r="AC32" s="3"/>
    </row>
    <row r="33" spans="1:29" ht="21" customHeight="1">
      <c r="A33" s="162"/>
      <c r="B33" s="295"/>
      <c r="C33" s="270"/>
      <c r="D33" s="270"/>
      <c r="E33" s="270"/>
      <c r="F33" s="270"/>
      <c r="G33" s="270"/>
      <c r="H33" s="270"/>
      <c r="I33" s="270"/>
      <c r="J33" s="270"/>
      <c r="K33" s="271"/>
      <c r="L33" s="272"/>
      <c r="M33" s="281"/>
      <c r="N33" s="21" t="s">
        <v>337</v>
      </c>
      <c r="O33" s="292"/>
      <c r="P33" s="272"/>
      <c r="Q33" s="273"/>
      <c r="R33" s="271"/>
      <c r="S33" s="272"/>
      <c r="T33" s="272"/>
      <c r="U33" s="272"/>
      <c r="V33" s="273"/>
      <c r="W33" s="275"/>
      <c r="X33" s="276"/>
      <c r="Y33" s="276"/>
      <c r="Z33" s="276"/>
      <c r="AA33" s="277"/>
      <c r="AB33" s="3"/>
      <c r="AC33" s="3"/>
    </row>
    <row r="34" spans="1:29" ht="21" customHeight="1">
      <c r="A34" s="162"/>
      <c r="B34" s="295"/>
      <c r="C34" s="271"/>
      <c r="D34" s="272"/>
      <c r="E34" s="272"/>
      <c r="F34" s="272"/>
      <c r="G34" s="272"/>
      <c r="H34" s="272"/>
      <c r="I34" s="272"/>
      <c r="J34" s="273"/>
      <c r="K34" s="271"/>
      <c r="L34" s="272"/>
      <c r="M34" s="281"/>
      <c r="N34" s="21" t="s">
        <v>337</v>
      </c>
      <c r="O34" s="292"/>
      <c r="P34" s="272"/>
      <c r="Q34" s="273"/>
      <c r="R34" s="271"/>
      <c r="S34" s="272"/>
      <c r="T34" s="272"/>
      <c r="U34" s="272"/>
      <c r="V34" s="273"/>
      <c r="W34" s="275"/>
      <c r="X34" s="276"/>
      <c r="Y34" s="276"/>
      <c r="Z34" s="276"/>
      <c r="AA34" s="277"/>
      <c r="AB34" s="3"/>
      <c r="AC34" s="3"/>
    </row>
    <row r="35" spans="1:29" ht="21" customHeight="1">
      <c r="A35" s="162"/>
      <c r="B35" s="295"/>
      <c r="C35" s="271"/>
      <c r="D35" s="272"/>
      <c r="E35" s="272"/>
      <c r="F35" s="272"/>
      <c r="G35" s="272"/>
      <c r="H35" s="272"/>
      <c r="I35" s="272"/>
      <c r="J35" s="273"/>
      <c r="K35" s="271"/>
      <c r="L35" s="272"/>
      <c r="M35" s="281"/>
      <c r="N35" s="21" t="s">
        <v>337</v>
      </c>
      <c r="O35" s="292"/>
      <c r="P35" s="272"/>
      <c r="Q35" s="273"/>
      <c r="R35" s="271"/>
      <c r="S35" s="272"/>
      <c r="T35" s="272"/>
      <c r="U35" s="272"/>
      <c r="V35" s="273"/>
      <c r="W35" s="275"/>
      <c r="X35" s="276"/>
      <c r="Y35" s="276"/>
      <c r="Z35" s="276"/>
      <c r="AA35" s="277"/>
      <c r="AB35" s="3"/>
      <c r="AC35" s="3"/>
    </row>
    <row r="36" spans="1:29" ht="21" customHeight="1">
      <c r="A36" s="162"/>
      <c r="B36" s="295"/>
      <c r="C36" s="270"/>
      <c r="D36" s="270"/>
      <c r="E36" s="270"/>
      <c r="F36" s="270"/>
      <c r="G36" s="270"/>
      <c r="H36" s="270"/>
      <c r="I36" s="270"/>
      <c r="J36" s="270"/>
      <c r="K36" s="271"/>
      <c r="L36" s="272"/>
      <c r="M36" s="281"/>
      <c r="N36" s="21" t="s">
        <v>337</v>
      </c>
      <c r="O36" s="292"/>
      <c r="P36" s="272"/>
      <c r="Q36" s="273"/>
      <c r="R36" s="271"/>
      <c r="S36" s="272"/>
      <c r="T36" s="272"/>
      <c r="U36" s="272"/>
      <c r="V36" s="273"/>
      <c r="W36" s="275"/>
      <c r="X36" s="276"/>
      <c r="Y36" s="276"/>
      <c r="Z36" s="276"/>
      <c r="AA36" s="277"/>
      <c r="AB36" s="3"/>
      <c r="AC36" s="3"/>
    </row>
    <row r="37" spans="1:29" ht="21" customHeight="1">
      <c r="A37" s="162"/>
      <c r="B37" s="296"/>
      <c r="C37" s="300"/>
      <c r="D37" s="300"/>
      <c r="E37" s="300"/>
      <c r="F37" s="300"/>
      <c r="G37" s="300"/>
      <c r="H37" s="300"/>
      <c r="I37" s="300"/>
      <c r="J37" s="300"/>
      <c r="K37" s="282"/>
      <c r="L37" s="283"/>
      <c r="M37" s="284"/>
      <c r="N37" s="22" t="s">
        <v>337</v>
      </c>
      <c r="O37" s="293"/>
      <c r="P37" s="283"/>
      <c r="Q37" s="288"/>
      <c r="R37" s="282"/>
      <c r="S37" s="283"/>
      <c r="T37" s="283"/>
      <c r="U37" s="283"/>
      <c r="V37" s="288"/>
      <c r="W37" s="278"/>
      <c r="X37" s="279"/>
      <c r="Y37" s="279"/>
      <c r="Z37" s="279"/>
      <c r="AA37" s="280"/>
      <c r="AB37" s="3"/>
      <c r="AC37" s="3"/>
    </row>
    <row r="38" spans="1:29" ht="21" customHeight="1">
      <c r="A38" s="162"/>
      <c r="B38" s="285" t="s">
        <v>19</v>
      </c>
      <c r="C38" s="286"/>
      <c r="D38" s="286"/>
      <c r="E38" s="286"/>
      <c r="F38" s="286"/>
      <c r="G38" s="286"/>
      <c r="H38" s="287"/>
      <c r="I38" s="289"/>
      <c r="J38" s="290"/>
      <c r="K38" s="290"/>
      <c r="L38" s="165" t="s">
        <v>337</v>
      </c>
      <c r="M38" s="290"/>
      <c r="N38" s="290"/>
      <c r="O38" s="291"/>
      <c r="P38" s="297" t="s">
        <v>20</v>
      </c>
      <c r="Q38" s="298"/>
      <c r="R38" s="298"/>
      <c r="S38" s="299"/>
      <c r="T38" s="162"/>
      <c r="U38" s="162"/>
      <c r="V38" s="162"/>
      <c r="W38" s="162"/>
      <c r="X38" s="162"/>
      <c r="Y38" s="162"/>
      <c r="Z38" s="162"/>
      <c r="AA38" s="162"/>
      <c r="AB38" s="2" t="s">
        <v>38</v>
      </c>
    </row>
    <row r="39" spans="1:29" ht="18" customHeight="1">
      <c r="A39" s="162"/>
      <c r="B39" s="303" t="s">
        <v>33</v>
      </c>
      <c r="C39" s="303"/>
      <c r="D39" s="303"/>
      <c r="E39" s="303"/>
      <c r="F39" s="303"/>
      <c r="G39" s="303"/>
      <c r="H39" s="303"/>
      <c r="I39" s="303"/>
      <c r="J39" s="303"/>
      <c r="K39" s="303"/>
      <c r="L39" s="303"/>
      <c r="M39" s="303"/>
      <c r="N39" s="303"/>
      <c r="O39" s="303"/>
      <c r="P39" s="303"/>
      <c r="Q39" s="303"/>
      <c r="R39" s="303"/>
      <c r="S39" s="303"/>
      <c r="T39" s="303"/>
      <c r="U39" s="303"/>
      <c r="V39" s="303"/>
      <c r="W39" s="303"/>
      <c r="X39" s="303"/>
      <c r="Y39" s="162"/>
      <c r="Z39" s="162"/>
      <c r="AA39" s="162"/>
      <c r="AB39" s="2" t="s">
        <v>39</v>
      </c>
    </row>
    <row r="40" spans="1:29" ht="18" customHeight="1">
      <c r="A40" s="162"/>
      <c r="B40" s="308" t="s">
        <v>336</v>
      </c>
      <c r="C40" s="308"/>
      <c r="D40" s="308"/>
      <c r="E40" s="308"/>
      <c r="F40" s="308"/>
      <c r="G40" s="308"/>
      <c r="H40" s="308"/>
      <c r="I40" s="308"/>
      <c r="J40" s="308"/>
      <c r="K40" s="308"/>
      <c r="L40" s="308"/>
      <c r="M40" s="308"/>
      <c r="N40" s="308"/>
      <c r="O40" s="308"/>
      <c r="P40" s="308"/>
      <c r="Q40" s="308"/>
      <c r="R40" s="308"/>
      <c r="S40" s="308"/>
      <c r="T40" s="308"/>
      <c r="U40" s="308"/>
      <c r="V40" s="308"/>
      <c r="W40" s="308"/>
      <c r="X40" s="308"/>
      <c r="Y40" s="162"/>
      <c r="Z40" s="162"/>
      <c r="AA40" s="162"/>
    </row>
    <row r="41" spans="1:29" ht="18" customHeight="1">
      <c r="A41" s="308" t="s">
        <v>136</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row>
    <row r="42" spans="1:29" ht="18" customHeight="1">
      <c r="A42" s="162"/>
      <c r="B42" s="315" t="s">
        <v>21</v>
      </c>
      <c r="C42" s="316"/>
      <c r="D42" s="316"/>
      <c r="E42" s="317"/>
      <c r="F42" s="285" t="s">
        <v>25</v>
      </c>
      <c r="G42" s="286"/>
      <c r="H42" s="286"/>
      <c r="I42" s="287"/>
      <c r="J42" s="332" t="s">
        <v>29</v>
      </c>
      <c r="K42" s="332"/>
      <c r="L42" s="332"/>
      <c r="M42" s="332"/>
      <c r="N42" s="332"/>
      <c r="O42" s="166"/>
      <c r="P42" s="166"/>
      <c r="Q42" s="166"/>
      <c r="R42" s="166"/>
      <c r="S42" s="162"/>
      <c r="T42" s="162"/>
      <c r="U42" s="162"/>
      <c r="V42" s="162"/>
      <c r="W42" s="162"/>
      <c r="X42" s="162"/>
      <c r="Y42" s="162"/>
      <c r="Z42" s="162"/>
      <c r="AA42" s="162"/>
    </row>
    <row r="43" spans="1:29" ht="21" customHeight="1">
      <c r="A43" s="162"/>
      <c r="B43" s="318"/>
      <c r="C43" s="319"/>
      <c r="D43" s="319"/>
      <c r="E43" s="320"/>
      <c r="F43" s="285" t="s">
        <v>23</v>
      </c>
      <c r="G43" s="286"/>
      <c r="H43" s="286"/>
      <c r="I43" s="287"/>
      <c r="J43" s="341"/>
      <c r="K43" s="342"/>
      <c r="L43" s="342"/>
      <c r="M43" s="342"/>
      <c r="N43" s="343"/>
      <c r="O43" s="18"/>
      <c r="P43" s="18"/>
      <c r="Q43" s="18"/>
      <c r="R43" s="18"/>
      <c r="S43" s="162"/>
      <c r="T43" s="162"/>
      <c r="U43" s="162"/>
      <c r="V43" s="162"/>
      <c r="W43" s="162"/>
      <c r="X43" s="162"/>
      <c r="Y43" s="162"/>
      <c r="Z43" s="162"/>
      <c r="AA43" s="162"/>
      <c r="AB43" s="2" t="s">
        <v>42</v>
      </c>
    </row>
    <row r="44" spans="1:29" ht="21" customHeight="1">
      <c r="A44" s="162"/>
      <c r="B44" s="297"/>
      <c r="C44" s="298"/>
      <c r="D44" s="298"/>
      <c r="E44" s="299"/>
      <c r="F44" s="285" t="s">
        <v>24</v>
      </c>
      <c r="G44" s="286"/>
      <c r="H44" s="286"/>
      <c r="I44" s="287"/>
      <c r="J44" s="344"/>
      <c r="K44" s="344"/>
      <c r="L44" s="344"/>
      <c r="M44" s="344"/>
      <c r="N44" s="344"/>
      <c r="O44" s="18"/>
      <c r="P44" s="18"/>
      <c r="Q44" s="18"/>
      <c r="R44" s="18"/>
      <c r="S44" s="162"/>
      <c r="T44" s="162"/>
      <c r="U44" s="162"/>
      <c r="V44" s="162"/>
      <c r="W44" s="162"/>
      <c r="X44" s="162"/>
      <c r="Y44" s="162"/>
      <c r="Z44" s="162"/>
      <c r="AA44" s="162"/>
      <c r="AB44" s="2" t="s">
        <v>43</v>
      </c>
    </row>
    <row r="45" spans="1:29">
      <c r="A45" s="162"/>
      <c r="B45" s="315" t="s">
        <v>148</v>
      </c>
      <c r="C45" s="316"/>
      <c r="D45" s="316"/>
      <c r="E45" s="317"/>
      <c r="F45" s="315" t="s">
        <v>26</v>
      </c>
      <c r="G45" s="316"/>
      <c r="H45" s="316"/>
      <c r="I45" s="317"/>
      <c r="J45" s="385" t="s">
        <v>27</v>
      </c>
      <c r="K45" s="386"/>
      <c r="L45" s="386"/>
      <c r="M45" s="386"/>
      <c r="N45" s="387"/>
      <c r="O45" s="323" t="s">
        <v>28</v>
      </c>
      <c r="P45" s="323"/>
      <c r="Q45" s="323"/>
      <c r="R45" s="323"/>
      <c r="S45" s="323"/>
      <c r="T45" s="323"/>
      <c r="U45" s="323"/>
      <c r="V45" s="323"/>
      <c r="W45" s="323"/>
      <c r="X45" s="323"/>
      <c r="Y45" s="323"/>
      <c r="Z45" s="323"/>
      <c r="AA45" s="323"/>
    </row>
    <row r="46" spans="1:29">
      <c r="A46" s="162"/>
      <c r="B46" s="318"/>
      <c r="C46" s="319"/>
      <c r="D46" s="319"/>
      <c r="E46" s="320"/>
      <c r="F46" s="297"/>
      <c r="G46" s="298"/>
      <c r="H46" s="298"/>
      <c r="I46" s="299"/>
      <c r="J46" s="388"/>
      <c r="K46" s="389"/>
      <c r="L46" s="389"/>
      <c r="M46" s="389"/>
      <c r="N46" s="390"/>
      <c r="O46" s="322" t="s">
        <v>149</v>
      </c>
      <c r="P46" s="322"/>
      <c r="Q46" s="322"/>
      <c r="R46" s="322"/>
      <c r="S46" s="322"/>
      <c r="T46" s="322"/>
      <c r="U46" s="322"/>
      <c r="V46" s="391" t="s">
        <v>8</v>
      </c>
      <c r="W46" s="391"/>
      <c r="X46" s="391"/>
      <c r="Y46" s="391"/>
      <c r="Z46" s="391"/>
      <c r="AA46" s="391"/>
    </row>
    <row r="47" spans="1:29" ht="21" customHeight="1">
      <c r="A47" s="162"/>
      <c r="B47" s="318"/>
      <c r="C47" s="319"/>
      <c r="D47" s="319"/>
      <c r="E47" s="320"/>
      <c r="F47" s="305"/>
      <c r="G47" s="306"/>
      <c r="H47" s="306"/>
      <c r="I47" s="307"/>
      <c r="J47" s="392"/>
      <c r="K47" s="393"/>
      <c r="L47" s="393"/>
      <c r="M47" s="393"/>
      <c r="N47" s="394"/>
      <c r="O47" s="398"/>
      <c r="P47" s="398"/>
      <c r="Q47" s="398"/>
      <c r="R47" s="398"/>
      <c r="S47" s="398"/>
      <c r="T47" s="398"/>
      <c r="U47" s="398"/>
      <c r="V47" s="302"/>
      <c r="W47" s="302"/>
      <c r="X47" s="302"/>
      <c r="Y47" s="302"/>
      <c r="Z47" s="302"/>
      <c r="AA47" s="302"/>
    </row>
    <row r="48" spans="1:29" ht="21" customHeight="1">
      <c r="A48" s="162"/>
      <c r="B48" s="297"/>
      <c r="C48" s="298"/>
      <c r="D48" s="298"/>
      <c r="E48" s="299"/>
      <c r="F48" s="312"/>
      <c r="G48" s="313"/>
      <c r="H48" s="313"/>
      <c r="I48" s="314"/>
      <c r="J48" s="395"/>
      <c r="K48" s="396"/>
      <c r="L48" s="396"/>
      <c r="M48" s="396"/>
      <c r="N48" s="397"/>
      <c r="O48" s="301"/>
      <c r="P48" s="301"/>
      <c r="Q48" s="301"/>
      <c r="R48" s="301"/>
      <c r="S48" s="301"/>
      <c r="T48" s="301"/>
      <c r="U48" s="301"/>
      <c r="V48" s="304"/>
      <c r="W48" s="304"/>
      <c r="X48" s="304"/>
      <c r="Y48" s="304"/>
      <c r="Z48" s="304"/>
      <c r="AA48" s="304"/>
    </row>
    <row r="49" spans="1:28" ht="18" customHeight="1">
      <c r="A49" s="162"/>
      <c r="B49" s="315" t="s">
        <v>22</v>
      </c>
      <c r="C49" s="316"/>
      <c r="D49" s="316"/>
      <c r="E49" s="317"/>
      <c r="F49" s="285" t="s">
        <v>26</v>
      </c>
      <c r="G49" s="286"/>
      <c r="H49" s="286"/>
      <c r="I49" s="287"/>
      <c r="J49" s="332" t="s">
        <v>27</v>
      </c>
      <c r="K49" s="332"/>
      <c r="L49" s="332"/>
      <c r="M49" s="332"/>
      <c r="N49" s="332"/>
      <c r="O49" s="332" t="s">
        <v>150</v>
      </c>
      <c r="P49" s="332"/>
      <c r="Q49" s="332"/>
      <c r="R49" s="332"/>
      <c r="S49" s="332"/>
      <c r="T49" s="332"/>
      <c r="U49" s="332"/>
      <c r="V49" s="332"/>
      <c r="W49" s="332"/>
      <c r="X49" s="332"/>
      <c r="Y49" s="332"/>
      <c r="Z49" s="332"/>
      <c r="AA49" s="332"/>
    </row>
    <row r="50" spans="1:28" ht="21" customHeight="1">
      <c r="A50" s="162"/>
      <c r="B50" s="318"/>
      <c r="C50" s="319"/>
      <c r="D50" s="319"/>
      <c r="E50" s="320"/>
      <c r="F50" s="267"/>
      <c r="G50" s="268"/>
      <c r="H50" s="268"/>
      <c r="I50" s="269"/>
      <c r="J50" s="333"/>
      <c r="K50" s="333"/>
      <c r="L50" s="333"/>
      <c r="M50" s="333"/>
      <c r="N50" s="333"/>
      <c r="O50" s="333"/>
      <c r="P50" s="333"/>
      <c r="Q50" s="333"/>
      <c r="R50" s="333"/>
      <c r="S50" s="333"/>
      <c r="T50" s="333"/>
      <c r="U50" s="333"/>
      <c r="V50" s="333"/>
      <c r="W50" s="333"/>
      <c r="X50" s="333"/>
      <c r="Y50" s="333"/>
      <c r="Z50" s="333"/>
      <c r="AA50" s="333"/>
      <c r="AB50" s="2" t="s">
        <v>44</v>
      </c>
    </row>
    <row r="51" spans="1:28" ht="21" customHeight="1">
      <c r="A51" s="162"/>
      <c r="B51" s="297"/>
      <c r="C51" s="298"/>
      <c r="D51" s="298"/>
      <c r="E51" s="299"/>
      <c r="F51" s="282"/>
      <c r="G51" s="283"/>
      <c r="H51" s="283"/>
      <c r="I51" s="288"/>
      <c r="J51" s="300"/>
      <c r="K51" s="300"/>
      <c r="L51" s="300"/>
      <c r="M51" s="300"/>
      <c r="N51" s="300"/>
      <c r="O51" s="300"/>
      <c r="P51" s="300"/>
      <c r="Q51" s="300"/>
      <c r="R51" s="300"/>
      <c r="S51" s="300"/>
      <c r="T51" s="300"/>
      <c r="U51" s="300"/>
      <c r="V51" s="300"/>
      <c r="W51" s="300"/>
      <c r="X51" s="300"/>
      <c r="Y51" s="300"/>
      <c r="Z51" s="300"/>
      <c r="AA51" s="300"/>
      <c r="AB51" s="2" t="s">
        <v>45</v>
      </c>
    </row>
    <row r="52" spans="1:28" ht="18" customHeight="1">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row>
    <row r="53" spans="1:28" ht="18" customHeight="1">
      <c r="A53" s="308" t="s">
        <v>335</v>
      </c>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row>
    <row r="54" spans="1:28" ht="21" customHeight="1">
      <c r="A54" s="162"/>
      <c r="B54" s="265"/>
      <c r="C54" s="266"/>
      <c r="D54" s="266"/>
      <c r="E54" s="266"/>
      <c r="F54" s="266"/>
      <c r="G54" s="266"/>
      <c r="H54" s="376" t="s">
        <v>105</v>
      </c>
      <c r="I54" s="377"/>
      <c r="J54" s="230" t="s">
        <v>334</v>
      </c>
      <c r="K54" s="47"/>
      <c r="L54" s="47"/>
      <c r="M54" s="47"/>
      <c r="N54" s="162"/>
      <c r="O54" s="162"/>
      <c r="P54" s="162"/>
      <c r="Q54" s="162"/>
      <c r="R54" s="162"/>
      <c r="S54" s="162"/>
      <c r="T54" s="162"/>
      <c r="U54" s="162"/>
      <c r="V54" s="162"/>
      <c r="W54" s="162"/>
      <c r="X54" s="162"/>
      <c r="Y54" s="162"/>
      <c r="Z54" s="162"/>
      <c r="AA54" s="162"/>
      <c r="AB54" s="540" t="s">
        <v>47</v>
      </c>
    </row>
    <row r="55" spans="1:28" ht="18" customHeight="1">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row>
    <row r="56" spans="1:28" ht="18" customHeight="1">
      <c r="A56" s="308" t="s">
        <v>110</v>
      </c>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row>
    <row r="57" spans="1:28" ht="21" customHeight="1">
      <c r="A57" s="7"/>
      <c r="B57" s="55" t="s">
        <v>333</v>
      </c>
      <c r="C57" s="347" t="s">
        <v>109</v>
      </c>
      <c r="D57" s="347"/>
      <c r="E57" s="347"/>
      <c r="F57" s="347"/>
      <c r="G57" s="347"/>
      <c r="H57" s="347"/>
      <c r="I57" s="348"/>
      <c r="J57" s="7"/>
      <c r="K57" s="7"/>
      <c r="L57" s="7"/>
      <c r="M57" s="7"/>
      <c r="N57" s="7"/>
      <c r="O57" s="7"/>
      <c r="P57" s="7"/>
      <c r="Q57" s="7"/>
      <c r="R57" s="7"/>
      <c r="S57" s="7"/>
      <c r="T57" s="7"/>
      <c r="U57" s="7"/>
      <c r="V57" s="7"/>
      <c r="W57" s="7"/>
      <c r="X57" s="7"/>
      <c r="Y57" s="7"/>
      <c r="Z57" s="7"/>
      <c r="AA57" s="7"/>
    </row>
    <row r="58" spans="1:28" ht="21" customHeight="1">
      <c r="A58" s="7"/>
      <c r="B58" s="56" t="s">
        <v>333</v>
      </c>
      <c r="C58" s="345" t="s">
        <v>108</v>
      </c>
      <c r="D58" s="345"/>
      <c r="E58" s="345"/>
      <c r="F58" s="345"/>
      <c r="G58" s="345"/>
      <c r="H58" s="345"/>
      <c r="I58" s="346"/>
      <c r="J58" s="7"/>
      <c r="K58" s="7"/>
      <c r="L58" s="7"/>
      <c r="M58" s="7"/>
      <c r="N58" s="7"/>
      <c r="O58" s="7"/>
      <c r="P58" s="7"/>
      <c r="Q58" s="7"/>
      <c r="R58" s="7"/>
      <c r="S58" s="7"/>
      <c r="T58" s="7"/>
      <c r="U58" s="7"/>
      <c r="V58" s="7"/>
      <c r="W58" s="7"/>
      <c r="X58" s="7"/>
      <c r="Y58" s="7"/>
      <c r="Z58" s="7"/>
      <c r="AA58" s="7"/>
    </row>
    <row r="59" spans="1:28" ht="18" customHeight="1">
      <c r="A59" s="7"/>
      <c r="B59" s="308" t="s">
        <v>111</v>
      </c>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row>
    <row r="60" spans="1:28" ht="18" customHeight="1">
      <c r="A60" s="7"/>
      <c r="B60" s="308" t="s">
        <v>118</v>
      </c>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row>
    <row r="61" spans="1:28" ht="18" customHeight="1">
      <c r="A61" s="7"/>
      <c r="B61" s="308" t="s">
        <v>119</v>
      </c>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row>
    <row r="62" spans="1:28" ht="18"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row>
    <row r="63" spans="1:28" ht="18" customHeight="1">
      <c r="A63" s="7" t="s">
        <v>139</v>
      </c>
      <c r="B63" s="7"/>
      <c r="C63" s="7"/>
      <c r="D63" s="7"/>
      <c r="E63" s="7"/>
      <c r="F63" s="7"/>
      <c r="G63" s="7"/>
      <c r="H63" s="7"/>
      <c r="I63" s="7"/>
      <c r="J63" s="7"/>
      <c r="K63" s="7"/>
      <c r="L63" s="7"/>
      <c r="M63" s="7"/>
      <c r="N63" s="7"/>
      <c r="O63" s="7"/>
      <c r="P63" s="7"/>
      <c r="Q63" s="7"/>
      <c r="R63" s="7"/>
      <c r="S63" s="7"/>
      <c r="T63" s="7"/>
      <c r="U63" s="7"/>
      <c r="V63" s="7"/>
      <c r="W63" s="7"/>
      <c r="X63" s="7"/>
      <c r="Y63" s="7"/>
      <c r="Z63" s="7"/>
      <c r="AA63" s="7"/>
    </row>
    <row r="64" spans="1:28" ht="18" customHeight="1">
      <c r="A64" s="7"/>
      <c r="B64" s="332" t="s">
        <v>140</v>
      </c>
      <c r="C64" s="332"/>
      <c r="D64" s="332"/>
      <c r="E64" s="332"/>
      <c r="F64" s="332"/>
      <c r="G64" s="358" t="s">
        <v>141</v>
      </c>
      <c r="H64" s="359"/>
      <c r="I64" s="359"/>
      <c r="J64" s="359"/>
      <c r="K64" s="360"/>
      <c r="L64" s="358" t="s">
        <v>142</v>
      </c>
      <c r="M64" s="359"/>
      <c r="N64" s="359"/>
      <c r="O64" s="359"/>
      <c r="P64" s="360"/>
      <c r="Q64" s="358" t="s">
        <v>143</v>
      </c>
      <c r="R64" s="359"/>
      <c r="S64" s="359"/>
      <c r="T64" s="359"/>
      <c r="U64" s="360"/>
      <c r="V64" s="358" t="s">
        <v>144</v>
      </c>
      <c r="W64" s="359"/>
      <c r="X64" s="359"/>
      <c r="Y64" s="359"/>
      <c r="Z64" s="359"/>
      <c r="AA64" s="360"/>
    </row>
    <row r="65" spans="1:27" ht="22.5" customHeight="1">
      <c r="A65" s="7"/>
      <c r="B65" s="332" t="s">
        <v>121</v>
      </c>
      <c r="C65" s="332"/>
      <c r="D65" s="332"/>
      <c r="E65" s="332"/>
      <c r="F65" s="332"/>
      <c r="G65" s="373"/>
      <c r="H65" s="374"/>
      <c r="I65" s="374"/>
      <c r="J65" s="374"/>
      <c r="K65" s="375"/>
      <c r="L65" s="373"/>
      <c r="M65" s="374"/>
      <c r="N65" s="374"/>
      <c r="O65" s="374"/>
      <c r="P65" s="375"/>
      <c r="Q65" s="373"/>
      <c r="R65" s="374"/>
      <c r="S65" s="374"/>
      <c r="T65" s="374"/>
      <c r="U65" s="375"/>
      <c r="V65" s="373"/>
      <c r="W65" s="374"/>
      <c r="X65" s="374"/>
      <c r="Y65" s="374"/>
      <c r="Z65" s="374"/>
      <c r="AA65" s="375"/>
    </row>
    <row r="66" spans="1:27" ht="18"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row>
    <row r="67" spans="1:27" ht="18" customHeight="1">
      <c r="A67" s="160"/>
      <c r="B67" s="160" t="s">
        <v>151</v>
      </c>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row>
    <row r="68" spans="1:27" ht="21" customHeight="1">
      <c r="A68" s="7"/>
      <c r="B68" s="361"/>
      <c r="C68" s="362"/>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3"/>
    </row>
    <row r="69" spans="1:27" ht="21" customHeight="1">
      <c r="A69" s="7"/>
      <c r="B69" s="364"/>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6"/>
    </row>
    <row r="70" spans="1:27" ht="18" customHeight="1">
      <c r="A70" s="7"/>
      <c r="B70" s="364"/>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6"/>
    </row>
    <row r="71" spans="1:27" ht="18" customHeight="1">
      <c r="A71" s="7"/>
      <c r="B71" s="367"/>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9"/>
    </row>
    <row r="72" spans="1:27" ht="21" customHeight="1">
      <c r="A72" s="7"/>
      <c r="B72" s="63"/>
      <c r="C72" s="63"/>
      <c r="D72" s="63"/>
      <c r="E72" s="63"/>
      <c r="F72" s="63"/>
      <c r="G72" s="63"/>
      <c r="H72" s="63"/>
      <c r="I72" s="63"/>
      <c r="J72" s="63"/>
      <c r="K72" s="63"/>
      <c r="L72" s="64"/>
      <c r="M72" s="64"/>
      <c r="N72" s="64"/>
      <c r="O72" s="64"/>
      <c r="P72" s="64"/>
      <c r="Q72" s="64"/>
      <c r="R72" s="64"/>
      <c r="S72" s="64"/>
      <c r="T72" s="64"/>
      <c r="U72" s="64"/>
      <c r="V72" s="64"/>
      <c r="W72" s="64"/>
      <c r="X72" s="64"/>
      <c r="Y72" s="64"/>
      <c r="Z72" s="64"/>
      <c r="AA72" s="64"/>
    </row>
    <row r="73" spans="1:27" ht="18" customHeight="1">
      <c r="A73" s="308" t="s">
        <v>152</v>
      </c>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row>
    <row r="74" spans="1:27" ht="21" customHeight="1">
      <c r="A74" s="7"/>
      <c r="B74" s="55" t="s">
        <v>332</v>
      </c>
      <c r="C74" s="347" t="s">
        <v>112</v>
      </c>
      <c r="D74" s="347"/>
      <c r="E74" s="347"/>
      <c r="F74" s="347"/>
      <c r="G74" s="347"/>
      <c r="H74" s="347"/>
      <c r="I74" s="348"/>
      <c r="J74" s="7"/>
      <c r="K74" s="7"/>
      <c r="L74" s="7"/>
      <c r="M74" s="7"/>
      <c r="N74" s="7"/>
      <c r="O74" s="7"/>
      <c r="P74" s="7"/>
      <c r="Q74" s="7"/>
      <c r="R74" s="7"/>
      <c r="S74" s="7"/>
      <c r="T74" s="7"/>
      <c r="U74" s="7"/>
      <c r="V74" s="7"/>
      <c r="W74" s="7"/>
      <c r="X74" s="7"/>
      <c r="Y74" s="7"/>
      <c r="Z74" s="7"/>
      <c r="AA74" s="7"/>
    </row>
    <row r="75" spans="1:27" ht="21" customHeight="1">
      <c r="A75" s="7"/>
      <c r="B75" s="56" t="s">
        <v>332</v>
      </c>
      <c r="C75" s="345" t="s">
        <v>113</v>
      </c>
      <c r="D75" s="345"/>
      <c r="E75" s="345"/>
      <c r="F75" s="345"/>
      <c r="G75" s="345"/>
      <c r="H75" s="345"/>
      <c r="I75" s="346"/>
      <c r="J75" s="7"/>
      <c r="K75" s="7"/>
      <c r="L75" s="7"/>
      <c r="M75" s="7"/>
      <c r="N75" s="7"/>
      <c r="O75" s="7"/>
      <c r="P75" s="7"/>
      <c r="Q75" s="7"/>
      <c r="R75" s="7"/>
      <c r="S75" s="7"/>
      <c r="T75" s="7"/>
      <c r="U75" s="7"/>
      <c r="V75" s="7"/>
      <c r="W75" s="7"/>
      <c r="X75" s="7"/>
      <c r="Y75" s="7"/>
      <c r="Z75" s="7"/>
      <c r="AA75" s="7"/>
    </row>
    <row r="76" spans="1:27" ht="18" customHeight="1">
      <c r="A76" s="7"/>
      <c r="B76" s="308" t="s">
        <v>117</v>
      </c>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row>
    <row r="77" spans="1:27" ht="21" customHeight="1">
      <c r="A77" s="7"/>
      <c r="B77" s="370" t="s">
        <v>114</v>
      </c>
      <c r="C77" s="371"/>
      <c r="D77" s="371"/>
      <c r="E77" s="371"/>
      <c r="F77" s="371"/>
      <c r="G77" s="372"/>
      <c r="H77" s="384"/>
      <c r="I77" s="384"/>
      <c r="J77" s="59" t="s">
        <v>116</v>
      </c>
      <c r="K77" s="7"/>
      <c r="L77" s="7"/>
      <c r="M77" s="7"/>
      <c r="N77" s="7"/>
      <c r="O77" s="7"/>
      <c r="P77" s="7"/>
      <c r="Q77" s="7"/>
      <c r="R77" s="7"/>
      <c r="S77" s="7"/>
      <c r="T77" s="7"/>
      <c r="U77" s="7"/>
      <c r="V77" s="7"/>
      <c r="W77" s="7"/>
      <c r="X77" s="7"/>
      <c r="Y77" s="7"/>
      <c r="Z77" s="7"/>
      <c r="AA77" s="7"/>
    </row>
    <row r="78" spans="1:27" ht="18.75" customHeight="1">
      <c r="A78" s="7"/>
      <c r="B78" s="378" t="s">
        <v>115</v>
      </c>
      <c r="C78" s="379"/>
      <c r="D78" s="379"/>
      <c r="E78" s="379"/>
      <c r="F78" s="379"/>
      <c r="G78" s="379"/>
      <c r="H78" s="349"/>
      <c r="I78" s="350"/>
      <c r="J78" s="350"/>
      <c r="K78" s="350"/>
      <c r="L78" s="350"/>
      <c r="M78" s="350"/>
      <c r="N78" s="350"/>
      <c r="O78" s="350"/>
      <c r="P78" s="350"/>
      <c r="Q78" s="350"/>
      <c r="R78" s="350"/>
      <c r="S78" s="350"/>
      <c r="T78" s="350"/>
      <c r="U78" s="350"/>
      <c r="V78" s="350"/>
      <c r="W78" s="350"/>
      <c r="X78" s="350"/>
      <c r="Y78" s="350"/>
      <c r="Z78" s="350"/>
      <c r="AA78" s="351"/>
    </row>
    <row r="79" spans="1:27" ht="18.75" customHeight="1">
      <c r="A79" s="7"/>
      <c r="B79" s="380"/>
      <c r="C79" s="380"/>
      <c r="D79" s="380"/>
      <c r="E79" s="380"/>
      <c r="F79" s="380"/>
      <c r="G79" s="380"/>
      <c r="H79" s="352"/>
      <c r="I79" s="353"/>
      <c r="J79" s="353"/>
      <c r="K79" s="353"/>
      <c r="L79" s="353"/>
      <c r="M79" s="353"/>
      <c r="N79" s="353"/>
      <c r="O79" s="353"/>
      <c r="P79" s="353"/>
      <c r="Q79" s="353"/>
      <c r="R79" s="353"/>
      <c r="S79" s="353"/>
      <c r="T79" s="353"/>
      <c r="U79" s="353"/>
      <c r="V79" s="353"/>
      <c r="W79" s="353"/>
      <c r="X79" s="353"/>
      <c r="Y79" s="353"/>
      <c r="Z79" s="353"/>
      <c r="AA79" s="354"/>
    </row>
    <row r="80" spans="1:27" ht="18.75" customHeight="1">
      <c r="A80" s="7"/>
      <c r="B80" s="381"/>
      <c r="C80" s="381"/>
      <c r="D80" s="381"/>
      <c r="E80" s="381"/>
      <c r="F80" s="381"/>
      <c r="G80" s="381"/>
      <c r="H80" s="355"/>
      <c r="I80" s="356"/>
      <c r="J80" s="356"/>
      <c r="K80" s="356"/>
      <c r="L80" s="356"/>
      <c r="M80" s="356"/>
      <c r="N80" s="356"/>
      <c r="O80" s="356"/>
      <c r="P80" s="356"/>
      <c r="Q80" s="356"/>
      <c r="R80" s="356"/>
      <c r="S80" s="356"/>
      <c r="T80" s="356"/>
      <c r="U80" s="356"/>
      <c r="V80" s="356"/>
      <c r="W80" s="356"/>
      <c r="X80" s="356"/>
      <c r="Y80" s="356"/>
      <c r="Z80" s="356"/>
      <c r="AA80" s="357"/>
    </row>
    <row r="81" spans="1:29" ht="18" customHeight="1">
      <c r="A81" s="7"/>
      <c r="B81" s="7"/>
      <c r="C81" s="7"/>
      <c r="D81" s="7"/>
      <c r="E81" s="7"/>
      <c r="F81" s="7"/>
      <c r="G81" s="160"/>
      <c r="H81" s="7"/>
      <c r="I81" s="7"/>
      <c r="J81" s="7"/>
      <c r="K81" s="7"/>
      <c r="L81" s="7"/>
      <c r="M81" s="7"/>
      <c r="N81" s="7"/>
      <c r="O81" s="7"/>
      <c r="P81" s="7"/>
      <c r="Q81" s="7"/>
      <c r="R81" s="7"/>
      <c r="S81" s="7"/>
      <c r="T81" s="7"/>
      <c r="U81" s="7"/>
      <c r="V81" s="7"/>
      <c r="W81" s="7"/>
      <c r="X81" s="7"/>
      <c r="Y81" s="7"/>
      <c r="Z81" s="7"/>
      <c r="AA81" s="7"/>
    </row>
    <row r="82" spans="1:29" ht="18.75" customHeight="1">
      <c r="A82" s="308" t="s">
        <v>153</v>
      </c>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row>
    <row r="83" spans="1:29" ht="18.75" customHeight="1">
      <c r="A83" s="308" t="s">
        <v>331</v>
      </c>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row>
    <row r="84" spans="1:29" ht="18.75" customHeight="1">
      <c r="A84" s="7"/>
      <c r="B84" s="55" t="s">
        <v>330</v>
      </c>
      <c r="C84" s="347" t="s">
        <v>131</v>
      </c>
      <c r="D84" s="347"/>
      <c r="E84" s="347"/>
      <c r="F84" s="347"/>
      <c r="G84" s="347"/>
      <c r="H84" s="347"/>
      <c r="I84" s="348"/>
      <c r="J84" s="67"/>
      <c r="K84" s="67"/>
      <c r="L84" s="67"/>
      <c r="M84" s="67"/>
      <c r="N84" s="67"/>
      <c r="O84" s="67"/>
      <c r="P84" s="67"/>
      <c r="Q84" s="67"/>
      <c r="R84" s="67"/>
      <c r="S84" s="67"/>
      <c r="T84" s="67"/>
      <c r="U84" s="67"/>
      <c r="V84" s="67"/>
      <c r="W84" s="67"/>
      <c r="X84" s="67"/>
      <c r="Y84" s="67"/>
      <c r="Z84" s="67"/>
      <c r="AA84" s="67"/>
    </row>
    <row r="85" spans="1:29" ht="18.75" customHeight="1">
      <c r="A85" s="7"/>
      <c r="B85" s="56" t="s">
        <v>330</v>
      </c>
      <c r="C85" s="345" t="s">
        <v>132</v>
      </c>
      <c r="D85" s="345"/>
      <c r="E85" s="345"/>
      <c r="F85" s="345"/>
      <c r="G85" s="345"/>
      <c r="H85" s="345"/>
      <c r="I85" s="346"/>
      <c r="J85" s="67"/>
      <c r="K85" s="67"/>
      <c r="L85" s="67"/>
      <c r="M85" s="67"/>
      <c r="N85" s="67"/>
      <c r="O85" s="67"/>
      <c r="P85" s="67"/>
      <c r="Q85" s="67"/>
      <c r="R85" s="67"/>
      <c r="S85" s="67"/>
      <c r="T85" s="67"/>
      <c r="U85" s="67"/>
      <c r="V85" s="67"/>
      <c r="W85" s="67"/>
      <c r="X85" s="67"/>
      <c r="Y85" s="67"/>
      <c r="Z85" s="67"/>
      <c r="AA85" s="67"/>
    </row>
    <row r="86" spans="1:29" ht="18.75" customHeight="1">
      <c r="A86" s="7"/>
      <c r="B86" s="65" t="s">
        <v>133</v>
      </c>
      <c r="C86" s="65"/>
      <c r="D86" s="65"/>
      <c r="E86" s="65"/>
      <c r="F86" s="65"/>
      <c r="G86" s="66"/>
      <c r="H86" s="67"/>
      <c r="I86" s="67"/>
      <c r="J86" s="67"/>
      <c r="K86" s="67"/>
      <c r="L86" s="67"/>
      <c r="M86" s="67"/>
      <c r="N86" s="67"/>
      <c r="O86" s="67"/>
      <c r="P86" s="67"/>
      <c r="Q86" s="67"/>
      <c r="R86" s="67"/>
      <c r="S86" s="67"/>
      <c r="T86" s="67"/>
      <c r="U86" s="67"/>
      <c r="V86" s="67"/>
      <c r="W86" s="67"/>
      <c r="X86" s="67"/>
      <c r="Y86" s="67"/>
      <c r="Z86" s="67"/>
      <c r="AA86" s="67"/>
    </row>
    <row r="87" spans="1:29" ht="18.75" customHeight="1">
      <c r="A87" s="7"/>
      <c r="B87" s="382" t="s">
        <v>134</v>
      </c>
      <c r="C87" s="382"/>
      <c r="D87" s="382"/>
      <c r="E87" s="382"/>
      <c r="F87" s="382"/>
      <c r="G87" s="382"/>
      <c r="H87" s="382"/>
      <c r="I87" s="382"/>
      <c r="J87" s="382"/>
      <c r="K87" s="382"/>
      <c r="L87" s="383"/>
      <c r="M87" s="383"/>
      <c r="N87" s="383"/>
      <c r="O87" s="383"/>
      <c r="P87" s="383"/>
      <c r="Q87" s="383"/>
      <c r="R87" s="383"/>
      <c r="S87" s="383"/>
      <c r="T87" s="383"/>
      <c r="U87" s="383"/>
      <c r="V87" s="383"/>
      <c r="W87" s="383"/>
      <c r="X87" s="383"/>
      <c r="Y87" s="383"/>
      <c r="Z87" s="383"/>
      <c r="AA87" s="383"/>
    </row>
    <row r="88" spans="1:29" ht="18.75" customHeight="1">
      <c r="A88" s="62"/>
      <c r="B88" s="66"/>
      <c r="C88" s="66"/>
      <c r="D88" s="66"/>
      <c r="E88" s="66"/>
      <c r="F88" s="66"/>
      <c r="G88" s="66"/>
      <c r="H88" s="67"/>
      <c r="I88" s="67"/>
      <c r="J88" s="67"/>
      <c r="K88" s="67"/>
      <c r="L88" s="67"/>
      <c r="M88" s="67"/>
      <c r="N88" s="67"/>
      <c r="O88" s="67"/>
      <c r="P88" s="67"/>
      <c r="Q88" s="67"/>
      <c r="R88" s="67"/>
      <c r="S88" s="67"/>
      <c r="T88" s="67"/>
      <c r="U88" s="67"/>
      <c r="V88" s="67"/>
      <c r="W88" s="67"/>
      <c r="X88" s="67"/>
      <c r="Y88" s="67"/>
      <c r="Z88" s="67"/>
      <c r="AA88" s="67"/>
    </row>
    <row r="89" spans="1:29" ht="18" customHeight="1">
      <c r="A89" s="308" t="s">
        <v>154</v>
      </c>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row>
    <row r="90" spans="1:29" ht="21" customHeight="1">
      <c r="A90" s="162"/>
      <c r="B90" s="315" t="s">
        <v>155</v>
      </c>
      <c r="C90" s="316"/>
      <c r="D90" s="316"/>
      <c r="E90" s="316"/>
      <c r="F90" s="316"/>
      <c r="G90" s="316"/>
      <c r="H90" s="316"/>
      <c r="I90" s="317"/>
      <c r="J90" s="412" t="s">
        <v>156</v>
      </c>
      <c r="K90" s="413"/>
      <c r="L90" s="413"/>
      <c r="M90" s="413"/>
      <c r="N90" s="413"/>
      <c r="O90" s="413"/>
      <c r="P90" s="413"/>
      <c r="Q90" s="413"/>
      <c r="R90" s="414"/>
      <c r="S90" s="412" t="s">
        <v>157</v>
      </c>
      <c r="T90" s="316"/>
      <c r="U90" s="316"/>
      <c r="V90" s="316"/>
      <c r="W90" s="316"/>
      <c r="X90" s="316"/>
      <c r="Y90" s="316"/>
      <c r="Z90" s="316"/>
      <c r="AA90" s="317"/>
      <c r="AC90" s="2"/>
    </row>
    <row r="91" spans="1:29" ht="21" customHeight="1">
      <c r="A91" s="162"/>
      <c r="B91" s="318"/>
      <c r="C91" s="319"/>
      <c r="D91" s="319"/>
      <c r="E91" s="319"/>
      <c r="F91" s="319"/>
      <c r="G91" s="319"/>
      <c r="H91" s="319"/>
      <c r="I91" s="320"/>
      <c r="J91" s="415"/>
      <c r="K91" s="416"/>
      <c r="L91" s="416"/>
      <c r="M91" s="416"/>
      <c r="N91" s="416"/>
      <c r="O91" s="416"/>
      <c r="P91" s="416"/>
      <c r="Q91" s="416"/>
      <c r="R91" s="417"/>
      <c r="S91" s="318"/>
      <c r="T91" s="319"/>
      <c r="U91" s="319"/>
      <c r="V91" s="319"/>
      <c r="W91" s="319"/>
      <c r="X91" s="319"/>
      <c r="Y91" s="319"/>
      <c r="Z91" s="319"/>
      <c r="AA91" s="320"/>
      <c r="AC91" s="2"/>
    </row>
    <row r="92" spans="1:29" ht="21" customHeight="1">
      <c r="A92" s="162"/>
      <c r="B92" s="297"/>
      <c r="C92" s="298"/>
      <c r="D92" s="298"/>
      <c r="E92" s="298"/>
      <c r="F92" s="298"/>
      <c r="G92" s="298"/>
      <c r="H92" s="298"/>
      <c r="I92" s="299"/>
      <c r="J92" s="418"/>
      <c r="K92" s="419"/>
      <c r="L92" s="419"/>
      <c r="M92" s="419"/>
      <c r="N92" s="419"/>
      <c r="O92" s="419"/>
      <c r="P92" s="419"/>
      <c r="Q92" s="419"/>
      <c r="R92" s="420"/>
      <c r="S92" s="318"/>
      <c r="T92" s="319"/>
      <c r="U92" s="319"/>
      <c r="V92" s="319"/>
      <c r="W92" s="319"/>
      <c r="X92" s="319"/>
      <c r="Y92" s="319"/>
      <c r="Z92" s="319"/>
      <c r="AA92" s="320"/>
      <c r="AC92" s="2"/>
    </row>
    <row r="93" spans="1:29" ht="21" customHeight="1">
      <c r="A93" s="162"/>
      <c r="B93" s="361"/>
      <c r="C93" s="362"/>
      <c r="D93" s="362"/>
      <c r="E93" s="362"/>
      <c r="F93" s="362"/>
      <c r="G93" s="362"/>
      <c r="H93" s="362"/>
      <c r="I93" s="362"/>
      <c r="J93" s="361"/>
      <c r="K93" s="362"/>
      <c r="L93" s="362"/>
      <c r="M93" s="362"/>
      <c r="N93" s="362"/>
      <c r="O93" s="362"/>
      <c r="P93" s="362"/>
      <c r="Q93" s="362"/>
      <c r="R93" s="362"/>
      <c r="S93" s="361"/>
      <c r="T93" s="362"/>
      <c r="U93" s="362"/>
      <c r="V93" s="362"/>
      <c r="W93" s="362"/>
      <c r="X93" s="362"/>
      <c r="Y93" s="362"/>
      <c r="Z93" s="362"/>
      <c r="AA93" s="363"/>
      <c r="AC93" s="2"/>
    </row>
    <row r="94" spans="1:29" ht="21" customHeight="1">
      <c r="A94" s="162"/>
      <c r="B94" s="364"/>
      <c r="C94" s="365"/>
      <c r="D94" s="365"/>
      <c r="E94" s="365"/>
      <c r="F94" s="365"/>
      <c r="G94" s="365"/>
      <c r="H94" s="365"/>
      <c r="I94" s="365"/>
      <c r="J94" s="364"/>
      <c r="K94" s="365"/>
      <c r="L94" s="365"/>
      <c r="M94" s="365"/>
      <c r="N94" s="365"/>
      <c r="O94" s="365"/>
      <c r="P94" s="365"/>
      <c r="Q94" s="365"/>
      <c r="R94" s="365"/>
      <c r="S94" s="364"/>
      <c r="T94" s="365"/>
      <c r="U94" s="365"/>
      <c r="V94" s="365"/>
      <c r="W94" s="365"/>
      <c r="X94" s="365"/>
      <c r="Y94" s="365"/>
      <c r="Z94" s="365"/>
      <c r="AA94" s="366"/>
      <c r="AC94" s="2"/>
    </row>
    <row r="95" spans="1:29" ht="21" customHeight="1">
      <c r="A95" s="162"/>
      <c r="B95" s="364"/>
      <c r="C95" s="365"/>
      <c r="D95" s="365"/>
      <c r="E95" s="365"/>
      <c r="F95" s="365"/>
      <c r="G95" s="365"/>
      <c r="H95" s="365"/>
      <c r="I95" s="365"/>
      <c r="J95" s="364"/>
      <c r="K95" s="365"/>
      <c r="L95" s="365"/>
      <c r="M95" s="365"/>
      <c r="N95" s="365"/>
      <c r="O95" s="365"/>
      <c r="P95" s="365"/>
      <c r="Q95" s="365"/>
      <c r="R95" s="365"/>
      <c r="S95" s="364"/>
      <c r="T95" s="365"/>
      <c r="U95" s="365"/>
      <c r="V95" s="365"/>
      <c r="W95" s="365"/>
      <c r="X95" s="365"/>
      <c r="Y95" s="365"/>
      <c r="Z95" s="365"/>
      <c r="AA95" s="366"/>
      <c r="AC95" s="2"/>
    </row>
    <row r="96" spans="1:29" ht="21" customHeight="1">
      <c r="A96" s="162"/>
      <c r="B96" s="361"/>
      <c r="C96" s="362"/>
      <c r="D96" s="362"/>
      <c r="E96" s="362"/>
      <c r="F96" s="362"/>
      <c r="G96" s="362"/>
      <c r="H96" s="362"/>
      <c r="I96" s="363"/>
      <c r="J96" s="361"/>
      <c r="K96" s="362"/>
      <c r="L96" s="362"/>
      <c r="M96" s="362"/>
      <c r="N96" s="362"/>
      <c r="O96" s="362"/>
      <c r="P96" s="362"/>
      <c r="Q96" s="362"/>
      <c r="R96" s="362"/>
      <c r="S96" s="361"/>
      <c r="T96" s="362"/>
      <c r="U96" s="362"/>
      <c r="V96" s="362"/>
      <c r="W96" s="362"/>
      <c r="X96" s="362"/>
      <c r="Y96" s="362"/>
      <c r="Z96" s="362"/>
      <c r="AA96" s="363"/>
      <c r="AC96" s="2"/>
    </row>
    <row r="97" spans="1:57" ht="21" customHeight="1">
      <c r="A97" s="162"/>
      <c r="B97" s="364"/>
      <c r="C97" s="365"/>
      <c r="D97" s="365"/>
      <c r="E97" s="365"/>
      <c r="F97" s="365"/>
      <c r="G97" s="365"/>
      <c r="H97" s="365"/>
      <c r="I97" s="366"/>
      <c r="J97" s="364"/>
      <c r="K97" s="365"/>
      <c r="L97" s="365"/>
      <c r="M97" s="365"/>
      <c r="N97" s="365"/>
      <c r="O97" s="365"/>
      <c r="P97" s="365"/>
      <c r="Q97" s="365"/>
      <c r="R97" s="365"/>
      <c r="S97" s="364"/>
      <c r="T97" s="365"/>
      <c r="U97" s="365"/>
      <c r="V97" s="365"/>
      <c r="W97" s="365"/>
      <c r="X97" s="365"/>
      <c r="Y97" s="365"/>
      <c r="Z97" s="365"/>
      <c r="AA97" s="366"/>
      <c r="AC97" s="2"/>
    </row>
    <row r="98" spans="1:57" ht="21" customHeight="1">
      <c r="A98" s="162"/>
      <c r="B98" s="367"/>
      <c r="C98" s="368"/>
      <c r="D98" s="368"/>
      <c r="E98" s="368"/>
      <c r="F98" s="368"/>
      <c r="G98" s="368"/>
      <c r="H98" s="368"/>
      <c r="I98" s="369"/>
      <c r="J98" s="364"/>
      <c r="K98" s="365"/>
      <c r="L98" s="365"/>
      <c r="M98" s="365"/>
      <c r="N98" s="365"/>
      <c r="O98" s="365"/>
      <c r="P98" s="365"/>
      <c r="Q98" s="365"/>
      <c r="R98" s="365"/>
      <c r="S98" s="364"/>
      <c r="T98" s="365"/>
      <c r="U98" s="365"/>
      <c r="V98" s="365"/>
      <c r="W98" s="365"/>
      <c r="X98" s="365"/>
      <c r="Y98" s="365"/>
      <c r="Z98" s="365"/>
      <c r="AA98" s="366"/>
      <c r="AC98" s="2"/>
    </row>
    <row r="99" spans="1:57" ht="21" customHeight="1">
      <c r="A99" s="162"/>
      <c r="B99" s="403"/>
      <c r="C99" s="404"/>
      <c r="D99" s="404"/>
      <c r="E99" s="404"/>
      <c r="F99" s="404"/>
      <c r="G99" s="404"/>
      <c r="H99" s="404"/>
      <c r="I99" s="405"/>
      <c r="J99" s="362"/>
      <c r="K99" s="362"/>
      <c r="L99" s="362"/>
      <c r="M99" s="362"/>
      <c r="N99" s="362"/>
      <c r="O99" s="362"/>
      <c r="P99" s="362"/>
      <c r="Q99" s="362"/>
      <c r="R99" s="362"/>
      <c r="S99" s="361"/>
      <c r="T99" s="362"/>
      <c r="U99" s="362"/>
      <c r="V99" s="362"/>
      <c r="W99" s="362"/>
      <c r="X99" s="362"/>
      <c r="Y99" s="362"/>
      <c r="Z99" s="362"/>
      <c r="AA99" s="363"/>
      <c r="AC99" s="2"/>
    </row>
    <row r="100" spans="1:57" ht="21" customHeight="1">
      <c r="A100" s="162"/>
      <c r="B100" s="406"/>
      <c r="C100" s="407"/>
      <c r="D100" s="407"/>
      <c r="E100" s="407"/>
      <c r="F100" s="407"/>
      <c r="G100" s="407"/>
      <c r="H100" s="407"/>
      <c r="I100" s="408"/>
      <c r="J100" s="365"/>
      <c r="K100" s="365"/>
      <c r="L100" s="365"/>
      <c r="M100" s="365"/>
      <c r="N100" s="365"/>
      <c r="O100" s="365"/>
      <c r="P100" s="365"/>
      <c r="Q100" s="365"/>
      <c r="R100" s="365"/>
      <c r="S100" s="364"/>
      <c r="T100" s="365"/>
      <c r="U100" s="365"/>
      <c r="V100" s="365"/>
      <c r="W100" s="365"/>
      <c r="X100" s="365"/>
      <c r="Y100" s="365"/>
      <c r="Z100" s="365"/>
      <c r="AA100" s="366"/>
      <c r="AC100" s="2"/>
    </row>
    <row r="101" spans="1:57" ht="21" customHeight="1">
      <c r="A101" s="162"/>
      <c r="B101" s="409"/>
      <c r="C101" s="410"/>
      <c r="D101" s="410"/>
      <c r="E101" s="410"/>
      <c r="F101" s="410"/>
      <c r="G101" s="410"/>
      <c r="H101" s="410"/>
      <c r="I101" s="411"/>
      <c r="J101" s="365"/>
      <c r="K101" s="365"/>
      <c r="L101" s="365"/>
      <c r="M101" s="365"/>
      <c r="N101" s="365"/>
      <c r="O101" s="365"/>
      <c r="P101" s="365"/>
      <c r="Q101" s="365"/>
      <c r="R101" s="365"/>
      <c r="S101" s="367"/>
      <c r="T101" s="368"/>
      <c r="U101" s="368"/>
      <c r="V101" s="368"/>
      <c r="W101" s="368"/>
      <c r="X101" s="368"/>
      <c r="Y101" s="368"/>
      <c r="Z101" s="368"/>
      <c r="AA101" s="369"/>
      <c r="AC101" s="2"/>
    </row>
    <row r="102" spans="1:57" ht="18" customHeight="1">
      <c r="A102" s="162"/>
      <c r="B102" s="172"/>
      <c r="C102" s="172"/>
      <c r="D102" s="172"/>
      <c r="E102" s="172"/>
      <c r="F102" s="172"/>
      <c r="G102" s="172"/>
      <c r="H102" s="171"/>
      <c r="I102" s="171"/>
      <c r="J102" s="170"/>
      <c r="K102" s="170"/>
      <c r="L102" s="170"/>
      <c r="M102" s="170"/>
      <c r="N102" s="170"/>
      <c r="O102" s="170"/>
      <c r="P102" s="170"/>
      <c r="Q102" s="170"/>
      <c r="R102" s="170"/>
      <c r="S102" s="170"/>
      <c r="T102" s="170"/>
      <c r="U102" s="170"/>
      <c r="V102" s="170"/>
      <c r="W102" s="170"/>
      <c r="X102" s="170"/>
      <c r="Y102" s="170"/>
      <c r="Z102" s="170"/>
      <c r="AA102" s="170"/>
      <c r="AD102" s="46"/>
    </row>
    <row r="103" spans="1:57" ht="18" customHeight="1">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row>
    <row r="104" spans="1:57" ht="15" customHeight="1">
      <c r="A104" s="308" t="s">
        <v>30</v>
      </c>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row>
    <row r="105" spans="1:57" s="46" customFormat="1" ht="15" customHeight="1">
      <c r="A105" s="7"/>
      <c r="B105" s="214" t="s">
        <v>159</v>
      </c>
      <c r="C105" s="214"/>
      <c r="D105" s="214"/>
      <c r="E105" s="214"/>
      <c r="F105" s="214"/>
      <c r="G105" s="214"/>
      <c r="H105" s="214"/>
      <c r="I105" s="214"/>
      <c r="J105" s="214"/>
      <c r="K105" s="214"/>
      <c r="L105" s="214"/>
      <c r="M105" s="214"/>
      <c r="N105" s="214"/>
      <c r="O105" s="214"/>
      <c r="P105" s="214"/>
      <c r="Q105" s="214"/>
      <c r="R105" s="214"/>
      <c r="S105" s="214"/>
      <c r="T105" s="214"/>
      <c r="U105" s="214"/>
      <c r="V105" s="214"/>
      <c r="W105" s="214"/>
      <c r="X105" s="214"/>
      <c r="Y105" s="214"/>
      <c r="Z105" s="214"/>
      <c r="AA105" s="214"/>
      <c r="AB105" s="2"/>
      <c r="AE105" s="7"/>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c r="AZ105" s="308"/>
      <c r="BA105" s="308"/>
      <c r="BB105" s="308"/>
      <c r="BC105" s="308"/>
      <c r="BD105" s="308"/>
      <c r="BE105" s="308"/>
    </row>
    <row r="106" spans="1:57" s="46" customFormat="1" ht="15.75" customHeight="1">
      <c r="A106" s="7"/>
      <c r="B106" s="214"/>
      <c r="C106" s="214" t="s">
        <v>329</v>
      </c>
      <c r="D106" s="214"/>
      <c r="E106" s="214"/>
      <c r="F106" s="214"/>
      <c r="G106" s="214"/>
      <c r="H106" s="214"/>
      <c r="I106" s="214"/>
      <c r="J106" s="214"/>
      <c r="K106" s="214"/>
      <c r="L106" s="214"/>
      <c r="M106" s="214"/>
      <c r="N106" s="214"/>
      <c r="O106" s="214"/>
      <c r="P106" s="214"/>
      <c r="Q106" s="214"/>
      <c r="R106" s="214"/>
      <c r="S106" s="214"/>
      <c r="T106" s="214"/>
      <c r="U106" s="214"/>
      <c r="V106" s="214"/>
      <c r="W106" s="214"/>
      <c r="X106" s="214"/>
      <c r="Y106" s="214"/>
      <c r="Z106" s="214"/>
      <c r="AA106" s="214"/>
      <c r="AB106" s="2"/>
      <c r="AE106" s="7"/>
      <c r="AF106" s="308"/>
      <c r="AG106" s="308"/>
      <c r="AH106" s="308"/>
      <c r="AI106" s="308"/>
      <c r="AJ106" s="308"/>
      <c r="AK106" s="308"/>
      <c r="AL106" s="308"/>
      <c r="AM106" s="308"/>
      <c r="AN106" s="308"/>
      <c r="AO106" s="308"/>
      <c r="AP106" s="308"/>
      <c r="AQ106" s="308"/>
      <c r="AR106" s="308"/>
      <c r="AS106" s="308"/>
      <c r="AT106" s="308"/>
      <c r="AU106" s="308"/>
      <c r="AV106" s="308"/>
      <c r="AW106" s="308"/>
      <c r="AX106" s="308"/>
      <c r="AY106" s="308"/>
      <c r="AZ106" s="308"/>
      <c r="BA106" s="308"/>
      <c r="BB106" s="308"/>
      <c r="BC106" s="308"/>
      <c r="BD106" s="308"/>
      <c r="BE106" s="308"/>
    </row>
    <row r="107" spans="1:57" s="46" customFormat="1" ht="15.75" customHeight="1">
      <c r="A107" s="7"/>
      <c r="B107" s="164" t="s">
        <v>160</v>
      </c>
      <c r="C107" s="164"/>
      <c r="D107" s="164"/>
      <c r="E107" s="164"/>
      <c r="F107" s="164"/>
      <c r="G107" s="164"/>
      <c r="H107" s="164"/>
      <c r="I107" s="164"/>
      <c r="J107" s="164"/>
      <c r="K107" s="164"/>
      <c r="L107" s="164"/>
      <c r="M107" s="164"/>
      <c r="N107" s="164"/>
      <c r="O107" s="164"/>
      <c r="P107" s="164"/>
      <c r="Q107" s="164"/>
      <c r="R107" s="164"/>
      <c r="S107" s="164"/>
      <c r="T107" s="214"/>
      <c r="U107" s="214"/>
      <c r="V107" s="214"/>
      <c r="W107" s="214"/>
      <c r="X107" s="214"/>
      <c r="Y107" s="214"/>
      <c r="Z107" s="214"/>
      <c r="AA107" s="214"/>
      <c r="AB107" s="2"/>
      <c r="AE107" s="7"/>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8"/>
    </row>
    <row r="108" spans="1:57" s="46" customFormat="1" ht="15.75" customHeight="1">
      <c r="A108" s="7"/>
      <c r="B108" s="164" t="s">
        <v>161</v>
      </c>
      <c r="C108" s="164"/>
      <c r="D108" s="164"/>
      <c r="E108" s="164"/>
      <c r="F108" s="164"/>
      <c r="G108" s="164"/>
      <c r="H108" s="164"/>
      <c r="I108" s="164"/>
      <c r="J108" s="164"/>
      <c r="K108" s="164"/>
      <c r="L108" s="164"/>
      <c r="M108" s="164"/>
      <c r="N108" s="164"/>
      <c r="O108" s="164"/>
      <c r="P108" s="164"/>
      <c r="Q108" s="164"/>
      <c r="R108" s="164"/>
      <c r="S108" s="164"/>
      <c r="T108" s="214"/>
      <c r="U108" s="214"/>
      <c r="V108" s="214"/>
      <c r="W108" s="214"/>
      <c r="X108" s="214"/>
      <c r="Y108" s="214"/>
      <c r="Z108" s="214"/>
      <c r="AA108" s="214"/>
      <c r="AB108" s="2"/>
      <c r="AE108" s="7"/>
      <c r="AF108" s="308"/>
      <c r="AG108" s="308"/>
      <c r="AH108" s="308"/>
      <c r="AI108" s="308"/>
      <c r="AJ108" s="308"/>
      <c r="AK108" s="308"/>
      <c r="AL108" s="308"/>
      <c r="AM108" s="308"/>
      <c r="AN108" s="308"/>
      <c r="AO108" s="308"/>
      <c r="AP108" s="308"/>
      <c r="AQ108" s="308"/>
      <c r="AR108" s="308"/>
      <c r="AS108" s="308"/>
      <c r="AT108" s="308"/>
      <c r="AU108" s="308"/>
      <c r="AV108" s="308"/>
      <c r="AW108" s="308"/>
      <c r="AX108" s="308"/>
      <c r="AY108" s="308"/>
      <c r="AZ108" s="308"/>
      <c r="BA108" s="308"/>
      <c r="BB108" s="308"/>
      <c r="BC108" s="308"/>
      <c r="BD108" s="308"/>
      <c r="BE108" s="308"/>
    </row>
    <row r="109" spans="1:57" s="46" customFormat="1" ht="15.75" customHeight="1">
      <c r="A109" s="7"/>
      <c r="B109" s="164" t="s">
        <v>352</v>
      </c>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2"/>
      <c r="AE109" s="7"/>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8"/>
      <c r="BC109" s="308"/>
      <c r="BD109" s="308"/>
      <c r="BE109" s="308"/>
    </row>
    <row r="110" spans="1:57" s="46" customFormat="1" ht="15.75" customHeight="1">
      <c r="A110" s="7"/>
      <c r="B110" s="219" t="s">
        <v>348</v>
      </c>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4"/>
      <c r="AB110" s="2"/>
      <c r="AE110" s="7"/>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c r="AZ110" s="308"/>
      <c r="BA110" s="308"/>
      <c r="BB110" s="308"/>
      <c r="BC110" s="308"/>
      <c r="BD110" s="308"/>
      <c r="BE110" s="308"/>
    </row>
    <row r="111" spans="1:57" s="46" customFormat="1" ht="15.75" customHeight="1">
      <c r="A111" s="7"/>
      <c r="B111" s="219"/>
      <c r="C111" s="219" t="s">
        <v>349</v>
      </c>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4"/>
      <c r="AB111" s="2"/>
      <c r="AE111" s="7"/>
      <c r="AF111" s="214"/>
      <c r="AG111" s="214"/>
      <c r="AH111" s="214"/>
      <c r="AI111" s="214"/>
      <c r="AJ111" s="214"/>
      <c r="AK111" s="214"/>
      <c r="AL111" s="214"/>
      <c r="AM111" s="214"/>
      <c r="AN111" s="214"/>
      <c r="AO111" s="214"/>
      <c r="AP111" s="214"/>
      <c r="AQ111" s="214"/>
      <c r="AR111" s="214"/>
      <c r="AS111" s="214"/>
      <c r="AT111" s="214"/>
      <c r="AU111" s="214"/>
      <c r="AV111" s="214"/>
      <c r="AW111" s="214"/>
      <c r="AX111" s="214"/>
      <c r="AY111" s="214"/>
      <c r="AZ111" s="214"/>
      <c r="BA111" s="214"/>
      <c r="BB111" s="214"/>
      <c r="BC111" s="214"/>
      <c r="BD111" s="214"/>
      <c r="BE111" s="214"/>
    </row>
    <row r="112" spans="1:57" s="46" customFormat="1" ht="15.75" customHeight="1">
      <c r="A112" s="7"/>
      <c r="B112" s="220" t="s">
        <v>350</v>
      </c>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174"/>
      <c r="AB112" s="2"/>
      <c r="AE112" s="7"/>
      <c r="AF112" s="308"/>
      <c r="AG112" s="308"/>
      <c r="AH112" s="308"/>
      <c r="AI112" s="308"/>
      <c r="AJ112" s="308"/>
      <c r="AK112" s="308"/>
      <c r="AL112" s="308"/>
      <c r="AM112" s="308"/>
      <c r="AN112" s="308"/>
      <c r="AO112" s="308"/>
      <c r="AP112" s="308"/>
      <c r="AQ112" s="308"/>
      <c r="AR112" s="308"/>
      <c r="AS112" s="308"/>
      <c r="AT112" s="308"/>
      <c r="AU112" s="308"/>
      <c r="AV112" s="308"/>
      <c r="AW112" s="308"/>
      <c r="AX112" s="308"/>
      <c r="AY112" s="308"/>
      <c r="AZ112" s="308"/>
      <c r="BA112" s="308"/>
      <c r="BB112" s="308"/>
      <c r="BC112" s="308"/>
      <c r="BD112" s="308"/>
      <c r="BE112" s="308"/>
    </row>
    <row r="113" spans="1:57" s="46" customFormat="1" ht="15.75" customHeight="1">
      <c r="A113" s="7"/>
      <c r="B113" s="219"/>
      <c r="C113" s="219" t="s">
        <v>436</v>
      </c>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174"/>
      <c r="AB113" s="2"/>
      <c r="AE113" s="7"/>
      <c r="AF113" s="214"/>
      <c r="AG113" s="214"/>
      <c r="AH113" s="214"/>
      <c r="AI113" s="214"/>
      <c r="AJ113" s="214"/>
      <c r="AK113" s="214"/>
      <c r="AL113" s="214"/>
      <c r="AM113" s="214"/>
      <c r="AN113" s="214"/>
      <c r="AO113" s="214"/>
      <c r="AP113" s="214"/>
      <c r="AQ113" s="214"/>
      <c r="AR113" s="214"/>
      <c r="AS113" s="214"/>
      <c r="AT113" s="214"/>
      <c r="AU113" s="214"/>
      <c r="AV113" s="214"/>
      <c r="AW113" s="214"/>
      <c r="AX113" s="214"/>
      <c r="AY113" s="214"/>
      <c r="AZ113" s="214"/>
      <c r="BA113" s="214"/>
      <c r="BB113" s="214"/>
      <c r="BC113" s="214"/>
      <c r="BD113" s="214"/>
      <c r="BE113" s="214"/>
    </row>
    <row r="114" spans="1:57" s="46" customFormat="1" ht="15.75" customHeight="1">
      <c r="A114" s="7"/>
      <c r="B114" s="222" t="s">
        <v>354</v>
      </c>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14"/>
      <c r="AB114" s="2"/>
    </row>
    <row r="115" spans="1:57" s="46" customFormat="1" ht="15.75" customHeight="1">
      <c r="A115" s="7"/>
      <c r="B115" s="218" t="s">
        <v>355</v>
      </c>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14"/>
      <c r="AB115" s="2"/>
    </row>
    <row r="116" spans="1:57" s="46" customFormat="1" ht="15.75" customHeight="1">
      <c r="A116" s="164"/>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14"/>
      <c r="AB116" s="2"/>
    </row>
    <row r="117" spans="1:57" s="46" customFormat="1" ht="15.75" customHeight="1">
      <c r="A117" s="164"/>
      <c r="B117" s="218" t="s">
        <v>351</v>
      </c>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14"/>
      <c r="AB117" s="2"/>
    </row>
    <row r="118" spans="1:57" s="46" customFormat="1" ht="15.75" customHeight="1">
      <c r="A118" s="164"/>
      <c r="B118" s="219" t="s">
        <v>356</v>
      </c>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c r="AA118" s="164"/>
      <c r="AB118" s="2"/>
    </row>
    <row r="119" spans="1:57">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1:57">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1:57">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1:5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1:5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sheetData>
  <mergeCells count="178">
    <mergeCell ref="AF106:BE106"/>
    <mergeCell ref="AF107:BE107"/>
    <mergeCell ref="AF108:BE108"/>
    <mergeCell ref="AF109:BE109"/>
    <mergeCell ref="AF110:BE110"/>
    <mergeCell ref="AF112:BE112"/>
    <mergeCell ref="S93:AA95"/>
    <mergeCell ref="S96:AA98"/>
    <mergeCell ref="S99:AA101"/>
    <mergeCell ref="B90:I92"/>
    <mergeCell ref="B93:I95"/>
    <mergeCell ref="B96:I98"/>
    <mergeCell ref="B99:I101"/>
    <mergeCell ref="J90:R92"/>
    <mergeCell ref="A104:AA104"/>
    <mergeCell ref="J93:R95"/>
    <mergeCell ref="J96:R98"/>
    <mergeCell ref="J99:R101"/>
    <mergeCell ref="S90:AA92"/>
    <mergeCell ref="K25:S25"/>
    <mergeCell ref="J45:N46"/>
    <mergeCell ref="V46:AA46"/>
    <mergeCell ref="J47:N47"/>
    <mergeCell ref="J48:N48"/>
    <mergeCell ref="O47:U47"/>
    <mergeCell ref="F49:I49"/>
    <mergeCell ref="O51:AA51"/>
    <mergeCell ref="O50:AA50"/>
    <mergeCell ref="F45:I46"/>
    <mergeCell ref="J49:N49"/>
    <mergeCell ref="J50:N50"/>
    <mergeCell ref="B25:J25"/>
    <mergeCell ref="C30:J30"/>
    <mergeCell ref="C31:J31"/>
    <mergeCell ref="K29:M29"/>
    <mergeCell ref="B27:J27"/>
    <mergeCell ref="F44:I44"/>
    <mergeCell ref="B40:X40"/>
    <mergeCell ref="K28:S28"/>
    <mergeCell ref="W35:AA35"/>
    <mergeCell ref="R30:V30"/>
    <mergeCell ref="R31:V31"/>
    <mergeCell ref="R32:V32"/>
    <mergeCell ref="H54:I54"/>
    <mergeCell ref="C57:I57"/>
    <mergeCell ref="B49:E51"/>
    <mergeCell ref="AF105:BE105"/>
    <mergeCell ref="F43:I43"/>
    <mergeCell ref="F51:I51"/>
    <mergeCell ref="O49:AA49"/>
    <mergeCell ref="B78:G80"/>
    <mergeCell ref="C37:J37"/>
    <mergeCell ref="L64:P64"/>
    <mergeCell ref="A56:AA56"/>
    <mergeCell ref="G64:K64"/>
    <mergeCell ref="A53:AA53"/>
    <mergeCell ref="C85:I85"/>
    <mergeCell ref="B87:K87"/>
    <mergeCell ref="L87:AA87"/>
    <mergeCell ref="C84:I84"/>
    <mergeCell ref="H77:I77"/>
    <mergeCell ref="B64:F64"/>
    <mergeCell ref="B65:F65"/>
    <mergeCell ref="B61:AA61"/>
    <mergeCell ref="A89:AA89"/>
    <mergeCell ref="V65:AA65"/>
    <mergeCell ref="Q65:U65"/>
    <mergeCell ref="A83:AA83"/>
    <mergeCell ref="C58:I58"/>
    <mergeCell ref="A82:AA82"/>
    <mergeCell ref="C74:I74"/>
    <mergeCell ref="C75:I75"/>
    <mergeCell ref="H78:AA80"/>
    <mergeCell ref="Q64:U64"/>
    <mergeCell ref="B59:AA59"/>
    <mergeCell ref="B60:AA60"/>
    <mergeCell ref="B68:AA71"/>
    <mergeCell ref="B77:G77"/>
    <mergeCell ref="B76:AA76"/>
    <mergeCell ref="A73:AA73"/>
    <mergeCell ref="L65:P65"/>
    <mergeCell ref="G65:K65"/>
    <mergeCell ref="V64:AA64"/>
    <mergeCell ref="K17:S17"/>
    <mergeCell ref="B17:J17"/>
    <mergeCell ref="B18:J18"/>
    <mergeCell ref="L10:N10"/>
    <mergeCell ref="O9:AA9"/>
    <mergeCell ref="K18:S18"/>
    <mergeCell ref="O10:AA10"/>
    <mergeCell ref="A8:D8"/>
    <mergeCell ref="B42:E44"/>
    <mergeCell ref="F42:I42"/>
    <mergeCell ref="C36:J36"/>
    <mergeCell ref="K26:S26"/>
    <mergeCell ref="K27:S27"/>
    <mergeCell ref="O30:Q30"/>
    <mergeCell ref="O29:Q29"/>
    <mergeCell ref="C29:J29"/>
    <mergeCell ref="C33:J33"/>
    <mergeCell ref="C34:J34"/>
    <mergeCell ref="O33:Q33"/>
    <mergeCell ref="O34:Q34"/>
    <mergeCell ref="J42:N42"/>
    <mergeCell ref="J43:N43"/>
    <mergeCell ref="B38:H38"/>
    <mergeCell ref="J44:N44"/>
    <mergeCell ref="A1:AA1"/>
    <mergeCell ref="A2:AA2"/>
    <mergeCell ref="L3:N3"/>
    <mergeCell ref="A7:D7"/>
    <mergeCell ref="F3:K3"/>
    <mergeCell ref="G4:N4"/>
    <mergeCell ref="P4:W4"/>
    <mergeCell ref="T6:AA6"/>
    <mergeCell ref="A16:AA16"/>
    <mergeCell ref="E8:H8"/>
    <mergeCell ref="L9:N9"/>
    <mergeCell ref="A13:AA15"/>
    <mergeCell ref="B19:J19"/>
    <mergeCell ref="B20:J20"/>
    <mergeCell ref="B21:J21"/>
    <mergeCell ref="B22:J22"/>
    <mergeCell ref="K20:S20"/>
    <mergeCell ref="K21:S21"/>
    <mergeCell ref="B24:J24"/>
    <mergeCell ref="K19:S19"/>
    <mergeCell ref="K22:S22"/>
    <mergeCell ref="K23:S23"/>
    <mergeCell ref="B23:J23"/>
    <mergeCell ref="K24:S24"/>
    <mergeCell ref="V47:AA47"/>
    <mergeCell ref="B39:X39"/>
    <mergeCell ref="V48:AA48"/>
    <mergeCell ref="F47:I47"/>
    <mergeCell ref="A41:AA41"/>
    <mergeCell ref="W30:AA30"/>
    <mergeCell ref="W31:AA31"/>
    <mergeCell ref="W32:AA32"/>
    <mergeCell ref="W33:AA33"/>
    <mergeCell ref="W34:AA34"/>
    <mergeCell ref="O32:Q32"/>
    <mergeCell ref="O35:Q35"/>
    <mergeCell ref="F48:I48"/>
    <mergeCell ref="B45:E48"/>
    <mergeCell ref="K30:M30"/>
    <mergeCell ref="K31:M31"/>
    <mergeCell ref="K32:M32"/>
    <mergeCell ref="K33:M33"/>
    <mergeCell ref="K34:M34"/>
    <mergeCell ref="K35:M35"/>
    <mergeCell ref="O31:Q31"/>
    <mergeCell ref="O46:U46"/>
    <mergeCell ref="O45:AA45"/>
    <mergeCell ref="B54:G54"/>
    <mergeCell ref="F50:I50"/>
    <mergeCell ref="B26:J26"/>
    <mergeCell ref="C35:J35"/>
    <mergeCell ref="C32:J32"/>
    <mergeCell ref="B28:J28"/>
    <mergeCell ref="W36:AA36"/>
    <mergeCell ref="W37:AA37"/>
    <mergeCell ref="K36:M36"/>
    <mergeCell ref="K37:M37"/>
    <mergeCell ref="W29:AA29"/>
    <mergeCell ref="R33:V33"/>
    <mergeCell ref="R34:V34"/>
    <mergeCell ref="R35:V35"/>
    <mergeCell ref="R37:V37"/>
    <mergeCell ref="I38:K38"/>
    <mergeCell ref="M38:O38"/>
    <mergeCell ref="O36:Q36"/>
    <mergeCell ref="O37:Q37"/>
    <mergeCell ref="B29:B37"/>
    <mergeCell ref="P38:S38"/>
    <mergeCell ref="R36:V36"/>
    <mergeCell ref="J51:N51"/>
    <mergeCell ref="O48:U48"/>
  </mergeCells>
  <phoneticPr fontId="2"/>
  <dataValidations count="13">
    <dataValidation allowBlank="1" showInputMessage="1" showErrorMessage="1" error="数字のみ記入してください。_x000a_100㎡＝1a（あーる）となります。" sqref="J45:N46 JF45:JJ46 TB45:TF46 ACX45:ADB46 AMT45:AMX46 AWP45:AWT46 BGL45:BGP46 BQH45:BQL46 CAD45:CAH46 CJZ45:CKD46 CTV45:CTZ46 DDR45:DDV46 DNN45:DNR46 DXJ45:DXN46 EHF45:EHJ46 ERB45:ERF46 FAX45:FBB46 FKT45:FKX46 FUP45:FUT46 GEL45:GEP46 GOH45:GOL46 GYD45:GYH46 HHZ45:HID46 HRV45:HRZ46 IBR45:IBV46 ILN45:ILR46 IVJ45:IVN46 JFF45:JFJ46 JPB45:JPF46 JYX45:JZB46 KIT45:KIX46 KSP45:KST46 LCL45:LCP46 LMH45:LML46 LWD45:LWH46 MFZ45:MGD46 MPV45:MPZ46 MZR45:MZV46 NJN45:NJR46 NTJ45:NTN46 ODF45:ODJ46 ONB45:ONF46 OWX45:OXB46 PGT45:PGX46 PQP45:PQT46 QAL45:QAP46 QKH45:QKL46 QUD45:QUH46 RDZ45:RED46 RNV45:RNZ46 RXR45:RXV46 SHN45:SHR46 SRJ45:SRN46 TBF45:TBJ46 TLB45:TLF46 TUX45:TVB46 UET45:UEX46 UOP45:UOT46 UYL45:UYP46 VIH45:VIL46 VSD45:VSH46 WBZ45:WCD46 WLV45:WLZ46 WVR45:WVV46 J65575:N65576 JF65575:JJ65576 TB65575:TF65576 ACX65575:ADB65576 AMT65575:AMX65576 AWP65575:AWT65576 BGL65575:BGP65576 BQH65575:BQL65576 CAD65575:CAH65576 CJZ65575:CKD65576 CTV65575:CTZ65576 DDR65575:DDV65576 DNN65575:DNR65576 DXJ65575:DXN65576 EHF65575:EHJ65576 ERB65575:ERF65576 FAX65575:FBB65576 FKT65575:FKX65576 FUP65575:FUT65576 GEL65575:GEP65576 GOH65575:GOL65576 GYD65575:GYH65576 HHZ65575:HID65576 HRV65575:HRZ65576 IBR65575:IBV65576 ILN65575:ILR65576 IVJ65575:IVN65576 JFF65575:JFJ65576 JPB65575:JPF65576 JYX65575:JZB65576 KIT65575:KIX65576 KSP65575:KST65576 LCL65575:LCP65576 LMH65575:LML65576 LWD65575:LWH65576 MFZ65575:MGD65576 MPV65575:MPZ65576 MZR65575:MZV65576 NJN65575:NJR65576 NTJ65575:NTN65576 ODF65575:ODJ65576 ONB65575:ONF65576 OWX65575:OXB65576 PGT65575:PGX65576 PQP65575:PQT65576 QAL65575:QAP65576 QKH65575:QKL65576 QUD65575:QUH65576 RDZ65575:RED65576 RNV65575:RNZ65576 RXR65575:RXV65576 SHN65575:SHR65576 SRJ65575:SRN65576 TBF65575:TBJ65576 TLB65575:TLF65576 TUX65575:TVB65576 UET65575:UEX65576 UOP65575:UOT65576 UYL65575:UYP65576 VIH65575:VIL65576 VSD65575:VSH65576 WBZ65575:WCD65576 WLV65575:WLZ65576 WVR65575:WVV65576 J131111:N131112 JF131111:JJ131112 TB131111:TF131112 ACX131111:ADB131112 AMT131111:AMX131112 AWP131111:AWT131112 BGL131111:BGP131112 BQH131111:BQL131112 CAD131111:CAH131112 CJZ131111:CKD131112 CTV131111:CTZ131112 DDR131111:DDV131112 DNN131111:DNR131112 DXJ131111:DXN131112 EHF131111:EHJ131112 ERB131111:ERF131112 FAX131111:FBB131112 FKT131111:FKX131112 FUP131111:FUT131112 GEL131111:GEP131112 GOH131111:GOL131112 GYD131111:GYH131112 HHZ131111:HID131112 HRV131111:HRZ131112 IBR131111:IBV131112 ILN131111:ILR131112 IVJ131111:IVN131112 JFF131111:JFJ131112 JPB131111:JPF131112 JYX131111:JZB131112 KIT131111:KIX131112 KSP131111:KST131112 LCL131111:LCP131112 LMH131111:LML131112 LWD131111:LWH131112 MFZ131111:MGD131112 MPV131111:MPZ131112 MZR131111:MZV131112 NJN131111:NJR131112 NTJ131111:NTN131112 ODF131111:ODJ131112 ONB131111:ONF131112 OWX131111:OXB131112 PGT131111:PGX131112 PQP131111:PQT131112 QAL131111:QAP131112 QKH131111:QKL131112 QUD131111:QUH131112 RDZ131111:RED131112 RNV131111:RNZ131112 RXR131111:RXV131112 SHN131111:SHR131112 SRJ131111:SRN131112 TBF131111:TBJ131112 TLB131111:TLF131112 TUX131111:TVB131112 UET131111:UEX131112 UOP131111:UOT131112 UYL131111:UYP131112 VIH131111:VIL131112 VSD131111:VSH131112 WBZ131111:WCD131112 WLV131111:WLZ131112 WVR131111:WVV131112 J196647:N196648 JF196647:JJ196648 TB196647:TF196648 ACX196647:ADB196648 AMT196647:AMX196648 AWP196647:AWT196648 BGL196647:BGP196648 BQH196647:BQL196648 CAD196647:CAH196648 CJZ196647:CKD196648 CTV196647:CTZ196648 DDR196647:DDV196648 DNN196647:DNR196648 DXJ196647:DXN196648 EHF196647:EHJ196648 ERB196647:ERF196648 FAX196647:FBB196648 FKT196647:FKX196648 FUP196647:FUT196648 GEL196647:GEP196648 GOH196647:GOL196648 GYD196647:GYH196648 HHZ196647:HID196648 HRV196647:HRZ196648 IBR196647:IBV196648 ILN196647:ILR196648 IVJ196647:IVN196648 JFF196647:JFJ196648 JPB196647:JPF196648 JYX196647:JZB196648 KIT196647:KIX196648 KSP196647:KST196648 LCL196647:LCP196648 LMH196647:LML196648 LWD196647:LWH196648 MFZ196647:MGD196648 MPV196647:MPZ196648 MZR196647:MZV196648 NJN196647:NJR196648 NTJ196647:NTN196648 ODF196647:ODJ196648 ONB196647:ONF196648 OWX196647:OXB196648 PGT196647:PGX196648 PQP196647:PQT196648 QAL196647:QAP196648 QKH196647:QKL196648 QUD196647:QUH196648 RDZ196647:RED196648 RNV196647:RNZ196648 RXR196647:RXV196648 SHN196647:SHR196648 SRJ196647:SRN196648 TBF196647:TBJ196648 TLB196647:TLF196648 TUX196647:TVB196648 UET196647:UEX196648 UOP196647:UOT196648 UYL196647:UYP196648 VIH196647:VIL196648 VSD196647:VSH196648 WBZ196647:WCD196648 WLV196647:WLZ196648 WVR196647:WVV196648 J262183:N262184 JF262183:JJ262184 TB262183:TF262184 ACX262183:ADB262184 AMT262183:AMX262184 AWP262183:AWT262184 BGL262183:BGP262184 BQH262183:BQL262184 CAD262183:CAH262184 CJZ262183:CKD262184 CTV262183:CTZ262184 DDR262183:DDV262184 DNN262183:DNR262184 DXJ262183:DXN262184 EHF262183:EHJ262184 ERB262183:ERF262184 FAX262183:FBB262184 FKT262183:FKX262184 FUP262183:FUT262184 GEL262183:GEP262184 GOH262183:GOL262184 GYD262183:GYH262184 HHZ262183:HID262184 HRV262183:HRZ262184 IBR262183:IBV262184 ILN262183:ILR262184 IVJ262183:IVN262184 JFF262183:JFJ262184 JPB262183:JPF262184 JYX262183:JZB262184 KIT262183:KIX262184 KSP262183:KST262184 LCL262183:LCP262184 LMH262183:LML262184 LWD262183:LWH262184 MFZ262183:MGD262184 MPV262183:MPZ262184 MZR262183:MZV262184 NJN262183:NJR262184 NTJ262183:NTN262184 ODF262183:ODJ262184 ONB262183:ONF262184 OWX262183:OXB262184 PGT262183:PGX262184 PQP262183:PQT262184 QAL262183:QAP262184 QKH262183:QKL262184 QUD262183:QUH262184 RDZ262183:RED262184 RNV262183:RNZ262184 RXR262183:RXV262184 SHN262183:SHR262184 SRJ262183:SRN262184 TBF262183:TBJ262184 TLB262183:TLF262184 TUX262183:TVB262184 UET262183:UEX262184 UOP262183:UOT262184 UYL262183:UYP262184 VIH262183:VIL262184 VSD262183:VSH262184 WBZ262183:WCD262184 WLV262183:WLZ262184 WVR262183:WVV262184 J327719:N327720 JF327719:JJ327720 TB327719:TF327720 ACX327719:ADB327720 AMT327719:AMX327720 AWP327719:AWT327720 BGL327719:BGP327720 BQH327719:BQL327720 CAD327719:CAH327720 CJZ327719:CKD327720 CTV327719:CTZ327720 DDR327719:DDV327720 DNN327719:DNR327720 DXJ327719:DXN327720 EHF327719:EHJ327720 ERB327719:ERF327720 FAX327719:FBB327720 FKT327719:FKX327720 FUP327719:FUT327720 GEL327719:GEP327720 GOH327719:GOL327720 GYD327719:GYH327720 HHZ327719:HID327720 HRV327719:HRZ327720 IBR327719:IBV327720 ILN327719:ILR327720 IVJ327719:IVN327720 JFF327719:JFJ327720 JPB327719:JPF327720 JYX327719:JZB327720 KIT327719:KIX327720 KSP327719:KST327720 LCL327719:LCP327720 LMH327719:LML327720 LWD327719:LWH327720 MFZ327719:MGD327720 MPV327719:MPZ327720 MZR327719:MZV327720 NJN327719:NJR327720 NTJ327719:NTN327720 ODF327719:ODJ327720 ONB327719:ONF327720 OWX327719:OXB327720 PGT327719:PGX327720 PQP327719:PQT327720 QAL327719:QAP327720 QKH327719:QKL327720 QUD327719:QUH327720 RDZ327719:RED327720 RNV327719:RNZ327720 RXR327719:RXV327720 SHN327719:SHR327720 SRJ327719:SRN327720 TBF327719:TBJ327720 TLB327719:TLF327720 TUX327719:TVB327720 UET327719:UEX327720 UOP327719:UOT327720 UYL327719:UYP327720 VIH327719:VIL327720 VSD327719:VSH327720 WBZ327719:WCD327720 WLV327719:WLZ327720 WVR327719:WVV327720 J393255:N393256 JF393255:JJ393256 TB393255:TF393256 ACX393255:ADB393256 AMT393255:AMX393256 AWP393255:AWT393256 BGL393255:BGP393256 BQH393255:BQL393256 CAD393255:CAH393256 CJZ393255:CKD393256 CTV393255:CTZ393256 DDR393255:DDV393256 DNN393255:DNR393256 DXJ393255:DXN393256 EHF393255:EHJ393256 ERB393255:ERF393256 FAX393255:FBB393256 FKT393255:FKX393256 FUP393255:FUT393256 GEL393255:GEP393256 GOH393255:GOL393256 GYD393255:GYH393256 HHZ393255:HID393256 HRV393255:HRZ393256 IBR393255:IBV393256 ILN393255:ILR393256 IVJ393255:IVN393256 JFF393255:JFJ393256 JPB393255:JPF393256 JYX393255:JZB393256 KIT393255:KIX393256 KSP393255:KST393256 LCL393255:LCP393256 LMH393255:LML393256 LWD393255:LWH393256 MFZ393255:MGD393256 MPV393255:MPZ393256 MZR393255:MZV393256 NJN393255:NJR393256 NTJ393255:NTN393256 ODF393255:ODJ393256 ONB393255:ONF393256 OWX393255:OXB393256 PGT393255:PGX393256 PQP393255:PQT393256 QAL393255:QAP393256 QKH393255:QKL393256 QUD393255:QUH393256 RDZ393255:RED393256 RNV393255:RNZ393256 RXR393255:RXV393256 SHN393255:SHR393256 SRJ393255:SRN393256 TBF393255:TBJ393256 TLB393255:TLF393256 TUX393255:TVB393256 UET393255:UEX393256 UOP393255:UOT393256 UYL393255:UYP393256 VIH393255:VIL393256 VSD393255:VSH393256 WBZ393255:WCD393256 WLV393255:WLZ393256 WVR393255:WVV393256 J458791:N458792 JF458791:JJ458792 TB458791:TF458792 ACX458791:ADB458792 AMT458791:AMX458792 AWP458791:AWT458792 BGL458791:BGP458792 BQH458791:BQL458792 CAD458791:CAH458792 CJZ458791:CKD458792 CTV458791:CTZ458792 DDR458791:DDV458792 DNN458791:DNR458792 DXJ458791:DXN458792 EHF458791:EHJ458792 ERB458791:ERF458792 FAX458791:FBB458792 FKT458791:FKX458792 FUP458791:FUT458792 GEL458791:GEP458792 GOH458791:GOL458792 GYD458791:GYH458792 HHZ458791:HID458792 HRV458791:HRZ458792 IBR458791:IBV458792 ILN458791:ILR458792 IVJ458791:IVN458792 JFF458791:JFJ458792 JPB458791:JPF458792 JYX458791:JZB458792 KIT458791:KIX458792 KSP458791:KST458792 LCL458791:LCP458792 LMH458791:LML458792 LWD458791:LWH458792 MFZ458791:MGD458792 MPV458791:MPZ458792 MZR458791:MZV458792 NJN458791:NJR458792 NTJ458791:NTN458792 ODF458791:ODJ458792 ONB458791:ONF458792 OWX458791:OXB458792 PGT458791:PGX458792 PQP458791:PQT458792 QAL458791:QAP458792 QKH458791:QKL458792 QUD458791:QUH458792 RDZ458791:RED458792 RNV458791:RNZ458792 RXR458791:RXV458792 SHN458791:SHR458792 SRJ458791:SRN458792 TBF458791:TBJ458792 TLB458791:TLF458792 TUX458791:TVB458792 UET458791:UEX458792 UOP458791:UOT458792 UYL458791:UYP458792 VIH458791:VIL458792 VSD458791:VSH458792 WBZ458791:WCD458792 WLV458791:WLZ458792 WVR458791:WVV458792 J524327:N524328 JF524327:JJ524328 TB524327:TF524328 ACX524327:ADB524328 AMT524327:AMX524328 AWP524327:AWT524328 BGL524327:BGP524328 BQH524327:BQL524328 CAD524327:CAH524328 CJZ524327:CKD524328 CTV524327:CTZ524328 DDR524327:DDV524328 DNN524327:DNR524328 DXJ524327:DXN524328 EHF524327:EHJ524328 ERB524327:ERF524328 FAX524327:FBB524328 FKT524327:FKX524328 FUP524327:FUT524328 GEL524327:GEP524328 GOH524327:GOL524328 GYD524327:GYH524328 HHZ524327:HID524328 HRV524327:HRZ524328 IBR524327:IBV524328 ILN524327:ILR524328 IVJ524327:IVN524328 JFF524327:JFJ524328 JPB524327:JPF524328 JYX524327:JZB524328 KIT524327:KIX524328 KSP524327:KST524328 LCL524327:LCP524328 LMH524327:LML524328 LWD524327:LWH524328 MFZ524327:MGD524328 MPV524327:MPZ524328 MZR524327:MZV524328 NJN524327:NJR524328 NTJ524327:NTN524328 ODF524327:ODJ524328 ONB524327:ONF524328 OWX524327:OXB524328 PGT524327:PGX524328 PQP524327:PQT524328 QAL524327:QAP524328 QKH524327:QKL524328 QUD524327:QUH524328 RDZ524327:RED524328 RNV524327:RNZ524328 RXR524327:RXV524328 SHN524327:SHR524328 SRJ524327:SRN524328 TBF524327:TBJ524328 TLB524327:TLF524328 TUX524327:TVB524328 UET524327:UEX524328 UOP524327:UOT524328 UYL524327:UYP524328 VIH524327:VIL524328 VSD524327:VSH524328 WBZ524327:WCD524328 WLV524327:WLZ524328 WVR524327:WVV524328 J589863:N589864 JF589863:JJ589864 TB589863:TF589864 ACX589863:ADB589864 AMT589863:AMX589864 AWP589863:AWT589864 BGL589863:BGP589864 BQH589863:BQL589864 CAD589863:CAH589864 CJZ589863:CKD589864 CTV589863:CTZ589864 DDR589863:DDV589864 DNN589863:DNR589864 DXJ589863:DXN589864 EHF589863:EHJ589864 ERB589863:ERF589864 FAX589863:FBB589864 FKT589863:FKX589864 FUP589863:FUT589864 GEL589863:GEP589864 GOH589863:GOL589864 GYD589863:GYH589864 HHZ589863:HID589864 HRV589863:HRZ589864 IBR589863:IBV589864 ILN589863:ILR589864 IVJ589863:IVN589864 JFF589863:JFJ589864 JPB589863:JPF589864 JYX589863:JZB589864 KIT589863:KIX589864 KSP589863:KST589864 LCL589863:LCP589864 LMH589863:LML589864 LWD589863:LWH589864 MFZ589863:MGD589864 MPV589863:MPZ589864 MZR589863:MZV589864 NJN589863:NJR589864 NTJ589863:NTN589864 ODF589863:ODJ589864 ONB589863:ONF589864 OWX589863:OXB589864 PGT589863:PGX589864 PQP589863:PQT589864 QAL589863:QAP589864 QKH589863:QKL589864 QUD589863:QUH589864 RDZ589863:RED589864 RNV589863:RNZ589864 RXR589863:RXV589864 SHN589863:SHR589864 SRJ589863:SRN589864 TBF589863:TBJ589864 TLB589863:TLF589864 TUX589863:TVB589864 UET589863:UEX589864 UOP589863:UOT589864 UYL589863:UYP589864 VIH589863:VIL589864 VSD589863:VSH589864 WBZ589863:WCD589864 WLV589863:WLZ589864 WVR589863:WVV589864 J655399:N655400 JF655399:JJ655400 TB655399:TF655400 ACX655399:ADB655400 AMT655399:AMX655400 AWP655399:AWT655400 BGL655399:BGP655400 BQH655399:BQL655400 CAD655399:CAH655400 CJZ655399:CKD655400 CTV655399:CTZ655400 DDR655399:DDV655400 DNN655399:DNR655400 DXJ655399:DXN655400 EHF655399:EHJ655400 ERB655399:ERF655400 FAX655399:FBB655400 FKT655399:FKX655400 FUP655399:FUT655400 GEL655399:GEP655400 GOH655399:GOL655400 GYD655399:GYH655400 HHZ655399:HID655400 HRV655399:HRZ655400 IBR655399:IBV655400 ILN655399:ILR655400 IVJ655399:IVN655400 JFF655399:JFJ655400 JPB655399:JPF655400 JYX655399:JZB655400 KIT655399:KIX655400 KSP655399:KST655400 LCL655399:LCP655400 LMH655399:LML655400 LWD655399:LWH655400 MFZ655399:MGD655400 MPV655399:MPZ655400 MZR655399:MZV655400 NJN655399:NJR655400 NTJ655399:NTN655400 ODF655399:ODJ655400 ONB655399:ONF655400 OWX655399:OXB655400 PGT655399:PGX655400 PQP655399:PQT655400 QAL655399:QAP655400 QKH655399:QKL655400 QUD655399:QUH655400 RDZ655399:RED655400 RNV655399:RNZ655400 RXR655399:RXV655400 SHN655399:SHR655400 SRJ655399:SRN655400 TBF655399:TBJ655400 TLB655399:TLF655400 TUX655399:TVB655400 UET655399:UEX655400 UOP655399:UOT655400 UYL655399:UYP655400 VIH655399:VIL655400 VSD655399:VSH655400 WBZ655399:WCD655400 WLV655399:WLZ655400 WVR655399:WVV655400 J720935:N720936 JF720935:JJ720936 TB720935:TF720936 ACX720935:ADB720936 AMT720935:AMX720936 AWP720935:AWT720936 BGL720935:BGP720936 BQH720935:BQL720936 CAD720935:CAH720936 CJZ720935:CKD720936 CTV720935:CTZ720936 DDR720935:DDV720936 DNN720935:DNR720936 DXJ720935:DXN720936 EHF720935:EHJ720936 ERB720935:ERF720936 FAX720935:FBB720936 FKT720935:FKX720936 FUP720935:FUT720936 GEL720935:GEP720936 GOH720935:GOL720936 GYD720935:GYH720936 HHZ720935:HID720936 HRV720935:HRZ720936 IBR720935:IBV720936 ILN720935:ILR720936 IVJ720935:IVN720936 JFF720935:JFJ720936 JPB720935:JPF720936 JYX720935:JZB720936 KIT720935:KIX720936 KSP720935:KST720936 LCL720935:LCP720936 LMH720935:LML720936 LWD720935:LWH720936 MFZ720935:MGD720936 MPV720935:MPZ720936 MZR720935:MZV720936 NJN720935:NJR720936 NTJ720935:NTN720936 ODF720935:ODJ720936 ONB720935:ONF720936 OWX720935:OXB720936 PGT720935:PGX720936 PQP720935:PQT720936 QAL720935:QAP720936 QKH720935:QKL720936 QUD720935:QUH720936 RDZ720935:RED720936 RNV720935:RNZ720936 RXR720935:RXV720936 SHN720935:SHR720936 SRJ720935:SRN720936 TBF720935:TBJ720936 TLB720935:TLF720936 TUX720935:TVB720936 UET720935:UEX720936 UOP720935:UOT720936 UYL720935:UYP720936 VIH720935:VIL720936 VSD720935:VSH720936 WBZ720935:WCD720936 WLV720935:WLZ720936 WVR720935:WVV720936 J786471:N786472 JF786471:JJ786472 TB786471:TF786472 ACX786471:ADB786472 AMT786471:AMX786472 AWP786471:AWT786472 BGL786471:BGP786472 BQH786471:BQL786472 CAD786471:CAH786472 CJZ786471:CKD786472 CTV786471:CTZ786472 DDR786471:DDV786472 DNN786471:DNR786472 DXJ786471:DXN786472 EHF786471:EHJ786472 ERB786471:ERF786472 FAX786471:FBB786472 FKT786471:FKX786472 FUP786471:FUT786472 GEL786471:GEP786472 GOH786471:GOL786472 GYD786471:GYH786472 HHZ786471:HID786472 HRV786471:HRZ786472 IBR786471:IBV786472 ILN786471:ILR786472 IVJ786471:IVN786472 JFF786471:JFJ786472 JPB786471:JPF786472 JYX786471:JZB786472 KIT786471:KIX786472 KSP786471:KST786472 LCL786471:LCP786472 LMH786471:LML786472 LWD786471:LWH786472 MFZ786471:MGD786472 MPV786471:MPZ786472 MZR786471:MZV786472 NJN786471:NJR786472 NTJ786471:NTN786472 ODF786471:ODJ786472 ONB786471:ONF786472 OWX786471:OXB786472 PGT786471:PGX786472 PQP786471:PQT786472 QAL786471:QAP786472 QKH786471:QKL786472 QUD786471:QUH786472 RDZ786471:RED786472 RNV786471:RNZ786472 RXR786471:RXV786472 SHN786471:SHR786472 SRJ786471:SRN786472 TBF786471:TBJ786472 TLB786471:TLF786472 TUX786471:TVB786472 UET786471:UEX786472 UOP786471:UOT786472 UYL786471:UYP786472 VIH786471:VIL786472 VSD786471:VSH786472 WBZ786471:WCD786472 WLV786471:WLZ786472 WVR786471:WVV786472 J852007:N852008 JF852007:JJ852008 TB852007:TF852008 ACX852007:ADB852008 AMT852007:AMX852008 AWP852007:AWT852008 BGL852007:BGP852008 BQH852007:BQL852008 CAD852007:CAH852008 CJZ852007:CKD852008 CTV852007:CTZ852008 DDR852007:DDV852008 DNN852007:DNR852008 DXJ852007:DXN852008 EHF852007:EHJ852008 ERB852007:ERF852008 FAX852007:FBB852008 FKT852007:FKX852008 FUP852007:FUT852008 GEL852007:GEP852008 GOH852007:GOL852008 GYD852007:GYH852008 HHZ852007:HID852008 HRV852007:HRZ852008 IBR852007:IBV852008 ILN852007:ILR852008 IVJ852007:IVN852008 JFF852007:JFJ852008 JPB852007:JPF852008 JYX852007:JZB852008 KIT852007:KIX852008 KSP852007:KST852008 LCL852007:LCP852008 LMH852007:LML852008 LWD852007:LWH852008 MFZ852007:MGD852008 MPV852007:MPZ852008 MZR852007:MZV852008 NJN852007:NJR852008 NTJ852007:NTN852008 ODF852007:ODJ852008 ONB852007:ONF852008 OWX852007:OXB852008 PGT852007:PGX852008 PQP852007:PQT852008 QAL852007:QAP852008 QKH852007:QKL852008 QUD852007:QUH852008 RDZ852007:RED852008 RNV852007:RNZ852008 RXR852007:RXV852008 SHN852007:SHR852008 SRJ852007:SRN852008 TBF852007:TBJ852008 TLB852007:TLF852008 TUX852007:TVB852008 UET852007:UEX852008 UOP852007:UOT852008 UYL852007:UYP852008 VIH852007:VIL852008 VSD852007:VSH852008 WBZ852007:WCD852008 WLV852007:WLZ852008 WVR852007:WVV852008 J917543:N917544 JF917543:JJ917544 TB917543:TF917544 ACX917543:ADB917544 AMT917543:AMX917544 AWP917543:AWT917544 BGL917543:BGP917544 BQH917543:BQL917544 CAD917543:CAH917544 CJZ917543:CKD917544 CTV917543:CTZ917544 DDR917543:DDV917544 DNN917543:DNR917544 DXJ917543:DXN917544 EHF917543:EHJ917544 ERB917543:ERF917544 FAX917543:FBB917544 FKT917543:FKX917544 FUP917543:FUT917544 GEL917543:GEP917544 GOH917543:GOL917544 GYD917543:GYH917544 HHZ917543:HID917544 HRV917543:HRZ917544 IBR917543:IBV917544 ILN917543:ILR917544 IVJ917543:IVN917544 JFF917543:JFJ917544 JPB917543:JPF917544 JYX917543:JZB917544 KIT917543:KIX917544 KSP917543:KST917544 LCL917543:LCP917544 LMH917543:LML917544 LWD917543:LWH917544 MFZ917543:MGD917544 MPV917543:MPZ917544 MZR917543:MZV917544 NJN917543:NJR917544 NTJ917543:NTN917544 ODF917543:ODJ917544 ONB917543:ONF917544 OWX917543:OXB917544 PGT917543:PGX917544 PQP917543:PQT917544 QAL917543:QAP917544 QKH917543:QKL917544 QUD917543:QUH917544 RDZ917543:RED917544 RNV917543:RNZ917544 RXR917543:RXV917544 SHN917543:SHR917544 SRJ917543:SRN917544 TBF917543:TBJ917544 TLB917543:TLF917544 TUX917543:TVB917544 UET917543:UEX917544 UOP917543:UOT917544 UYL917543:UYP917544 VIH917543:VIL917544 VSD917543:VSH917544 WBZ917543:WCD917544 WLV917543:WLZ917544 WVR917543:WVV917544 J983079:N983080 JF983079:JJ983080 TB983079:TF983080 ACX983079:ADB983080 AMT983079:AMX983080 AWP983079:AWT983080 BGL983079:BGP983080 BQH983079:BQL983080 CAD983079:CAH983080 CJZ983079:CKD983080 CTV983079:CTZ983080 DDR983079:DDV983080 DNN983079:DNR983080 DXJ983079:DXN983080 EHF983079:EHJ983080 ERB983079:ERF983080 FAX983079:FBB983080 FKT983079:FKX983080 FUP983079:FUT983080 GEL983079:GEP983080 GOH983079:GOL983080 GYD983079:GYH983080 HHZ983079:HID983080 HRV983079:HRZ983080 IBR983079:IBV983080 ILN983079:ILR983080 IVJ983079:IVN983080 JFF983079:JFJ983080 JPB983079:JPF983080 JYX983079:JZB983080 KIT983079:KIX983080 KSP983079:KST983080 LCL983079:LCP983080 LMH983079:LML983080 LWD983079:LWH983080 MFZ983079:MGD983080 MPV983079:MPZ983080 MZR983079:MZV983080 NJN983079:NJR983080 NTJ983079:NTN983080 ODF983079:ODJ983080 ONB983079:ONF983080 OWX983079:OXB983080 PGT983079:PGX983080 PQP983079:PQT983080 QAL983079:QAP983080 QKH983079:QKL983080 QUD983079:QUH983080 RDZ983079:RED983080 RNV983079:RNZ983080 RXR983079:RXV983080 SHN983079:SHR983080 SRJ983079:SRN983080 TBF983079:TBJ983080 TLB983079:TLF983080 TUX983079:TVB983080 UET983079:UEX983080 UOP983079:UOT983080 UYL983079:UYP983080 VIH983079:VIL983080 VSD983079:VSH983080 WBZ983079:WCD983080 WLV983079:WLZ983080 WVR983079:WVV983080"/>
    <dataValidation type="whole" allowBlank="1" showInputMessage="1" showErrorMessage="1" error="数字のみ記入してください。_x000a_100㎡＝1a（あーる）となります。" sqref="K18:S27 JG18:JO27 TC18:TK27 ACY18:ADG27 AMU18:ANC27 AWQ18:AWY27 BGM18:BGU27 BQI18:BQQ27 CAE18:CAM27 CKA18:CKI27 CTW18:CUE27 DDS18:DEA27 DNO18:DNW27 DXK18:DXS27 EHG18:EHO27 ERC18:ERK27 FAY18:FBG27 FKU18:FLC27 FUQ18:FUY27 GEM18:GEU27 GOI18:GOQ27 GYE18:GYM27 HIA18:HII27 HRW18:HSE27 IBS18:ICA27 ILO18:ILW27 IVK18:IVS27 JFG18:JFO27 JPC18:JPK27 JYY18:JZG27 KIU18:KJC27 KSQ18:KSY27 LCM18:LCU27 LMI18:LMQ27 LWE18:LWM27 MGA18:MGI27 MPW18:MQE27 MZS18:NAA27 NJO18:NJW27 NTK18:NTS27 ODG18:ODO27 ONC18:ONK27 OWY18:OXG27 PGU18:PHC27 PQQ18:PQY27 QAM18:QAU27 QKI18:QKQ27 QUE18:QUM27 REA18:REI27 RNW18:ROE27 RXS18:RYA27 SHO18:SHW27 SRK18:SRS27 TBG18:TBO27 TLC18:TLK27 TUY18:TVG27 UEU18:UFC27 UOQ18:UOY27 UYM18:UYU27 VII18:VIQ27 VSE18:VSM27 WCA18:WCI27 WLW18:WME27 WVS18:WWA27 K65548:S65557 JG65548:JO65557 TC65548:TK65557 ACY65548:ADG65557 AMU65548:ANC65557 AWQ65548:AWY65557 BGM65548:BGU65557 BQI65548:BQQ65557 CAE65548:CAM65557 CKA65548:CKI65557 CTW65548:CUE65557 DDS65548:DEA65557 DNO65548:DNW65557 DXK65548:DXS65557 EHG65548:EHO65557 ERC65548:ERK65557 FAY65548:FBG65557 FKU65548:FLC65557 FUQ65548:FUY65557 GEM65548:GEU65557 GOI65548:GOQ65557 GYE65548:GYM65557 HIA65548:HII65557 HRW65548:HSE65557 IBS65548:ICA65557 ILO65548:ILW65557 IVK65548:IVS65557 JFG65548:JFO65557 JPC65548:JPK65557 JYY65548:JZG65557 KIU65548:KJC65557 KSQ65548:KSY65557 LCM65548:LCU65557 LMI65548:LMQ65557 LWE65548:LWM65557 MGA65548:MGI65557 MPW65548:MQE65557 MZS65548:NAA65557 NJO65548:NJW65557 NTK65548:NTS65557 ODG65548:ODO65557 ONC65548:ONK65557 OWY65548:OXG65557 PGU65548:PHC65557 PQQ65548:PQY65557 QAM65548:QAU65557 QKI65548:QKQ65557 QUE65548:QUM65557 REA65548:REI65557 RNW65548:ROE65557 RXS65548:RYA65557 SHO65548:SHW65557 SRK65548:SRS65557 TBG65548:TBO65557 TLC65548:TLK65557 TUY65548:TVG65557 UEU65548:UFC65557 UOQ65548:UOY65557 UYM65548:UYU65557 VII65548:VIQ65557 VSE65548:VSM65557 WCA65548:WCI65557 WLW65548:WME65557 WVS65548:WWA65557 K131084:S131093 JG131084:JO131093 TC131084:TK131093 ACY131084:ADG131093 AMU131084:ANC131093 AWQ131084:AWY131093 BGM131084:BGU131093 BQI131084:BQQ131093 CAE131084:CAM131093 CKA131084:CKI131093 CTW131084:CUE131093 DDS131084:DEA131093 DNO131084:DNW131093 DXK131084:DXS131093 EHG131084:EHO131093 ERC131084:ERK131093 FAY131084:FBG131093 FKU131084:FLC131093 FUQ131084:FUY131093 GEM131084:GEU131093 GOI131084:GOQ131093 GYE131084:GYM131093 HIA131084:HII131093 HRW131084:HSE131093 IBS131084:ICA131093 ILO131084:ILW131093 IVK131084:IVS131093 JFG131084:JFO131093 JPC131084:JPK131093 JYY131084:JZG131093 KIU131084:KJC131093 KSQ131084:KSY131093 LCM131084:LCU131093 LMI131084:LMQ131093 LWE131084:LWM131093 MGA131084:MGI131093 MPW131084:MQE131093 MZS131084:NAA131093 NJO131084:NJW131093 NTK131084:NTS131093 ODG131084:ODO131093 ONC131084:ONK131093 OWY131084:OXG131093 PGU131084:PHC131093 PQQ131084:PQY131093 QAM131084:QAU131093 QKI131084:QKQ131093 QUE131084:QUM131093 REA131084:REI131093 RNW131084:ROE131093 RXS131084:RYA131093 SHO131084:SHW131093 SRK131084:SRS131093 TBG131084:TBO131093 TLC131084:TLK131093 TUY131084:TVG131093 UEU131084:UFC131093 UOQ131084:UOY131093 UYM131084:UYU131093 VII131084:VIQ131093 VSE131084:VSM131093 WCA131084:WCI131093 WLW131084:WME131093 WVS131084:WWA131093 K196620:S196629 JG196620:JO196629 TC196620:TK196629 ACY196620:ADG196629 AMU196620:ANC196629 AWQ196620:AWY196629 BGM196620:BGU196629 BQI196620:BQQ196629 CAE196620:CAM196629 CKA196620:CKI196629 CTW196620:CUE196629 DDS196620:DEA196629 DNO196620:DNW196629 DXK196620:DXS196629 EHG196620:EHO196629 ERC196620:ERK196629 FAY196620:FBG196629 FKU196620:FLC196629 FUQ196620:FUY196629 GEM196620:GEU196629 GOI196620:GOQ196629 GYE196620:GYM196629 HIA196620:HII196629 HRW196620:HSE196629 IBS196620:ICA196629 ILO196620:ILW196629 IVK196620:IVS196629 JFG196620:JFO196629 JPC196620:JPK196629 JYY196620:JZG196629 KIU196620:KJC196629 KSQ196620:KSY196629 LCM196620:LCU196629 LMI196620:LMQ196629 LWE196620:LWM196629 MGA196620:MGI196629 MPW196620:MQE196629 MZS196620:NAA196629 NJO196620:NJW196629 NTK196620:NTS196629 ODG196620:ODO196629 ONC196620:ONK196629 OWY196620:OXG196629 PGU196620:PHC196629 PQQ196620:PQY196629 QAM196620:QAU196629 QKI196620:QKQ196629 QUE196620:QUM196629 REA196620:REI196629 RNW196620:ROE196629 RXS196620:RYA196629 SHO196620:SHW196629 SRK196620:SRS196629 TBG196620:TBO196629 TLC196620:TLK196629 TUY196620:TVG196629 UEU196620:UFC196629 UOQ196620:UOY196629 UYM196620:UYU196629 VII196620:VIQ196629 VSE196620:VSM196629 WCA196620:WCI196629 WLW196620:WME196629 WVS196620:WWA196629 K262156:S262165 JG262156:JO262165 TC262156:TK262165 ACY262156:ADG262165 AMU262156:ANC262165 AWQ262156:AWY262165 BGM262156:BGU262165 BQI262156:BQQ262165 CAE262156:CAM262165 CKA262156:CKI262165 CTW262156:CUE262165 DDS262156:DEA262165 DNO262156:DNW262165 DXK262156:DXS262165 EHG262156:EHO262165 ERC262156:ERK262165 FAY262156:FBG262165 FKU262156:FLC262165 FUQ262156:FUY262165 GEM262156:GEU262165 GOI262156:GOQ262165 GYE262156:GYM262165 HIA262156:HII262165 HRW262156:HSE262165 IBS262156:ICA262165 ILO262156:ILW262165 IVK262156:IVS262165 JFG262156:JFO262165 JPC262156:JPK262165 JYY262156:JZG262165 KIU262156:KJC262165 KSQ262156:KSY262165 LCM262156:LCU262165 LMI262156:LMQ262165 LWE262156:LWM262165 MGA262156:MGI262165 MPW262156:MQE262165 MZS262156:NAA262165 NJO262156:NJW262165 NTK262156:NTS262165 ODG262156:ODO262165 ONC262156:ONK262165 OWY262156:OXG262165 PGU262156:PHC262165 PQQ262156:PQY262165 QAM262156:QAU262165 QKI262156:QKQ262165 QUE262156:QUM262165 REA262156:REI262165 RNW262156:ROE262165 RXS262156:RYA262165 SHO262156:SHW262165 SRK262156:SRS262165 TBG262156:TBO262165 TLC262156:TLK262165 TUY262156:TVG262165 UEU262156:UFC262165 UOQ262156:UOY262165 UYM262156:UYU262165 VII262156:VIQ262165 VSE262156:VSM262165 WCA262156:WCI262165 WLW262156:WME262165 WVS262156:WWA262165 K327692:S327701 JG327692:JO327701 TC327692:TK327701 ACY327692:ADG327701 AMU327692:ANC327701 AWQ327692:AWY327701 BGM327692:BGU327701 BQI327692:BQQ327701 CAE327692:CAM327701 CKA327692:CKI327701 CTW327692:CUE327701 DDS327692:DEA327701 DNO327692:DNW327701 DXK327692:DXS327701 EHG327692:EHO327701 ERC327692:ERK327701 FAY327692:FBG327701 FKU327692:FLC327701 FUQ327692:FUY327701 GEM327692:GEU327701 GOI327692:GOQ327701 GYE327692:GYM327701 HIA327692:HII327701 HRW327692:HSE327701 IBS327692:ICA327701 ILO327692:ILW327701 IVK327692:IVS327701 JFG327692:JFO327701 JPC327692:JPK327701 JYY327692:JZG327701 KIU327692:KJC327701 KSQ327692:KSY327701 LCM327692:LCU327701 LMI327692:LMQ327701 LWE327692:LWM327701 MGA327692:MGI327701 MPW327692:MQE327701 MZS327692:NAA327701 NJO327692:NJW327701 NTK327692:NTS327701 ODG327692:ODO327701 ONC327692:ONK327701 OWY327692:OXG327701 PGU327692:PHC327701 PQQ327692:PQY327701 QAM327692:QAU327701 QKI327692:QKQ327701 QUE327692:QUM327701 REA327692:REI327701 RNW327692:ROE327701 RXS327692:RYA327701 SHO327692:SHW327701 SRK327692:SRS327701 TBG327692:TBO327701 TLC327692:TLK327701 TUY327692:TVG327701 UEU327692:UFC327701 UOQ327692:UOY327701 UYM327692:UYU327701 VII327692:VIQ327701 VSE327692:VSM327701 WCA327692:WCI327701 WLW327692:WME327701 WVS327692:WWA327701 K393228:S393237 JG393228:JO393237 TC393228:TK393237 ACY393228:ADG393237 AMU393228:ANC393237 AWQ393228:AWY393237 BGM393228:BGU393237 BQI393228:BQQ393237 CAE393228:CAM393237 CKA393228:CKI393237 CTW393228:CUE393237 DDS393228:DEA393237 DNO393228:DNW393237 DXK393228:DXS393237 EHG393228:EHO393237 ERC393228:ERK393237 FAY393228:FBG393237 FKU393228:FLC393237 FUQ393228:FUY393237 GEM393228:GEU393237 GOI393228:GOQ393237 GYE393228:GYM393237 HIA393228:HII393237 HRW393228:HSE393237 IBS393228:ICA393237 ILO393228:ILW393237 IVK393228:IVS393237 JFG393228:JFO393237 JPC393228:JPK393237 JYY393228:JZG393237 KIU393228:KJC393237 KSQ393228:KSY393237 LCM393228:LCU393237 LMI393228:LMQ393237 LWE393228:LWM393237 MGA393228:MGI393237 MPW393228:MQE393237 MZS393228:NAA393237 NJO393228:NJW393237 NTK393228:NTS393237 ODG393228:ODO393237 ONC393228:ONK393237 OWY393228:OXG393237 PGU393228:PHC393237 PQQ393228:PQY393237 QAM393228:QAU393237 QKI393228:QKQ393237 QUE393228:QUM393237 REA393228:REI393237 RNW393228:ROE393237 RXS393228:RYA393237 SHO393228:SHW393237 SRK393228:SRS393237 TBG393228:TBO393237 TLC393228:TLK393237 TUY393228:TVG393237 UEU393228:UFC393237 UOQ393228:UOY393237 UYM393228:UYU393237 VII393228:VIQ393237 VSE393228:VSM393237 WCA393228:WCI393237 WLW393228:WME393237 WVS393228:WWA393237 K458764:S458773 JG458764:JO458773 TC458764:TK458773 ACY458764:ADG458773 AMU458764:ANC458773 AWQ458764:AWY458773 BGM458764:BGU458773 BQI458764:BQQ458773 CAE458764:CAM458773 CKA458764:CKI458773 CTW458764:CUE458773 DDS458764:DEA458773 DNO458764:DNW458773 DXK458764:DXS458773 EHG458764:EHO458773 ERC458764:ERK458773 FAY458764:FBG458773 FKU458764:FLC458773 FUQ458764:FUY458773 GEM458764:GEU458773 GOI458764:GOQ458773 GYE458764:GYM458773 HIA458764:HII458773 HRW458764:HSE458773 IBS458764:ICA458773 ILO458764:ILW458773 IVK458764:IVS458773 JFG458764:JFO458773 JPC458764:JPK458773 JYY458764:JZG458773 KIU458764:KJC458773 KSQ458764:KSY458773 LCM458764:LCU458773 LMI458764:LMQ458773 LWE458764:LWM458773 MGA458764:MGI458773 MPW458764:MQE458773 MZS458764:NAA458773 NJO458764:NJW458773 NTK458764:NTS458773 ODG458764:ODO458773 ONC458764:ONK458773 OWY458764:OXG458773 PGU458764:PHC458773 PQQ458764:PQY458773 QAM458764:QAU458773 QKI458764:QKQ458773 QUE458764:QUM458773 REA458764:REI458773 RNW458764:ROE458773 RXS458764:RYA458773 SHO458764:SHW458773 SRK458764:SRS458773 TBG458764:TBO458773 TLC458764:TLK458773 TUY458764:TVG458773 UEU458764:UFC458773 UOQ458764:UOY458773 UYM458764:UYU458773 VII458764:VIQ458773 VSE458764:VSM458773 WCA458764:WCI458773 WLW458764:WME458773 WVS458764:WWA458773 K524300:S524309 JG524300:JO524309 TC524300:TK524309 ACY524300:ADG524309 AMU524300:ANC524309 AWQ524300:AWY524309 BGM524300:BGU524309 BQI524300:BQQ524309 CAE524300:CAM524309 CKA524300:CKI524309 CTW524300:CUE524309 DDS524300:DEA524309 DNO524300:DNW524309 DXK524300:DXS524309 EHG524300:EHO524309 ERC524300:ERK524309 FAY524300:FBG524309 FKU524300:FLC524309 FUQ524300:FUY524309 GEM524300:GEU524309 GOI524300:GOQ524309 GYE524300:GYM524309 HIA524300:HII524309 HRW524300:HSE524309 IBS524300:ICA524309 ILO524300:ILW524309 IVK524300:IVS524309 JFG524300:JFO524309 JPC524300:JPK524309 JYY524300:JZG524309 KIU524300:KJC524309 KSQ524300:KSY524309 LCM524300:LCU524309 LMI524300:LMQ524309 LWE524300:LWM524309 MGA524300:MGI524309 MPW524300:MQE524309 MZS524300:NAA524309 NJO524300:NJW524309 NTK524300:NTS524309 ODG524300:ODO524309 ONC524300:ONK524309 OWY524300:OXG524309 PGU524300:PHC524309 PQQ524300:PQY524309 QAM524300:QAU524309 QKI524300:QKQ524309 QUE524300:QUM524309 REA524300:REI524309 RNW524300:ROE524309 RXS524300:RYA524309 SHO524300:SHW524309 SRK524300:SRS524309 TBG524300:TBO524309 TLC524300:TLK524309 TUY524300:TVG524309 UEU524300:UFC524309 UOQ524300:UOY524309 UYM524300:UYU524309 VII524300:VIQ524309 VSE524300:VSM524309 WCA524300:WCI524309 WLW524300:WME524309 WVS524300:WWA524309 K589836:S589845 JG589836:JO589845 TC589836:TK589845 ACY589836:ADG589845 AMU589836:ANC589845 AWQ589836:AWY589845 BGM589836:BGU589845 BQI589836:BQQ589845 CAE589836:CAM589845 CKA589836:CKI589845 CTW589836:CUE589845 DDS589836:DEA589845 DNO589836:DNW589845 DXK589836:DXS589845 EHG589836:EHO589845 ERC589836:ERK589845 FAY589836:FBG589845 FKU589836:FLC589845 FUQ589836:FUY589845 GEM589836:GEU589845 GOI589836:GOQ589845 GYE589836:GYM589845 HIA589836:HII589845 HRW589836:HSE589845 IBS589836:ICA589845 ILO589836:ILW589845 IVK589836:IVS589845 JFG589836:JFO589845 JPC589836:JPK589845 JYY589836:JZG589845 KIU589836:KJC589845 KSQ589836:KSY589845 LCM589836:LCU589845 LMI589836:LMQ589845 LWE589836:LWM589845 MGA589836:MGI589845 MPW589836:MQE589845 MZS589836:NAA589845 NJO589836:NJW589845 NTK589836:NTS589845 ODG589836:ODO589845 ONC589836:ONK589845 OWY589836:OXG589845 PGU589836:PHC589845 PQQ589836:PQY589845 QAM589836:QAU589845 QKI589836:QKQ589845 QUE589836:QUM589845 REA589836:REI589845 RNW589836:ROE589845 RXS589836:RYA589845 SHO589836:SHW589845 SRK589836:SRS589845 TBG589836:TBO589845 TLC589836:TLK589845 TUY589836:TVG589845 UEU589836:UFC589845 UOQ589836:UOY589845 UYM589836:UYU589845 VII589836:VIQ589845 VSE589836:VSM589845 WCA589836:WCI589845 WLW589836:WME589845 WVS589836:WWA589845 K655372:S655381 JG655372:JO655381 TC655372:TK655381 ACY655372:ADG655381 AMU655372:ANC655381 AWQ655372:AWY655381 BGM655372:BGU655381 BQI655372:BQQ655381 CAE655372:CAM655381 CKA655372:CKI655381 CTW655372:CUE655381 DDS655372:DEA655381 DNO655372:DNW655381 DXK655372:DXS655381 EHG655372:EHO655381 ERC655372:ERK655381 FAY655372:FBG655381 FKU655372:FLC655381 FUQ655372:FUY655381 GEM655372:GEU655381 GOI655372:GOQ655381 GYE655372:GYM655381 HIA655372:HII655381 HRW655372:HSE655381 IBS655372:ICA655381 ILO655372:ILW655381 IVK655372:IVS655381 JFG655372:JFO655381 JPC655372:JPK655381 JYY655372:JZG655381 KIU655372:KJC655381 KSQ655372:KSY655381 LCM655372:LCU655381 LMI655372:LMQ655381 LWE655372:LWM655381 MGA655372:MGI655381 MPW655372:MQE655381 MZS655372:NAA655381 NJO655372:NJW655381 NTK655372:NTS655381 ODG655372:ODO655381 ONC655372:ONK655381 OWY655372:OXG655381 PGU655372:PHC655381 PQQ655372:PQY655381 QAM655372:QAU655381 QKI655372:QKQ655381 QUE655372:QUM655381 REA655372:REI655381 RNW655372:ROE655381 RXS655372:RYA655381 SHO655372:SHW655381 SRK655372:SRS655381 TBG655372:TBO655381 TLC655372:TLK655381 TUY655372:TVG655381 UEU655372:UFC655381 UOQ655372:UOY655381 UYM655372:UYU655381 VII655372:VIQ655381 VSE655372:VSM655381 WCA655372:WCI655381 WLW655372:WME655381 WVS655372:WWA655381 K720908:S720917 JG720908:JO720917 TC720908:TK720917 ACY720908:ADG720917 AMU720908:ANC720917 AWQ720908:AWY720917 BGM720908:BGU720917 BQI720908:BQQ720917 CAE720908:CAM720917 CKA720908:CKI720917 CTW720908:CUE720917 DDS720908:DEA720917 DNO720908:DNW720917 DXK720908:DXS720917 EHG720908:EHO720917 ERC720908:ERK720917 FAY720908:FBG720917 FKU720908:FLC720917 FUQ720908:FUY720917 GEM720908:GEU720917 GOI720908:GOQ720917 GYE720908:GYM720917 HIA720908:HII720917 HRW720908:HSE720917 IBS720908:ICA720917 ILO720908:ILW720917 IVK720908:IVS720917 JFG720908:JFO720917 JPC720908:JPK720917 JYY720908:JZG720917 KIU720908:KJC720917 KSQ720908:KSY720917 LCM720908:LCU720917 LMI720908:LMQ720917 LWE720908:LWM720917 MGA720908:MGI720917 MPW720908:MQE720917 MZS720908:NAA720917 NJO720908:NJW720917 NTK720908:NTS720917 ODG720908:ODO720917 ONC720908:ONK720917 OWY720908:OXG720917 PGU720908:PHC720917 PQQ720908:PQY720917 QAM720908:QAU720917 QKI720908:QKQ720917 QUE720908:QUM720917 REA720908:REI720917 RNW720908:ROE720917 RXS720908:RYA720917 SHO720908:SHW720917 SRK720908:SRS720917 TBG720908:TBO720917 TLC720908:TLK720917 TUY720908:TVG720917 UEU720908:UFC720917 UOQ720908:UOY720917 UYM720908:UYU720917 VII720908:VIQ720917 VSE720908:VSM720917 WCA720908:WCI720917 WLW720908:WME720917 WVS720908:WWA720917 K786444:S786453 JG786444:JO786453 TC786444:TK786453 ACY786444:ADG786453 AMU786444:ANC786453 AWQ786444:AWY786453 BGM786444:BGU786453 BQI786444:BQQ786453 CAE786444:CAM786453 CKA786444:CKI786453 CTW786444:CUE786453 DDS786444:DEA786453 DNO786444:DNW786453 DXK786444:DXS786453 EHG786444:EHO786453 ERC786444:ERK786453 FAY786444:FBG786453 FKU786444:FLC786453 FUQ786444:FUY786453 GEM786444:GEU786453 GOI786444:GOQ786453 GYE786444:GYM786453 HIA786444:HII786453 HRW786444:HSE786453 IBS786444:ICA786453 ILO786444:ILW786453 IVK786444:IVS786453 JFG786444:JFO786453 JPC786444:JPK786453 JYY786444:JZG786453 KIU786444:KJC786453 KSQ786444:KSY786453 LCM786444:LCU786453 LMI786444:LMQ786453 LWE786444:LWM786453 MGA786444:MGI786453 MPW786444:MQE786453 MZS786444:NAA786453 NJO786444:NJW786453 NTK786444:NTS786453 ODG786444:ODO786453 ONC786444:ONK786453 OWY786444:OXG786453 PGU786444:PHC786453 PQQ786444:PQY786453 QAM786444:QAU786453 QKI786444:QKQ786453 QUE786444:QUM786453 REA786444:REI786453 RNW786444:ROE786453 RXS786444:RYA786453 SHO786444:SHW786453 SRK786444:SRS786453 TBG786444:TBO786453 TLC786444:TLK786453 TUY786444:TVG786453 UEU786444:UFC786453 UOQ786444:UOY786453 UYM786444:UYU786453 VII786444:VIQ786453 VSE786444:VSM786453 WCA786444:WCI786453 WLW786444:WME786453 WVS786444:WWA786453 K851980:S851989 JG851980:JO851989 TC851980:TK851989 ACY851980:ADG851989 AMU851980:ANC851989 AWQ851980:AWY851989 BGM851980:BGU851989 BQI851980:BQQ851989 CAE851980:CAM851989 CKA851980:CKI851989 CTW851980:CUE851989 DDS851980:DEA851989 DNO851980:DNW851989 DXK851980:DXS851989 EHG851980:EHO851989 ERC851980:ERK851989 FAY851980:FBG851989 FKU851980:FLC851989 FUQ851980:FUY851989 GEM851980:GEU851989 GOI851980:GOQ851989 GYE851980:GYM851989 HIA851980:HII851989 HRW851980:HSE851989 IBS851980:ICA851989 ILO851980:ILW851989 IVK851980:IVS851989 JFG851980:JFO851989 JPC851980:JPK851989 JYY851980:JZG851989 KIU851980:KJC851989 KSQ851980:KSY851989 LCM851980:LCU851989 LMI851980:LMQ851989 LWE851980:LWM851989 MGA851980:MGI851989 MPW851980:MQE851989 MZS851980:NAA851989 NJO851980:NJW851989 NTK851980:NTS851989 ODG851980:ODO851989 ONC851980:ONK851989 OWY851980:OXG851989 PGU851980:PHC851989 PQQ851980:PQY851989 QAM851980:QAU851989 QKI851980:QKQ851989 QUE851980:QUM851989 REA851980:REI851989 RNW851980:ROE851989 RXS851980:RYA851989 SHO851980:SHW851989 SRK851980:SRS851989 TBG851980:TBO851989 TLC851980:TLK851989 TUY851980:TVG851989 UEU851980:UFC851989 UOQ851980:UOY851989 UYM851980:UYU851989 VII851980:VIQ851989 VSE851980:VSM851989 WCA851980:WCI851989 WLW851980:WME851989 WVS851980:WWA851989 K917516:S917525 JG917516:JO917525 TC917516:TK917525 ACY917516:ADG917525 AMU917516:ANC917525 AWQ917516:AWY917525 BGM917516:BGU917525 BQI917516:BQQ917525 CAE917516:CAM917525 CKA917516:CKI917525 CTW917516:CUE917525 DDS917516:DEA917525 DNO917516:DNW917525 DXK917516:DXS917525 EHG917516:EHO917525 ERC917516:ERK917525 FAY917516:FBG917525 FKU917516:FLC917525 FUQ917516:FUY917525 GEM917516:GEU917525 GOI917516:GOQ917525 GYE917516:GYM917525 HIA917516:HII917525 HRW917516:HSE917525 IBS917516:ICA917525 ILO917516:ILW917525 IVK917516:IVS917525 JFG917516:JFO917525 JPC917516:JPK917525 JYY917516:JZG917525 KIU917516:KJC917525 KSQ917516:KSY917525 LCM917516:LCU917525 LMI917516:LMQ917525 LWE917516:LWM917525 MGA917516:MGI917525 MPW917516:MQE917525 MZS917516:NAA917525 NJO917516:NJW917525 NTK917516:NTS917525 ODG917516:ODO917525 ONC917516:ONK917525 OWY917516:OXG917525 PGU917516:PHC917525 PQQ917516:PQY917525 QAM917516:QAU917525 QKI917516:QKQ917525 QUE917516:QUM917525 REA917516:REI917525 RNW917516:ROE917525 RXS917516:RYA917525 SHO917516:SHW917525 SRK917516:SRS917525 TBG917516:TBO917525 TLC917516:TLK917525 TUY917516:TVG917525 UEU917516:UFC917525 UOQ917516:UOY917525 UYM917516:UYU917525 VII917516:VIQ917525 VSE917516:VSM917525 WCA917516:WCI917525 WLW917516:WME917525 WVS917516:WWA917525 K983052:S983061 JG983052:JO983061 TC983052:TK983061 ACY983052:ADG983061 AMU983052:ANC983061 AWQ983052:AWY983061 BGM983052:BGU983061 BQI983052:BQQ983061 CAE983052:CAM983061 CKA983052:CKI983061 CTW983052:CUE983061 DDS983052:DEA983061 DNO983052:DNW983061 DXK983052:DXS983061 EHG983052:EHO983061 ERC983052:ERK983061 FAY983052:FBG983061 FKU983052:FLC983061 FUQ983052:FUY983061 GEM983052:GEU983061 GOI983052:GOQ983061 GYE983052:GYM983061 HIA983052:HII983061 HRW983052:HSE983061 IBS983052:ICA983061 ILO983052:ILW983061 IVK983052:IVS983061 JFG983052:JFO983061 JPC983052:JPK983061 JYY983052:JZG983061 KIU983052:KJC983061 KSQ983052:KSY983061 LCM983052:LCU983061 LMI983052:LMQ983061 LWE983052:LWM983061 MGA983052:MGI983061 MPW983052:MQE983061 MZS983052:NAA983061 NJO983052:NJW983061 NTK983052:NTS983061 ODG983052:ODO983061 ONC983052:ONK983061 OWY983052:OXG983061 PGU983052:PHC983061 PQQ983052:PQY983061 QAM983052:QAU983061 QKI983052:QKQ983061 QUE983052:QUM983061 REA983052:REI983061 RNW983052:ROE983061 RXS983052:RYA983061 SHO983052:SHW983061 SRK983052:SRS983061 TBG983052:TBO983061 TLC983052:TLK983061 TUY983052:TVG983061 UEU983052:UFC983061 UOQ983052:UOY983061 UYM983052:UYU983061 VII983052:VIQ983061 VSE983052:VSM983061 WCA983052:WCI983061 WLW983052:WME983061 WVS983052:WWA983061">
      <formula1>0</formula1>
      <formula2>1000000000</formula2>
    </dataValidation>
    <dataValidation type="whole" allowBlank="1" showInputMessage="1" showErrorMessage="1" error="数字のみ記入してください。_x000a_100㎡＝1a（あーる）となります。" sqref="J47:J48 JF47:JF48 TB47:TB48 ACX47:ACX48 AMT47:AMT48 AWP47:AWP48 BGL47:BGL48 BQH47:BQH48 CAD47:CAD48 CJZ47:CJZ48 CTV47:CTV48 DDR47:DDR48 DNN47:DNN48 DXJ47:DXJ48 EHF47:EHF48 ERB47:ERB48 FAX47:FAX48 FKT47:FKT48 FUP47:FUP48 GEL47:GEL48 GOH47:GOH48 GYD47:GYD48 HHZ47:HHZ48 HRV47:HRV48 IBR47:IBR48 ILN47:ILN48 IVJ47:IVJ48 JFF47:JFF48 JPB47:JPB48 JYX47:JYX48 KIT47:KIT48 KSP47:KSP48 LCL47:LCL48 LMH47:LMH48 LWD47:LWD48 MFZ47:MFZ48 MPV47:MPV48 MZR47:MZR48 NJN47:NJN48 NTJ47:NTJ48 ODF47:ODF48 ONB47:ONB48 OWX47:OWX48 PGT47:PGT48 PQP47:PQP48 QAL47:QAL48 QKH47:QKH48 QUD47:QUD48 RDZ47:RDZ48 RNV47:RNV48 RXR47:RXR48 SHN47:SHN48 SRJ47:SRJ48 TBF47:TBF48 TLB47:TLB48 TUX47:TUX48 UET47:UET48 UOP47:UOP48 UYL47:UYL48 VIH47:VIH48 VSD47:VSD48 WBZ47:WBZ48 WLV47:WLV48 WVR47:WVR48 J65577:J65578 JF65577:JF65578 TB65577:TB65578 ACX65577:ACX65578 AMT65577:AMT65578 AWP65577:AWP65578 BGL65577:BGL65578 BQH65577:BQH65578 CAD65577:CAD65578 CJZ65577:CJZ65578 CTV65577:CTV65578 DDR65577:DDR65578 DNN65577:DNN65578 DXJ65577:DXJ65578 EHF65577:EHF65578 ERB65577:ERB65578 FAX65577:FAX65578 FKT65577:FKT65578 FUP65577:FUP65578 GEL65577:GEL65578 GOH65577:GOH65578 GYD65577:GYD65578 HHZ65577:HHZ65578 HRV65577:HRV65578 IBR65577:IBR65578 ILN65577:ILN65578 IVJ65577:IVJ65578 JFF65577:JFF65578 JPB65577:JPB65578 JYX65577:JYX65578 KIT65577:KIT65578 KSP65577:KSP65578 LCL65577:LCL65578 LMH65577:LMH65578 LWD65577:LWD65578 MFZ65577:MFZ65578 MPV65577:MPV65578 MZR65577:MZR65578 NJN65577:NJN65578 NTJ65577:NTJ65578 ODF65577:ODF65578 ONB65577:ONB65578 OWX65577:OWX65578 PGT65577:PGT65578 PQP65577:PQP65578 QAL65577:QAL65578 QKH65577:QKH65578 QUD65577:QUD65578 RDZ65577:RDZ65578 RNV65577:RNV65578 RXR65577:RXR65578 SHN65577:SHN65578 SRJ65577:SRJ65578 TBF65577:TBF65578 TLB65577:TLB65578 TUX65577:TUX65578 UET65577:UET65578 UOP65577:UOP65578 UYL65577:UYL65578 VIH65577:VIH65578 VSD65577:VSD65578 WBZ65577:WBZ65578 WLV65577:WLV65578 WVR65577:WVR65578 J131113:J131114 JF131113:JF131114 TB131113:TB131114 ACX131113:ACX131114 AMT131113:AMT131114 AWP131113:AWP131114 BGL131113:BGL131114 BQH131113:BQH131114 CAD131113:CAD131114 CJZ131113:CJZ131114 CTV131113:CTV131114 DDR131113:DDR131114 DNN131113:DNN131114 DXJ131113:DXJ131114 EHF131113:EHF131114 ERB131113:ERB131114 FAX131113:FAX131114 FKT131113:FKT131114 FUP131113:FUP131114 GEL131113:GEL131114 GOH131113:GOH131114 GYD131113:GYD131114 HHZ131113:HHZ131114 HRV131113:HRV131114 IBR131113:IBR131114 ILN131113:ILN131114 IVJ131113:IVJ131114 JFF131113:JFF131114 JPB131113:JPB131114 JYX131113:JYX131114 KIT131113:KIT131114 KSP131113:KSP131114 LCL131113:LCL131114 LMH131113:LMH131114 LWD131113:LWD131114 MFZ131113:MFZ131114 MPV131113:MPV131114 MZR131113:MZR131114 NJN131113:NJN131114 NTJ131113:NTJ131114 ODF131113:ODF131114 ONB131113:ONB131114 OWX131113:OWX131114 PGT131113:PGT131114 PQP131113:PQP131114 QAL131113:QAL131114 QKH131113:QKH131114 QUD131113:QUD131114 RDZ131113:RDZ131114 RNV131113:RNV131114 RXR131113:RXR131114 SHN131113:SHN131114 SRJ131113:SRJ131114 TBF131113:TBF131114 TLB131113:TLB131114 TUX131113:TUX131114 UET131113:UET131114 UOP131113:UOP131114 UYL131113:UYL131114 VIH131113:VIH131114 VSD131113:VSD131114 WBZ131113:WBZ131114 WLV131113:WLV131114 WVR131113:WVR131114 J196649:J196650 JF196649:JF196650 TB196649:TB196650 ACX196649:ACX196650 AMT196649:AMT196650 AWP196649:AWP196650 BGL196649:BGL196650 BQH196649:BQH196650 CAD196649:CAD196650 CJZ196649:CJZ196650 CTV196649:CTV196650 DDR196649:DDR196650 DNN196649:DNN196650 DXJ196649:DXJ196650 EHF196649:EHF196650 ERB196649:ERB196650 FAX196649:FAX196650 FKT196649:FKT196650 FUP196649:FUP196650 GEL196649:GEL196650 GOH196649:GOH196650 GYD196649:GYD196650 HHZ196649:HHZ196650 HRV196649:HRV196650 IBR196649:IBR196650 ILN196649:ILN196650 IVJ196649:IVJ196650 JFF196649:JFF196650 JPB196649:JPB196650 JYX196649:JYX196650 KIT196649:KIT196650 KSP196649:KSP196650 LCL196649:LCL196650 LMH196649:LMH196650 LWD196649:LWD196650 MFZ196649:MFZ196650 MPV196649:MPV196650 MZR196649:MZR196650 NJN196649:NJN196650 NTJ196649:NTJ196650 ODF196649:ODF196650 ONB196649:ONB196650 OWX196649:OWX196650 PGT196649:PGT196650 PQP196649:PQP196650 QAL196649:QAL196650 QKH196649:QKH196650 QUD196649:QUD196650 RDZ196649:RDZ196650 RNV196649:RNV196650 RXR196649:RXR196650 SHN196649:SHN196650 SRJ196649:SRJ196650 TBF196649:TBF196650 TLB196649:TLB196650 TUX196649:TUX196650 UET196649:UET196650 UOP196649:UOP196650 UYL196649:UYL196650 VIH196649:VIH196650 VSD196649:VSD196650 WBZ196649:WBZ196650 WLV196649:WLV196650 WVR196649:WVR196650 J262185:J262186 JF262185:JF262186 TB262185:TB262186 ACX262185:ACX262186 AMT262185:AMT262186 AWP262185:AWP262186 BGL262185:BGL262186 BQH262185:BQH262186 CAD262185:CAD262186 CJZ262185:CJZ262186 CTV262185:CTV262186 DDR262185:DDR262186 DNN262185:DNN262186 DXJ262185:DXJ262186 EHF262185:EHF262186 ERB262185:ERB262186 FAX262185:FAX262186 FKT262185:FKT262186 FUP262185:FUP262186 GEL262185:GEL262186 GOH262185:GOH262186 GYD262185:GYD262186 HHZ262185:HHZ262186 HRV262185:HRV262186 IBR262185:IBR262186 ILN262185:ILN262186 IVJ262185:IVJ262186 JFF262185:JFF262186 JPB262185:JPB262186 JYX262185:JYX262186 KIT262185:KIT262186 KSP262185:KSP262186 LCL262185:LCL262186 LMH262185:LMH262186 LWD262185:LWD262186 MFZ262185:MFZ262186 MPV262185:MPV262186 MZR262185:MZR262186 NJN262185:NJN262186 NTJ262185:NTJ262186 ODF262185:ODF262186 ONB262185:ONB262186 OWX262185:OWX262186 PGT262185:PGT262186 PQP262185:PQP262186 QAL262185:QAL262186 QKH262185:QKH262186 QUD262185:QUD262186 RDZ262185:RDZ262186 RNV262185:RNV262186 RXR262185:RXR262186 SHN262185:SHN262186 SRJ262185:SRJ262186 TBF262185:TBF262186 TLB262185:TLB262186 TUX262185:TUX262186 UET262185:UET262186 UOP262185:UOP262186 UYL262185:UYL262186 VIH262185:VIH262186 VSD262185:VSD262186 WBZ262185:WBZ262186 WLV262185:WLV262186 WVR262185:WVR262186 J327721:J327722 JF327721:JF327722 TB327721:TB327722 ACX327721:ACX327722 AMT327721:AMT327722 AWP327721:AWP327722 BGL327721:BGL327722 BQH327721:BQH327722 CAD327721:CAD327722 CJZ327721:CJZ327722 CTV327721:CTV327722 DDR327721:DDR327722 DNN327721:DNN327722 DXJ327721:DXJ327722 EHF327721:EHF327722 ERB327721:ERB327722 FAX327721:FAX327722 FKT327721:FKT327722 FUP327721:FUP327722 GEL327721:GEL327722 GOH327721:GOH327722 GYD327721:GYD327722 HHZ327721:HHZ327722 HRV327721:HRV327722 IBR327721:IBR327722 ILN327721:ILN327722 IVJ327721:IVJ327722 JFF327721:JFF327722 JPB327721:JPB327722 JYX327721:JYX327722 KIT327721:KIT327722 KSP327721:KSP327722 LCL327721:LCL327722 LMH327721:LMH327722 LWD327721:LWD327722 MFZ327721:MFZ327722 MPV327721:MPV327722 MZR327721:MZR327722 NJN327721:NJN327722 NTJ327721:NTJ327722 ODF327721:ODF327722 ONB327721:ONB327722 OWX327721:OWX327722 PGT327721:PGT327722 PQP327721:PQP327722 QAL327721:QAL327722 QKH327721:QKH327722 QUD327721:QUD327722 RDZ327721:RDZ327722 RNV327721:RNV327722 RXR327721:RXR327722 SHN327721:SHN327722 SRJ327721:SRJ327722 TBF327721:TBF327722 TLB327721:TLB327722 TUX327721:TUX327722 UET327721:UET327722 UOP327721:UOP327722 UYL327721:UYL327722 VIH327721:VIH327722 VSD327721:VSD327722 WBZ327721:WBZ327722 WLV327721:WLV327722 WVR327721:WVR327722 J393257:J393258 JF393257:JF393258 TB393257:TB393258 ACX393257:ACX393258 AMT393257:AMT393258 AWP393257:AWP393258 BGL393257:BGL393258 BQH393257:BQH393258 CAD393257:CAD393258 CJZ393257:CJZ393258 CTV393257:CTV393258 DDR393257:DDR393258 DNN393257:DNN393258 DXJ393257:DXJ393258 EHF393257:EHF393258 ERB393257:ERB393258 FAX393257:FAX393258 FKT393257:FKT393258 FUP393257:FUP393258 GEL393257:GEL393258 GOH393257:GOH393258 GYD393257:GYD393258 HHZ393257:HHZ393258 HRV393257:HRV393258 IBR393257:IBR393258 ILN393257:ILN393258 IVJ393257:IVJ393258 JFF393257:JFF393258 JPB393257:JPB393258 JYX393257:JYX393258 KIT393257:KIT393258 KSP393257:KSP393258 LCL393257:LCL393258 LMH393257:LMH393258 LWD393257:LWD393258 MFZ393257:MFZ393258 MPV393257:MPV393258 MZR393257:MZR393258 NJN393257:NJN393258 NTJ393257:NTJ393258 ODF393257:ODF393258 ONB393257:ONB393258 OWX393257:OWX393258 PGT393257:PGT393258 PQP393257:PQP393258 QAL393257:QAL393258 QKH393257:QKH393258 QUD393257:QUD393258 RDZ393257:RDZ393258 RNV393257:RNV393258 RXR393257:RXR393258 SHN393257:SHN393258 SRJ393257:SRJ393258 TBF393257:TBF393258 TLB393257:TLB393258 TUX393257:TUX393258 UET393257:UET393258 UOP393257:UOP393258 UYL393257:UYL393258 VIH393257:VIH393258 VSD393257:VSD393258 WBZ393257:WBZ393258 WLV393257:WLV393258 WVR393257:WVR393258 J458793:J458794 JF458793:JF458794 TB458793:TB458794 ACX458793:ACX458794 AMT458793:AMT458794 AWP458793:AWP458794 BGL458793:BGL458794 BQH458793:BQH458794 CAD458793:CAD458794 CJZ458793:CJZ458794 CTV458793:CTV458794 DDR458793:DDR458794 DNN458793:DNN458794 DXJ458793:DXJ458794 EHF458793:EHF458794 ERB458793:ERB458794 FAX458793:FAX458794 FKT458793:FKT458794 FUP458793:FUP458794 GEL458793:GEL458794 GOH458793:GOH458794 GYD458793:GYD458794 HHZ458793:HHZ458794 HRV458793:HRV458794 IBR458793:IBR458794 ILN458793:ILN458794 IVJ458793:IVJ458794 JFF458793:JFF458794 JPB458793:JPB458794 JYX458793:JYX458794 KIT458793:KIT458794 KSP458793:KSP458794 LCL458793:LCL458794 LMH458793:LMH458794 LWD458793:LWD458794 MFZ458793:MFZ458794 MPV458793:MPV458794 MZR458793:MZR458794 NJN458793:NJN458794 NTJ458793:NTJ458794 ODF458793:ODF458794 ONB458793:ONB458794 OWX458793:OWX458794 PGT458793:PGT458794 PQP458793:PQP458794 QAL458793:QAL458794 QKH458793:QKH458794 QUD458793:QUD458794 RDZ458793:RDZ458794 RNV458793:RNV458794 RXR458793:RXR458794 SHN458793:SHN458794 SRJ458793:SRJ458794 TBF458793:TBF458794 TLB458793:TLB458794 TUX458793:TUX458794 UET458793:UET458794 UOP458793:UOP458794 UYL458793:UYL458794 VIH458793:VIH458794 VSD458793:VSD458794 WBZ458793:WBZ458794 WLV458793:WLV458794 WVR458793:WVR458794 J524329:J524330 JF524329:JF524330 TB524329:TB524330 ACX524329:ACX524330 AMT524329:AMT524330 AWP524329:AWP524330 BGL524329:BGL524330 BQH524329:BQH524330 CAD524329:CAD524330 CJZ524329:CJZ524330 CTV524329:CTV524330 DDR524329:DDR524330 DNN524329:DNN524330 DXJ524329:DXJ524330 EHF524329:EHF524330 ERB524329:ERB524330 FAX524329:FAX524330 FKT524329:FKT524330 FUP524329:FUP524330 GEL524329:GEL524330 GOH524329:GOH524330 GYD524329:GYD524330 HHZ524329:HHZ524330 HRV524329:HRV524330 IBR524329:IBR524330 ILN524329:ILN524330 IVJ524329:IVJ524330 JFF524329:JFF524330 JPB524329:JPB524330 JYX524329:JYX524330 KIT524329:KIT524330 KSP524329:KSP524330 LCL524329:LCL524330 LMH524329:LMH524330 LWD524329:LWD524330 MFZ524329:MFZ524330 MPV524329:MPV524330 MZR524329:MZR524330 NJN524329:NJN524330 NTJ524329:NTJ524330 ODF524329:ODF524330 ONB524329:ONB524330 OWX524329:OWX524330 PGT524329:PGT524330 PQP524329:PQP524330 QAL524329:QAL524330 QKH524329:QKH524330 QUD524329:QUD524330 RDZ524329:RDZ524330 RNV524329:RNV524330 RXR524329:RXR524330 SHN524329:SHN524330 SRJ524329:SRJ524330 TBF524329:TBF524330 TLB524329:TLB524330 TUX524329:TUX524330 UET524329:UET524330 UOP524329:UOP524330 UYL524329:UYL524330 VIH524329:VIH524330 VSD524329:VSD524330 WBZ524329:WBZ524330 WLV524329:WLV524330 WVR524329:WVR524330 J589865:J589866 JF589865:JF589866 TB589865:TB589866 ACX589865:ACX589866 AMT589865:AMT589866 AWP589865:AWP589866 BGL589865:BGL589866 BQH589865:BQH589866 CAD589865:CAD589866 CJZ589865:CJZ589866 CTV589865:CTV589866 DDR589865:DDR589866 DNN589865:DNN589866 DXJ589865:DXJ589866 EHF589865:EHF589866 ERB589865:ERB589866 FAX589865:FAX589866 FKT589865:FKT589866 FUP589865:FUP589866 GEL589865:GEL589866 GOH589865:GOH589866 GYD589865:GYD589866 HHZ589865:HHZ589866 HRV589865:HRV589866 IBR589865:IBR589866 ILN589865:ILN589866 IVJ589865:IVJ589866 JFF589865:JFF589866 JPB589865:JPB589866 JYX589865:JYX589866 KIT589865:KIT589866 KSP589865:KSP589866 LCL589865:LCL589866 LMH589865:LMH589866 LWD589865:LWD589866 MFZ589865:MFZ589866 MPV589865:MPV589866 MZR589865:MZR589866 NJN589865:NJN589866 NTJ589865:NTJ589866 ODF589865:ODF589866 ONB589865:ONB589866 OWX589865:OWX589866 PGT589865:PGT589866 PQP589865:PQP589866 QAL589865:QAL589866 QKH589865:QKH589866 QUD589865:QUD589866 RDZ589865:RDZ589866 RNV589865:RNV589866 RXR589865:RXR589866 SHN589865:SHN589866 SRJ589865:SRJ589866 TBF589865:TBF589866 TLB589865:TLB589866 TUX589865:TUX589866 UET589865:UET589866 UOP589865:UOP589866 UYL589865:UYL589866 VIH589865:VIH589866 VSD589865:VSD589866 WBZ589865:WBZ589866 WLV589865:WLV589866 WVR589865:WVR589866 J655401:J655402 JF655401:JF655402 TB655401:TB655402 ACX655401:ACX655402 AMT655401:AMT655402 AWP655401:AWP655402 BGL655401:BGL655402 BQH655401:BQH655402 CAD655401:CAD655402 CJZ655401:CJZ655402 CTV655401:CTV655402 DDR655401:DDR655402 DNN655401:DNN655402 DXJ655401:DXJ655402 EHF655401:EHF655402 ERB655401:ERB655402 FAX655401:FAX655402 FKT655401:FKT655402 FUP655401:FUP655402 GEL655401:GEL655402 GOH655401:GOH655402 GYD655401:GYD655402 HHZ655401:HHZ655402 HRV655401:HRV655402 IBR655401:IBR655402 ILN655401:ILN655402 IVJ655401:IVJ655402 JFF655401:JFF655402 JPB655401:JPB655402 JYX655401:JYX655402 KIT655401:KIT655402 KSP655401:KSP655402 LCL655401:LCL655402 LMH655401:LMH655402 LWD655401:LWD655402 MFZ655401:MFZ655402 MPV655401:MPV655402 MZR655401:MZR655402 NJN655401:NJN655402 NTJ655401:NTJ655402 ODF655401:ODF655402 ONB655401:ONB655402 OWX655401:OWX655402 PGT655401:PGT655402 PQP655401:PQP655402 QAL655401:QAL655402 QKH655401:QKH655402 QUD655401:QUD655402 RDZ655401:RDZ655402 RNV655401:RNV655402 RXR655401:RXR655402 SHN655401:SHN655402 SRJ655401:SRJ655402 TBF655401:TBF655402 TLB655401:TLB655402 TUX655401:TUX655402 UET655401:UET655402 UOP655401:UOP655402 UYL655401:UYL655402 VIH655401:VIH655402 VSD655401:VSD655402 WBZ655401:WBZ655402 WLV655401:WLV655402 WVR655401:WVR655402 J720937:J720938 JF720937:JF720938 TB720937:TB720938 ACX720937:ACX720938 AMT720937:AMT720938 AWP720937:AWP720938 BGL720937:BGL720938 BQH720937:BQH720938 CAD720937:CAD720938 CJZ720937:CJZ720938 CTV720937:CTV720938 DDR720937:DDR720938 DNN720937:DNN720938 DXJ720937:DXJ720938 EHF720937:EHF720938 ERB720937:ERB720938 FAX720937:FAX720938 FKT720937:FKT720938 FUP720937:FUP720938 GEL720937:GEL720938 GOH720937:GOH720938 GYD720937:GYD720938 HHZ720937:HHZ720938 HRV720937:HRV720938 IBR720937:IBR720938 ILN720937:ILN720938 IVJ720937:IVJ720938 JFF720937:JFF720938 JPB720937:JPB720938 JYX720937:JYX720938 KIT720937:KIT720938 KSP720937:KSP720938 LCL720937:LCL720938 LMH720937:LMH720938 LWD720937:LWD720938 MFZ720937:MFZ720938 MPV720937:MPV720938 MZR720937:MZR720938 NJN720937:NJN720938 NTJ720937:NTJ720938 ODF720937:ODF720938 ONB720937:ONB720938 OWX720937:OWX720938 PGT720937:PGT720938 PQP720937:PQP720938 QAL720937:QAL720938 QKH720937:QKH720938 QUD720937:QUD720938 RDZ720937:RDZ720938 RNV720937:RNV720938 RXR720937:RXR720938 SHN720937:SHN720938 SRJ720937:SRJ720938 TBF720937:TBF720938 TLB720937:TLB720938 TUX720937:TUX720938 UET720937:UET720938 UOP720937:UOP720938 UYL720937:UYL720938 VIH720937:VIH720938 VSD720937:VSD720938 WBZ720937:WBZ720938 WLV720937:WLV720938 WVR720937:WVR720938 J786473:J786474 JF786473:JF786474 TB786473:TB786474 ACX786473:ACX786474 AMT786473:AMT786474 AWP786473:AWP786474 BGL786473:BGL786474 BQH786473:BQH786474 CAD786473:CAD786474 CJZ786473:CJZ786474 CTV786473:CTV786474 DDR786473:DDR786474 DNN786473:DNN786474 DXJ786473:DXJ786474 EHF786473:EHF786474 ERB786473:ERB786474 FAX786473:FAX786474 FKT786473:FKT786474 FUP786473:FUP786474 GEL786473:GEL786474 GOH786473:GOH786474 GYD786473:GYD786474 HHZ786473:HHZ786474 HRV786473:HRV786474 IBR786473:IBR786474 ILN786473:ILN786474 IVJ786473:IVJ786474 JFF786473:JFF786474 JPB786473:JPB786474 JYX786473:JYX786474 KIT786473:KIT786474 KSP786473:KSP786474 LCL786473:LCL786474 LMH786473:LMH786474 LWD786473:LWD786474 MFZ786473:MFZ786474 MPV786473:MPV786474 MZR786473:MZR786474 NJN786473:NJN786474 NTJ786473:NTJ786474 ODF786473:ODF786474 ONB786473:ONB786474 OWX786473:OWX786474 PGT786473:PGT786474 PQP786473:PQP786474 QAL786473:QAL786474 QKH786473:QKH786474 QUD786473:QUD786474 RDZ786473:RDZ786474 RNV786473:RNV786474 RXR786473:RXR786474 SHN786473:SHN786474 SRJ786473:SRJ786474 TBF786473:TBF786474 TLB786473:TLB786474 TUX786473:TUX786474 UET786473:UET786474 UOP786473:UOP786474 UYL786473:UYL786474 VIH786473:VIH786474 VSD786473:VSD786474 WBZ786473:WBZ786474 WLV786473:WLV786474 WVR786473:WVR786474 J852009:J852010 JF852009:JF852010 TB852009:TB852010 ACX852009:ACX852010 AMT852009:AMT852010 AWP852009:AWP852010 BGL852009:BGL852010 BQH852009:BQH852010 CAD852009:CAD852010 CJZ852009:CJZ852010 CTV852009:CTV852010 DDR852009:DDR852010 DNN852009:DNN852010 DXJ852009:DXJ852010 EHF852009:EHF852010 ERB852009:ERB852010 FAX852009:FAX852010 FKT852009:FKT852010 FUP852009:FUP852010 GEL852009:GEL852010 GOH852009:GOH852010 GYD852009:GYD852010 HHZ852009:HHZ852010 HRV852009:HRV852010 IBR852009:IBR852010 ILN852009:ILN852010 IVJ852009:IVJ852010 JFF852009:JFF852010 JPB852009:JPB852010 JYX852009:JYX852010 KIT852009:KIT852010 KSP852009:KSP852010 LCL852009:LCL852010 LMH852009:LMH852010 LWD852009:LWD852010 MFZ852009:MFZ852010 MPV852009:MPV852010 MZR852009:MZR852010 NJN852009:NJN852010 NTJ852009:NTJ852010 ODF852009:ODF852010 ONB852009:ONB852010 OWX852009:OWX852010 PGT852009:PGT852010 PQP852009:PQP852010 QAL852009:QAL852010 QKH852009:QKH852010 QUD852009:QUD852010 RDZ852009:RDZ852010 RNV852009:RNV852010 RXR852009:RXR852010 SHN852009:SHN852010 SRJ852009:SRJ852010 TBF852009:TBF852010 TLB852009:TLB852010 TUX852009:TUX852010 UET852009:UET852010 UOP852009:UOP852010 UYL852009:UYL852010 VIH852009:VIH852010 VSD852009:VSD852010 WBZ852009:WBZ852010 WLV852009:WLV852010 WVR852009:WVR852010 J917545:J917546 JF917545:JF917546 TB917545:TB917546 ACX917545:ACX917546 AMT917545:AMT917546 AWP917545:AWP917546 BGL917545:BGL917546 BQH917545:BQH917546 CAD917545:CAD917546 CJZ917545:CJZ917546 CTV917545:CTV917546 DDR917545:DDR917546 DNN917545:DNN917546 DXJ917545:DXJ917546 EHF917545:EHF917546 ERB917545:ERB917546 FAX917545:FAX917546 FKT917545:FKT917546 FUP917545:FUP917546 GEL917545:GEL917546 GOH917545:GOH917546 GYD917545:GYD917546 HHZ917545:HHZ917546 HRV917545:HRV917546 IBR917545:IBR917546 ILN917545:ILN917546 IVJ917545:IVJ917546 JFF917545:JFF917546 JPB917545:JPB917546 JYX917545:JYX917546 KIT917545:KIT917546 KSP917545:KSP917546 LCL917545:LCL917546 LMH917545:LMH917546 LWD917545:LWD917546 MFZ917545:MFZ917546 MPV917545:MPV917546 MZR917545:MZR917546 NJN917545:NJN917546 NTJ917545:NTJ917546 ODF917545:ODF917546 ONB917545:ONB917546 OWX917545:OWX917546 PGT917545:PGT917546 PQP917545:PQP917546 QAL917545:QAL917546 QKH917545:QKH917546 QUD917545:QUD917546 RDZ917545:RDZ917546 RNV917545:RNV917546 RXR917545:RXR917546 SHN917545:SHN917546 SRJ917545:SRJ917546 TBF917545:TBF917546 TLB917545:TLB917546 TUX917545:TUX917546 UET917545:UET917546 UOP917545:UOP917546 UYL917545:UYL917546 VIH917545:VIH917546 VSD917545:VSD917546 WBZ917545:WBZ917546 WLV917545:WLV917546 WVR917545:WVR917546 J983081:J983082 JF983081:JF983082 TB983081:TB983082 ACX983081:ACX983082 AMT983081:AMT983082 AWP983081:AWP983082 BGL983081:BGL983082 BQH983081:BQH983082 CAD983081:CAD983082 CJZ983081:CJZ983082 CTV983081:CTV983082 DDR983081:DDR983082 DNN983081:DNN983082 DXJ983081:DXJ983082 EHF983081:EHF983082 ERB983081:ERB983082 FAX983081:FAX983082 FKT983081:FKT983082 FUP983081:FUP983082 GEL983081:GEL983082 GOH983081:GOH983082 GYD983081:GYD983082 HHZ983081:HHZ983082 HRV983081:HRV983082 IBR983081:IBR983082 ILN983081:ILN983082 IVJ983081:IVJ983082 JFF983081:JFF983082 JPB983081:JPB983082 JYX983081:JYX983082 KIT983081:KIT983082 KSP983081:KSP983082 LCL983081:LCL983082 LMH983081:LMH983082 LWD983081:LWD983082 MFZ983081:MFZ983082 MPV983081:MPV983082 MZR983081:MZR983082 NJN983081:NJN983082 NTJ983081:NTJ983082 ODF983081:ODF983082 ONB983081:ONB983082 OWX983081:OWX983082 PGT983081:PGT983082 PQP983081:PQP983082 QAL983081:QAL983082 QKH983081:QKH983082 QUD983081:QUD983082 RDZ983081:RDZ983082 RNV983081:RNV983082 RXR983081:RXR983082 SHN983081:SHN983082 SRJ983081:SRJ983082 TBF983081:TBF983082 TLB983081:TLB983082 TUX983081:TUX983082 UET983081:UET983082 UOP983081:UOP983082 UYL983081:UYL983082 VIH983081:VIH983082 VSD983081:VSD983082 WBZ983081:WBZ983082 WLV983081:WLV983082 WVR983081:WVR983082 J43:N44 JF43:JJ44 TB43:TF44 ACX43:ADB44 AMT43:AMX44 AWP43:AWT44 BGL43:BGP44 BQH43:BQL44 CAD43:CAH44 CJZ43:CKD44 CTV43:CTZ44 DDR43:DDV44 DNN43:DNR44 DXJ43:DXN44 EHF43:EHJ44 ERB43:ERF44 FAX43:FBB44 FKT43:FKX44 FUP43:FUT44 GEL43:GEP44 GOH43:GOL44 GYD43:GYH44 HHZ43:HID44 HRV43:HRZ44 IBR43:IBV44 ILN43:ILR44 IVJ43:IVN44 JFF43:JFJ44 JPB43:JPF44 JYX43:JZB44 KIT43:KIX44 KSP43:KST44 LCL43:LCP44 LMH43:LML44 LWD43:LWH44 MFZ43:MGD44 MPV43:MPZ44 MZR43:MZV44 NJN43:NJR44 NTJ43:NTN44 ODF43:ODJ44 ONB43:ONF44 OWX43:OXB44 PGT43:PGX44 PQP43:PQT44 QAL43:QAP44 QKH43:QKL44 QUD43:QUH44 RDZ43:RED44 RNV43:RNZ44 RXR43:RXV44 SHN43:SHR44 SRJ43:SRN44 TBF43:TBJ44 TLB43:TLF44 TUX43:TVB44 UET43:UEX44 UOP43:UOT44 UYL43:UYP44 VIH43:VIL44 VSD43:VSH44 WBZ43:WCD44 WLV43:WLZ44 WVR43:WVV44 J65573:N65574 JF65573:JJ65574 TB65573:TF65574 ACX65573:ADB65574 AMT65573:AMX65574 AWP65573:AWT65574 BGL65573:BGP65574 BQH65573:BQL65574 CAD65573:CAH65574 CJZ65573:CKD65574 CTV65573:CTZ65574 DDR65573:DDV65574 DNN65573:DNR65574 DXJ65573:DXN65574 EHF65573:EHJ65574 ERB65573:ERF65574 FAX65573:FBB65574 FKT65573:FKX65574 FUP65573:FUT65574 GEL65573:GEP65574 GOH65573:GOL65574 GYD65573:GYH65574 HHZ65573:HID65574 HRV65573:HRZ65574 IBR65573:IBV65574 ILN65573:ILR65574 IVJ65573:IVN65574 JFF65573:JFJ65574 JPB65573:JPF65574 JYX65573:JZB65574 KIT65573:KIX65574 KSP65573:KST65574 LCL65573:LCP65574 LMH65573:LML65574 LWD65573:LWH65574 MFZ65573:MGD65574 MPV65573:MPZ65574 MZR65573:MZV65574 NJN65573:NJR65574 NTJ65573:NTN65574 ODF65573:ODJ65574 ONB65573:ONF65574 OWX65573:OXB65574 PGT65573:PGX65574 PQP65573:PQT65574 QAL65573:QAP65574 QKH65573:QKL65574 QUD65573:QUH65574 RDZ65573:RED65574 RNV65573:RNZ65574 RXR65573:RXV65574 SHN65573:SHR65574 SRJ65573:SRN65574 TBF65573:TBJ65574 TLB65573:TLF65574 TUX65573:TVB65574 UET65573:UEX65574 UOP65573:UOT65574 UYL65573:UYP65574 VIH65573:VIL65574 VSD65573:VSH65574 WBZ65573:WCD65574 WLV65573:WLZ65574 WVR65573:WVV65574 J131109:N131110 JF131109:JJ131110 TB131109:TF131110 ACX131109:ADB131110 AMT131109:AMX131110 AWP131109:AWT131110 BGL131109:BGP131110 BQH131109:BQL131110 CAD131109:CAH131110 CJZ131109:CKD131110 CTV131109:CTZ131110 DDR131109:DDV131110 DNN131109:DNR131110 DXJ131109:DXN131110 EHF131109:EHJ131110 ERB131109:ERF131110 FAX131109:FBB131110 FKT131109:FKX131110 FUP131109:FUT131110 GEL131109:GEP131110 GOH131109:GOL131110 GYD131109:GYH131110 HHZ131109:HID131110 HRV131109:HRZ131110 IBR131109:IBV131110 ILN131109:ILR131110 IVJ131109:IVN131110 JFF131109:JFJ131110 JPB131109:JPF131110 JYX131109:JZB131110 KIT131109:KIX131110 KSP131109:KST131110 LCL131109:LCP131110 LMH131109:LML131110 LWD131109:LWH131110 MFZ131109:MGD131110 MPV131109:MPZ131110 MZR131109:MZV131110 NJN131109:NJR131110 NTJ131109:NTN131110 ODF131109:ODJ131110 ONB131109:ONF131110 OWX131109:OXB131110 PGT131109:PGX131110 PQP131109:PQT131110 QAL131109:QAP131110 QKH131109:QKL131110 QUD131109:QUH131110 RDZ131109:RED131110 RNV131109:RNZ131110 RXR131109:RXV131110 SHN131109:SHR131110 SRJ131109:SRN131110 TBF131109:TBJ131110 TLB131109:TLF131110 TUX131109:TVB131110 UET131109:UEX131110 UOP131109:UOT131110 UYL131109:UYP131110 VIH131109:VIL131110 VSD131109:VSH131110 WBZ131109:WCD131110 WLV131109:WLZ131110 WVR131109:WVV131110 J196645:N196646 JF196645:JJ196646 TB196645:TF196646 ACX196645:ADB196646 AMT196645:AMX196646 AWP196645:AWT196646 BGL196645:BGP196646 BQH196645:BQL196646 CAD196645:CAH196646 CJZ196645:CKD196646 CTV196645:CTZ196646 DDR196645:DDV196646 DNN196645:DNR196646 DXJ196645:DXN196646 EHF196645:EHJ196646 ERB196645:ERF196646 FAX196645:FBB196646 FKT196645:FKX196646 FUP196645:FUT196646 GEL196645:GEP196646 GOH196645:GOL196646 GYD196645:GYH196646 HHZ196645:HID196646 HRV196645:HRZ196646 IBR196645:IBV196646 ILN196645:ILR196646 IVJ196645:IVN196646 JFF196645:JFJ196646 JPB196645:JPF196646 JYX196645:JZB196646 KIT196645:KIX196646 KSP196645:KST196646 LCL196645:LCP196646 LMH196645:LML196646 LWD196645:LWH196646 MFZ196645:MGD196646 MPV196645:MPZ196646 MZR196645:MZV196646 NJN196645:NJR196646 NTJ196645:NTN196646 ODF196645:ODJ196646 ONB196645:ONF196646 OWX196645:OXB196646 PGT196645:PGX196646 PQP196645:PQT196646 QAL196645:QAP196646 QKH196645:QKL196646 QUD196645:QUH196646 RDZ196645:RED196646 RNV196645:RNZ196646 RXR196645:RXV196646 SHN196645:SHR196646 SRJ196645:SRN196646 TBF196645:TBJ196646 TLB196645:TLF196646 TUX196645:TVB196646 UET196645:UEX196646 UOP196645:UOT196646 UYL196645:UYP196646 VIH196645:VIL196646 VSD196645:VSH196646 WBZ196645:WCD196646 WLV196645:WLZ196646 WVR196645:WVV196646 J262181:N262182 JF262181:JJ262182 TB262181:TF262182 ACX262181:ADB262182 AMT262181:AMX262182 AWP262181:AWT262182 BGL262181:BGP262182 BQH262181:BQL262182 CAD262181:CAH262182 CJZ262181:CKD262182 CTV262181:CTZ262182 DDR262181:DDV262182 DNN262181:DNR262182 DXJ262181:DXN262182 EHF262181:EHJ262182 ERB262181:ERF262182 FAX262181:FBB262182 FKT262181:FKX262182 FUP262181:FUT262182 GEL262181:GEP262182 GOH262181:GOL262182 GYD262181:GYH262182 HHZ262181:HID262182 HRV262181:HRZ262182 IBR262181:IBV262182 ILN262181:ILR262182 IVJ262181:IVN262182 JFF262181:JFJ262182 JPB262181:JPF262182 JYX262181:JZB262182 KIT262181:KIX262182 KSP262181:KST262182 LCL262181:LCP262182 LMH262181:LML262182 LWD262181:LWH262182 MFZ262181:MGD262182 MPV262181:MPZ262182 MZR262181:MZV262182 NJN262181:NJR262182 NTJ262181:NTN262182 ODF262181:ODJ262182 ONB262181:ONF262182 OWX262181:OXB262182 PGT262181:PGX262182 PQP262181:PQT262182 QAL262181:QAP262182 QKH262181:QKL262182 QUD262181:QUH262182 RDZ262181:RED262182 RNV262181:RNZ262182 RXR262181:RXV262182 SHN262181:SHR262182 SRJ262181:SRN262182 TBF262181:TBJ262182 TLB262181:TLF262182 TUX262181:TVB262182 UET262181:UEX262182 UOP262181:UOT262182 UYL262181:UYP262182 VIH262181:VIL262182 VSD262181:VSH262182 WBZ262181:WCD262182 WLV262181:WLZ262182 WVR262181:WVV262182 J327717:N327718 JF327717:JJ327718 TB327717:TF327718 ACX327717:ADB327718 AMT327717:AMX327718 AWP327717:AWT327718 BGL327717:BGP327718 BQH327717:BQL327718 CAD327717:CAH327718 CJZ327717:CKD327718 CTV327717:CTZ327718 DDR327717:DDV327718 DNN327717:DNR327718 DXJ327717:DXN327718 EHF327717:EHJ327718 ERB327717:ERF327718 FAX327717:FBB327718 FKT327717:FKX327718 FUP327717:FUT327718 GEL327717:GEP327718 GOH327717:GOL327718 GYD327717:GYH327718 HHZ327717:HID327718 HRV327717:HRZ327718 IBR327717:IBV327718 ILN327717:ILR327718 IVJ327717:IVN327718 JFF327717:JFJ327718 JPB327717:JPF327718 JYX327717:JZB327718 KIT327717:KIX327718 KSP327717:KST327718 LCL327717:LCP327718 LMH327717:LML327718 LWD327717:LWH327718 MFZ327717:MGD327718 MPV327717:MPZ327718 MZR327717:MZV327718 NJN327717:NJR327718 NTJ327717:NTN327718 ODF327717:ODJ327718 ONB327717:ONF327718 OWX327717:OXB327718 PGT327717:PGX327718 PQP327717:PQT327718 QAL327717:QAP327718 QKH327717:QKL327718 QUD327717:QUH327718 RDZ327717:RED327718 RNV327717:RNZ327718 RXR327717:RXV327718 SHN327717:SHR327718 SRJ327717:SRN327718 TBF327717:TBJ327718 TLB327717:TLF327718 TUX327717:TVB327718 UET327717:UEX327718 UOP327717:UOT327718 UYL327717:UYP327718 VIH327717:VIL327718 VSD327717:VSH327718 WBZ327717:WCD327718 WLV327717:WLZ327718 WVR327717:WVV327718 J393253:N393254 JF393253:JJ393254 TB393253:TF393254 ACX393253:ADB393254 AMT393253:AMX393254 AWP393253:AWT393254 BGL393253:BGP393254 BQH393253:BQL393254 CAD393253:CAH393254 CJZ393253:CKD393254 CTV393253:CTZ393254 DDR393253:DDV393254 DNN393253:DNR393254 DXJ393253:DXN393254 EHF393253:EHJ393254 ERB393253:ERF393254 FAX393253:FBB393254 FKT393253:FKX393254 FUP393253:FUT393254 GEL393253:GEP393254 GOH393253:GOL393254 GYD393253:GYH393254 HHZ393253:HID393254 HRV393253:HRZ393254 IBR393253:IBV393254 ILN393253:ILR393254 IVJ393253:IVN393254 JFF393253:JFJ393254 JPB393253:JPF393254 JYX393253:JZB393254 KIT393253:KIX393254 KSP393253:KST393254 LCL393253:LCP393254 LMH393253:LML393254 LWD393253:LWH393254 MFZ393253:MGD393254 MPV393253:MPZ393254 MZR393253:MZV393254 NJN393253:NJR393254 NTJ393253:NTN393254 ODF393253:ODJ393254 ONB393253:ONF393254 OWX393253:OXB393254 PGT393253:PGX393254 PQP393253:PQT393254 QAL393253:QAP393254 QKH393253:QKL393254 QUD393253:QUH393254 RDZ393253:RED393254 RNV393253:RNZ393254 RXR393253:RXV393254 SHN393253:SHR393254 SRJ393253:SRN393254 TBF393253:TBJ393254 TLB393253:TLF393254 TUX393253:TVB393254 UET393253:UEX393254 UOP393253:UOT393254 UYL393253:UYP393254 VIH393253:VIL393254 VSD393253:VSH393254 WBZ393253:WCD393254 WLV393253:WLZ393254 WVR393253:WVV393254 J458789:N458790 JF458789:JJ458790 TB458789:TF458790 ACX458789:ADB458790 AMT458789:AMX458790 AWP458789:AWT458790 BGL458789:BGP458790 BQH458789:BQL458790 CAD458789:CAH458790 CJZ458789:CKD458790 CTV458789:CTZ458790 DDR458789:DDV458790 DNN458789:DNR458790 DXJ458789:DXN458790 EHF458789:EHJ458790 ERB458789:ERF458790 FAX458789:FBB458790 FKT458789:FKX458790 FUP458789:FUT458790 GEL458789:GEP458790 GOH458789:GOL458790 GYD458789:GYH458790 HHZ458789:HID458790 HRV458789:HRZ458790 IBR458789:IBV458790 ILN458789:ILR458790 IVJ458789:IVN458790 JFF458789:JFJ458790 JPB458789:JPF458790 JYX458789:JZB458790 KIT458789:KIX458790 KSP458789:KST458790 LCL458789:LCP458790 LMH458789:LML458790 LWD458789:LWH458790 MFZ458789:MGD458790 MPV458789:MPZ458790 MZR458789:MZV458790 NJN458789:NJR458790 NTJ458789:NTN458790 ODF458789:ODJ458790 ONB458789:ONF458790 OWX458789:OXB458790 PGT458789:PGX458790 PQP458789:PQT458790 QAL458789:QAP458790 QKH458789:QKL458790 QUD458789:QUH458790 RDZ458789:RED458790 RNV458789:RNZ458790 RXR458789:RXV458790 SHN458789:SHR458790 SRJ458789:SRN458790 TBF458789:TBJ458790 TLB458789:TLF458790 TUX458789:TVB458790 UET458789:UEX458790 UOP458789:UOT458790 UYL458789:UYP458790 VIH458789:VIL458790 VSD458789:VSH458790 WBZ458789:WCD458790 WLV458789:WLZ458790 WVR458789:WVV458790 J524325:N524326 JF524325:JJ524326 TB524325:TF524326 ACX524325:ADB524326 AMT524325:AMX524326 AWP524325:AWT524326 BGL524325:BGP524326 BQH524325:BQL524326 CAD524325:CAH524326 CJZ524325:CKD524326 CTV524325:CTZ524326 DDR524325:DDV524326 DNN524325:DNR524326 DXJ524325:DXN524326 EHF524325:EHJ524326 ERB524325:ERF524326 FAX524325:FBB524326 FKT524325:FKX524326 FUP524325:FUT524326 GEL524325:GEP524326 GOH524325:GOL524326 GYD524325:GYH524326 HHZ524325:HID524326 HRV524325:HRZ524326 IBR524325:IBV524326 ILN524325:ILR524326 IVJ524325:IVN524326 JFF524325:JFJ524326 JPB524325:JPF524326 JYX524325:JZB524326 KIT524325:KIX524326 KSP524325:KST524326 LCL524325:LCP524326 LMH524325:LML524326 LWD524325:LWH524326 MFZ524325:MGD524326 MPV524325:MPZ524326 MZR524325:MZV524326 NJN524325:NJR524326 NTJ524325:NTN524326 ODF524325:ODJ524326 ONB524325:ONF524326 OWX524325:OXB524326 PGT524325:PGX524326 PQP524325:PQT524326 QAL524325:QAP524326 QKH524325:QKL524326 QUD524325:QUH524326 RDZ524325:RED524326 RNV524325:RNZ524326 RXR524325:RXV524326 SHN524325:SHR524326 SRJ524325:SRN524326 TBF524325:TBJ524326 TLB524325:TLF524326 TUX524325:TVB524326 UET524325:UEX524326 UOP524325:UOT524326 UYL524325:UYP524326 VIH524325:VIL524326 VSD524325:VSH524326 WBZ524325:WCD524326 WLV524325:WLZ524326 WVR524325:WVV524326 J589861:N589862 JF589861:JJ589862 TB589861:TF589862 ACX589861:ADB589862 AMT589861:AMX589862 AWP589861:AWT589862 BGL589861:BGP589862 BQH589861:BQL589862 CAD589861:CAH589862 CJZ589861:CKD589862 CTV589861:CTZ589862 DDR589861:DDV589862 DNN589861:DNR589862 DXJ589861:DXN589862 EHF589861:EHJ589862 ERB589861:ERF589862 FAX589861:FBB589862 FKT589861:FKX589862 FUP589861:FUT589862 GEL589861:GEP589862 GOH589861:GOL589862 GYD589861:GYH589862 HHZ589861:HID589862 HRV589861:HRZ589862 IBR589861:IBV589862 ILN589861:ILR589862 IVJ589861:IVN589862 JFF589861:JFJ589862 JPB589861:JPF589862 JYX589861:JZB589862 KIT589861:KIX589862 KSP589861:KST589862 LCL589861:LCP589862 LMH589861:LML589862 LWD589861:LWH589862 MFZ589861:MGD589862 MPV589861:MPZ589862 MZR589861:MZV589862 NJN589861:NJR589862 NTJ589861:NTN589862 ODF589861:ODJ589862 ONB589861:ONF589862 OWX589861:OXB589862 PGT589861:PGX589862 PQP589861:PQT589862 QAL589861:QAP589862 QKH589861:QKL589862 QUD589861:QUH589862 RDZ589861:RED589862 RNV589861:RNZ589862 RXR589861:RXV589862 SHN589861:SHR589862 SRJ589861:SRN589862 TBF589861:TBJ589862 TLB589861:TLF589862 TUX589861:TVB589862 UET589861:UEX589862 UOP589861:UOT589862 UYL589861:UYP589862 VIH589861:VIL589862 VSD589861:VSH589862 WBZ589861:WCD589862 WLV589861:WLZ589862 WVR589861:WVV589862 J655397:N655398 JF655397:JJ655398 TB655397:TF655398 ACX655397:ADB655398 AMT655397:AMX655398 AWP655397:AWT655398 BGL655397:BGP655398 BQH655397:BQL655398 CAD655397:CAH655398 CJZ655397:CKD655398 CTV655397:CTZ655398 DDR655397:DDV655398 DNN655397:DNR655398 DXJ655397:DXN655398 EHF655397:EHJ655398 ERB655397:ERF655398 FAX655397:FBB655398 FKT655397:FKX655398 FUP655397:FUT655398 GEL655397:GEP655398 GOH655397:GOL655398 GYD655397:GYH655398 HHZ655397:HID655398 HRV655397:HRZ655398 IBR655397:IBV655398 ILN655397:ILR655398 IVJ655397:IVN655398 JFF655397:JFJ655398 JPB655397:JPF655398 JYX655397:JZB655398 KIT655397:KIX655398 KSP655397:KST655398 LCL655397:LCP655398 LMH655397:LML655398 LWD655397:LWH655398 MFZ655397:MGD655398 MPV655397:MPZ655398 MZR655397:MZV655398 NJN655397:NJR655398 NTJ655397:NTN655398 ODF655397:ODJ655398 ONB655397:ONF655398 OWX655397:OXB655398 PGT655397:PGX655398 PQP655397:PQT655398 QAL655397:QAP655398 QKH655397:QKL655398 QUD655397:QUH655398 RDZ655397:RED655398 RNV655397:RNZ655398 RXR655397:RXV655398 SHN655397:SHR655398 SRJ655397:SRN655398 TBF655397:TBJ655398 TLB655397:TLF655398 TUX655397:TVB655398 UET655397:UEX655398 UOP655397:UOT655398 UYL655397:UYP655398 VIH655397:VIL655398 VSD655397:VSH655398 WBZ655397:WCD655398 WLV655397:WLZ655398 WVR655397:WVV655398 J720933:N720934 JF720933:JJ720934 TB720933:TF720934 ACX720933:ADB720934 AMT720933:AMX720934 AWP720933:AWT720934 BGL720933:BGP720934 BQH720933:BQL720934 CAD720933:CAH720934 CJZ720933:CKD720934 CTV720933:CTZ720934 DDR720933:DDV720934 DNN720933:DNR720934 DXJ720933:DXN720934 EHF720933:EHJ720934 ERB720933:ERF720934 FAX720933:FBB720934 FKT720933:FKX720934 FUP720933:FUT720934 GEL720933:GEP720934 GOH720933:GOL720934 GYD720933:GYH720934 HHZ720933:HID720934 HRV720933:HRZ720934 IBR720933:IBV720934 ILN720933:ILR720934 IVJ720933:IVN720934 JFF720933:JFJ720934 JPB720933:JPF720934 JYX720933:JZB720934 KIT720933:KIX720934 KSP720933:KST720934 LCL720933:LCP720934 LMH720933:LML720934 LWD720933:LWH720934 MFZ720933:MGD720934 MPV720933:MPZ720934 MZR720933:MZV720934 NJN720933:NJR720934 NTJ720933:NTN720934 ODF720933:ODJ720934 ONB720933:ONF720934 OWX720933:OXB720934 PGT720933:PGX720934 PQP720933:PQT720934 QAL720933:QAP720934 QKH720933:QKL720934 QUD720933:QUH720934 RDZ720933:RED720934 RNV720933:RNZ720934 RXR720933:RXV720934 SHN720933:SHR720934 SRJ720933:SRN720934 TBF720933:TBJ720934 TLB720933:TLF720934 TUX720933:TVB720934 UET720933:UEX720934 UOP720933:UOT720934 UYL720933:UYP720934 VIH720933:VIL720934 VSD720933:VSH720934 WBZ720933:WCD720934 WLV720933:WLZ720934 WVR720933:WVV720934 J786469:N786470 JF786469:JJ786470 TB786469:TF786470 ACX786469:ADB786470 AMT786469:AMX786470 AWP786469:AWT786470 BGL786469:BGP786470 BQH786469:BQL786470 CAD786469:CAH786470 CJZ786469:CKD786470 CTV786469:CTZ786470 DDR786469:DDV786470 DNN786469:DNR786470 DXJ786469:DXN786470 EHF786469:EHJ786470 ERB786469:ERF786470 FAX786469:FBB786470 FKT786469:FKX786470 FUP786469:FUT786470 GEL786469:GEP786470 GOH786469:GOL786470 GYD786469:GYH786470 HHZ786469:HID786470 HRV786469:HRZ786470 IBR786469:IBV786470 ILN786469:ILR786470 IVJ786469:IVN786470 JFF786469:JFJ786470 JPB786469:JPF786470 JYX786469:JZB786470 KIT786469:KIX786470 KSP786469:KST786470 LCL786469:LCP786470 LMH786469:LML786470 LWD786469:LWH786470 MFZ786469:MGD786470 MPV786469:MPZ786470 MZR786469:MZV786470 NJN786469:NJR786470 NTJ786469:NTN786470 ODF786469:ODJ786470 ONB786469:ONF786470 OWX786469:OXB786470 PGT786469:PGX786470 PQP786469:PQT786470 QAL786469:QAP786470 QKH786469:QKL786470 QUD786469:QUH786470 RDZ786469:RED786470 RNV786469:RNZ786470 RXR786469:RXV786470 SHN786469:SHR786470 SRJ786469:SRN786470 TBF786469:TBJ786470 TLB786469:TLF786470 TUX786469:TVB786470 UET786469:UEX786470 UOP786469:UOT786470 UYL786469:UYP786470 VIH786469:VIL786470 VSD786469:VSH786470 WBZ786469:WCD786470 WLV786469:WLZ786470 WVR786469:WVV786470 J852005:N852006 JF852005:JJ852006 TB852005:TF852006 ACX852005:ADB852006 AMT852005:AMX852006 AWP852005:AWT852006 BGL852005:BGP852006 BQH852005:BQL852006 CAD852005:CAH852006 CJZ852005:CKD852006 CTV852005:CTZ852006 DDR852005:DDV852006 DNN852005:DNR852006 DXJ852005:DXN852006 EHF852005:EHJ852006 ERB852005:ERF852006 FAX852005:FBB852006 FKT852005:FKX852006 FUP852005:FUT852006 GEL852005:GEP852006 GOH852005:GOL852006 GYD852005:GYH852006 HHZ852005:HID852006 HRV852005:HRZ852006 IBR852005:IBV852006 ILN852005:ILR852006 IVJ852005:IVN852006 JFF852005:JFJ852006 JPB852005:JPF852006 JYX852005:JZB852006 KIT852005:KIX852006 KSP852005:KST852006 LCL852005:LCP852006 LMH852005:LML852006 LWD852005:LWH852006 MFZ852005:MGD852006 MPV852005:MPZ852006 MZR852005:MZV852006 NJN852005:NJR852006 NTJ852005:NTN852006 ODF852005:ODJ852006 ONB852005:ONF852006 OWX852005:OXB852006 PGT852005:PGX852006 PQP852005:PQT852006 QAL852005:QAP852006 QKH852005:QKL852006 QUD852005:QUH852006 RDZ852005:RED852006 RNV852005:RNZ852006 RXR852005:RXV852006 SHN852005:SHR852006 SRJ852005:SRN852006 TBF852005:TBJ852006 TLB852005:TLF852006 TUX852005:TVB852006 UET852005:UEX852006 UOP852005:UOT852006 UYL852005:UYP852006 VIH852005:VIL852006 VSD852005:VSH852006 WBZ852005:WCD852006 WLV852005:WLZ852006 WVR852005:WVV852006 J917541:N917542 JF917541:JJ917542 TB917541:TF917542 ACX917541:ADB917542 AMT917541:AMX917542 AWP917541:AWT917542 BGL917541:BGP917542 BQH917541:BQL917542 CAD917541:CAH917542 CJZ917541:CKD917542 CTV917541:CTZ917542 DDR917541:DDV917542 DNN917541:DNR917542 DXJ917541:DXN917542 EHF917541:EHJ917542 ERB917541:ERF917542 FAX917541:FBB917542 FKT917541:FKX917542 FUP917541:FUT917542 GEL917541:GEP917542 GOH917541:GOL917542 GYD917541:GYH917542 HHZ917541:HID917542 HRV917541:HRZ917542 IBR917541:IBV917542 ILN917541:ILR917542 IVJ917541:IVN917542 JFF917541:JFJ917542 JPB917541:JPF917542 JYX917541:JZB917542 KIT917541:KIX917542 KSP917541:KST917542 LCL917541:LCP917542 LMH917541:LML917542 LWD917541:LWH917542 MFZ917541:MGD917542 MPV917541:MPZ917542 MZR917541:MZV917542 NJN917541:NJR917542 NTJ917541:NTN917542 ODF917541:ODJ917542 ONB917541:ONF917542 OWX917541:OXB917542 PGT917541:PGX917542 PQP917541:PQT917542 QAL917541:QAP917542 QKH917541:QKL917542 QUD917541:QUH917542 RDZ917541:RED917542 RNV917541:RNZ917542 RXR917541:RXV917542 SHN917541:SHR917542 SRJ917541:SRN917542 TBF917541:TBJ917542 TLB917541:TLF917542 TUX917541:TVB917542 UET917541:UEX917542 UOP917541:UOT917542 UYL917541:UYP917542 VIH917541:VIL917542 VSD917541:VSH917542 WBZ917541:WCD917542 WLV917541:WLZ917542 WVR917541:WVV917542 J983077:N983078 JF983077:JJ983078 TB983077:TF983078 ACX983077:ADB983078 AMT983077:AMX983078 AWP983077:AWT983078 BGL983077:BGP983078 BQH983077:BQL983078 CAD983077:CAH983078 CJZ983077:CKD983078 CTV983077:CTZ983078 DDR983077:DDV983078 DNN983077:DNR983078 DXJ983077:DXN983078 EHF983077:EHJ983078 ERB983077:ERF983078 FAX983077:FBB983078 FKT983077:FKX983078 FUP983077:FUT983078 GEL983077:GEP983078 GOH983077:GOL983078 GYD983077:GYH983078 HHZ983077:HID983078 HRV983077:HRZ983078 IBR983077:IBV983078 ILN983077:ILR983078 IVJ983077:IVN983078 JFF983077:JFJ983078 JPB983077:JPF983078 JYX983077:JZB983078 KIT983077:KIX983078 KSP983077:KST983078 LCL983077:LCP983078 LMH983077:LML983078 LWD983077:LWH983078 MFZ983077:MGD983078 MPV983077:MPZ983078 MZR983077:MZV983078 NJN983077:NJR983078 NTJ983077:NTN983078 ODF983077:ODJ983078 ONB983077:ONF983078 OWX983077:OXB983078 PGT983077:PGX983078 PQP983077:PQT983078 QAL983077:QAP983078 QKH983077:QKL983078 QUD983077:QUH983078 RDZ983077:RED983078 RNV983077:RNZ983078 RXR983077:RXV983078 SHN983077:SHR983078 SRJ983077:SRN983078 TBF983077:TBJ983078 TLB983077:TLF983078 TUX983077:TVB983078 UET983077:UEX983078 UOP983077:UOT983078 UYL983077:UYP983078 VIH983077:VIL983078 VSD983077:VSH983078 WBZ983077:WCD983078 WLV983077:WLZ983078 WVR983077:WVV983078">
      <formula1>0</formula1>
      <formula2>1000000000000</formula2>
    </dataValidation>
    <dataValidation type="whole" allowBlank="1" showInputMessage="1" showErrorMessage="1" sqref="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68:K65568 JE65568:JG65568 TA65568:TC65568 ACW65568:ACY65568 AMS65568:AMU65568 AWO65568:AWQ65568 BGK65568:BGM65568 BQG65568:BQI65568 CAC65568:CAE65568 CJY65568:CKA65568 CTU65568:CTW65568 DDQ65568:DDS65568 DNM65568:DNO65568 DXI65568:DXK65568 EHE65568:EHG65568 ERA65568:ERC65568 FAW65568:FAY65568 FKS65568:FKU65568 FUO65568:FUQ65568 GEK65568:GEM65568 GOG65568:GOI65568 GYC65568:GYE65568 HHY65568:HIA65568 HRU65568:HRW65568 IBQ65568:IBS65568 ILM65568:ILO65568 IVI65568:IVK65568 JFE65568:JFG65568 JPA65568:JPC65568 JYW65568:JYY65568 KIS65568:KIU65568 KSO65568:KSQ65568 LCK65568:LCM65568 LMG65568:LMI65568 LWC65568:LWE65568 MFY65568:MGA65568 MPU65568:MPW65568 MZQ65568:MZS65568 NJM65568:NJO65568 NTI65568:NTK65568 ODE65568:ODG65568 ONA65568:ONC65568 OWW65568:OWY65568 PGS65568:PGU65568 PQO65568:PQQ65568 QAK65568:QAM65568 QKG65568:QKI65568 QUC65568:QUE65568 RDY65568:REA65568 RNU65568:RNW65568 RXQ65568:RXS65568 SHM65568:SHO65568 SRI65568:SRK65568 TBE65568:TBG65568 TLA65568:TLC65568 TUW65568:TUY65568 UES65568:UEU65568 UOO65568:UOQ65568 UYK65568:UYM65568 VIG65568:VII65568 VSC65568:VSE65568 WBY65568:WCA65568 WLU65568:WLW65568 WVQ65568:WVS65568 I131104:K131104 JE131104:JG131104 TA131104:TC131104 ACW131104:ACY131104 AMS131104:AMU131104 AWO131104:AWQ131104 BGK131104:BGM131104 BQG131104:BQI131104 CAC131104:CAE131104 CJY131104:CKA131104 CTU131104:CTW131104 DDQ131104:DDS131104 DNM131104:DNO131104 DXI131104:DXK131104 EHE131104:EHG131104 ERA131104:ERC131104 FAW131104:FAY131104 FKS131104:FKU131104 FUO131104:FUQ131104 GEK131104:GEM131104 GOG131104:GOI131104 GYC131104:GYE131104 HHY131104:HIA131104 HRU131104:HRW131104 IBQ131104:IBS131104 ILM131104:ILO131104 IVI131104:IVK131104 JFE131104:JFG131104 JPA131104:JPC131104 JYW131104:JYY131104 KIS131104:KIU131104 KSO131104:KSQ131104 LCK131104:LCM131104 LMG131104:LMI131104 LWC131104:LWE131104 MFY131104:MGA131104 MPU131104:MPW131104 MZQ131104:MZS131104 NJM131104:NJO131104 NTI131104:NTK131104 ODE131104:ODG131104 ONA131104:ONC131104 OWW131104:OWY131104 PGS131104:PGU131104 PQO131104:PQQ131104 QAK131104:QAM131104 QKG131104:QKI131104 QUC131104:QUE131104 RDY131104:REA131104 RNU131104:RNW131104 RXQ131104:RXS131104 SHM131104:SHO131104 SRI131104:SRK131104 TBE131104:TBG131104 TLA131104:TLC131104 TUW131104:TUY131104 UES131104:UEU131104 UOO131104:UOQ131104 UYK131104:UYM131104 VIG131104:VII131104 VSC131104:VSE131104 WBY131104:WCA131104 WLU131104:WLW131104 WVQ131104:WVS131104 I196640:K196640 JE196640:JG196640 TA196640:TC196640 ACW196640:ACY196640 AMS196640:AMU196640 AWO196640:AWQ196640 BGK196640:BGM196640 BQG196640:BQI196640 CAC196640:CAE196640 CJY196640:CKA196640 CTU196640:CTW196640 DDQ196640:DDS196640 DNM196640:DNO196640 DXI196640:DXK196640 EHE196640:EHG196640 ERA196640:ERC196640 FAW196640:FAY196640 FKS196640:FKU196640 FUO196640:FUQ196640 GEK196640:GEM196640 GOG196640:GOI196640 GYC196640:GYE196640 HHY196640:HIA196640 HRU196640:HRW196640 IBQ196640:IBS196640 ILM196640:ILO196640 IVI196640:IVK196640 JFE196640:JFG196640 JPA196640:JPC196640 JYW196640:JYY196640 KIS196640:KIU196640 KSO196640:KSQ196640 LCK196640:LCM196640 LMG196640:LMI196640 LWC196640:LWE196640 MFY196640:MGA196640 MPU196640:MPW196640 MZQ196640:MZS196640 NJM196640:NJO196640 NTI196640:NTK196640 ODE196640:ODG196640 ONA196640:ONC196640 OWW196640:OWY196640 PGS196640:PGU196640 PQO196640:PQQ196640 QAK196640:QAM196640 QKG196640:QKI196640 QUC196640:QUE196640 RDY196640:REA196640 RNU196640:RNW196640 RXQ196640:RXS196640 SHM196640:SHO196640 SRI196640:SRK196640 TBE196640:TBG196640 TLA196640:TLC196640 TUW196640:TUY196640 UES196640:UEU196640 UOO196640:UOQ196640 UYK196640:UYM196640 VIG196640:VII196640 VSC196640:VSE196640 WBY196640:WCA196640 WLU196640:WLW196640 WVQ196640:WVS196640 I262176:K262176 JE262176:JG262176 TA262176:TC262176 ACW262176:ACY262176 AMS262176:AMU262176 AWO262176:AWQ262176 BGK262176:BGM262176 BQG262176:BQI262176 CAC262176:CAE262176 CJY262176:CKA262176 CTU262176:CTW262176 DDQ262176:DDS262176 DNM262176:DNO262176 DXI262176:DXK262176 EHE262176:EHG262176 ERA262176:ERC262176 FAW262176:FAY262176 FKS262176:FKU262176 FUO262176:FUQ262176 GEK262176:GEM262176 GOG262176:GOI262176 GYC262176:GYE262176 HHY262176:HIA262176 HRU262176:HRW262176 IBQ262176:IBS262176 ILM262176:ILO262176 IVI262176:IVK262176 JFE262176:JFG262176 JPA262176:JPC262176 JYW262176:JYY262176 KIS262176:KIU262176 KSO262176:KSQ262176 LCK262176:LCM262176 LMG262176:LMI262176 LWC262176:LWE262176 MFY262176:MGA262176 MPU262176:MPW262176 MZQ262176:MZS262176 NJM262176:NJO262176 NTI262176:NTK262176 ODE262176:ODG262176 ONA262176:ONC262176 OWW262176:OWY262176 PGS262176:PGU262176 PQO262176:PQQ262176 QAK262176:QAM262176 QKG262176:QKI262176 QUC262176:QUE262176 RDY262176:REA262176 RNU262176:RNW262176 RXQ262176:RXS262176 SHM262176:SHO262176 SRI262176:SRK262176 TBE262176:TBG262176 TLA262176:TLC262176 TUW262176:TUY262176 UES262176:UEU262176 UOO262176:UOQ262176 UYK262176:UYM262176 VIG262176:VII262176 VSC262176:VSE262176 WBY262176:WCA262176 WLU262176:WLW262176 WVQ262176:WVS262176 I327712:K327712 JE327712:JG327712 TA327712:TC327712 ACW327712:ACY327712 AMS327712:AMU327712 AWO327712:AWQ327712 BGK327712:BGM327712 BQG327712:BQI327712 CAC327712:CAE327712 CJY327712:CKA327712 CTU327712:CTW327712 DDQ327712:DDS327712 DNM327712:DNO327712 DXI327712:DXK327712 EHE327712:EHG327712 ERA327712:ERC327712 FAW327712:FAY327712 FKS327712:FKU327712 FUO327712:FUQ327712 GEK327712:GEM327712 GOG327712:GOI327712 GYC327712:GYE327712 HHY327712:HIA327712 HRU327712:HRW327712 IBQ327712:IBS327712 ILM327712:ILO327712 IVI327712:IVK327712 JFE327712:JFG327712 JPA327712:JPC327712 JYW327712:JYY327712 KIS327712:KIU327712 KSO327712:KSQ327712 LCK327712:LCM327712 LMG327712:LMI327712 LWC327712:LWE327712 MFY327712:MGA327712 MPU327712:MPW327712 MZQ327712:MZS327712 NJM327712:NJO327712 NTI327712:NTK327712 ODE327712:ODG327712 ONA327712:ONC327712 OWW327712:OWY327712 PGS327712:PGU327712 PQO327712:PQQ327712 QAK327712:QAM327712 QKG327712:QKI327712 QUC327712:QUE327712 RDY327712:REA327712 RNU327712:RNW327712 RXQ327712:RXS327712 SHM327712:SHO327712 SRI327712:SRK327712 TBE327712:TBG327712 TLA327712:TLC327712 TUW327712:TUY327712 UES327712:UEU327712 UOO327712:UOQ327712 UYK327712:UYM327712 VIG327712:VII327712 VSC327712:VSE327712 WBY327712:WCA327712 WLU327712:WLW327712 WVQ327712:WVS327712 I393248:K393248 JE393248:JG393248 TA393248:TC393248 ACW393248:ACY393248 AMS393248:AMU393248 AWO393248:AWQ393248 BGK393248:BGM393248 BQG393248:BQI393248 CAC393248:CAE393248 CJY393248:CKA393248 CTU393248:CTW393248 DDQ393248:DDS393248 DNM393248:DNO393248 DXI393248:DXK393248 EHE393248:EHG393248 ERA393248:ERC393248 FAW393248:FAY393248 FKS393248:FKU393248 FUO393248:FUQ393248 GEK393248:GEM393248 GOG393248:GOI393248 GYC393248:GYE393248 HHY393248:HIA393248 HRU393248:HRW393248 IBQ393248:IBS393248 ILM393248:ILO393248 IVI393248:IVK393248 JFE393248:JFG393248 JPA393248:JPC393248 JYW393248:JYY393248 KIS393248:KIU393248 KSO393248:KSQ393248 LCK393248:LCM393248 LMG393248:LMI393248 LWC393248:LWE393248 MFY393248:MGA393248 MPU393248:MPW393248 MZQ393248:MZS393248 NJM393248:NJO393248 NTI393248:NTK393248 ODE393248:ODG393248 ONA393248:ONC393248 OWW393248:OWY393248 PGS393248:PGU393248 PQO393248:PQQ393248 QAK393248:QAM393248 QKG393248:QKI393248 QUC393248:QUE393248 RDY393248:REA393248 RNU393248:RNW393248 RXQ393248:RXS393248 SHM393248:SHO393248 SRI393248:SRK393248 TBE393248:TBG393248 TLA393248:TLC393248 TUW393248:TUY393248 UES393248:UEU393248 UOO393248:UOQ393248 UYK393248:UYM393248 VIG393248:VII393248 VSC393248:VSE393248 WBY393248:WCA393248 WLU393248:WLW393248 WVQ393248:WVS393248 I458784:K458784 JE458784:JG458784 TA458784:TC458784 ACW458784:ACY458784 AMS458784:AMU458784 AWO458784:AWQ458784 BGK458784:BGM458784 BQG458784:BQI458784 CAC458784:CAE458784 CJY458784:CKA458784 CTU458784:CTW458784 DDQ458784:DDS458784 DNM458784:DNO458784 DXI458784:DXK458784 EHE458784:EHG458784 ERA458784:ERC458784 FAW458784:FAY458784 FKS458784:FKU458784 FUO458784:FUQ458784 GEK458784:GEM458784 GOG458784:GOI458784 GYC458784:GYE458784 HHY458784:HIA458784 HRU458784:HRW458784 IBQ458784:IBS458784 ILM458784:ILO458784 IVI458784:IVK458784 JFE458784:JFG458784 JPA458784:JPC458784 JYW458784:JYY458784 KIS458784:KIU458784 KSO458784:KSQ458784 LCK458784:LCM458784 LMG458784:LMI458784 LWC458784:LWE458784 MFY458784:MGA458784 MPU458784:MPW458784 MZQ458784:MZS458784 NJM458784:NJO458784 NTI458784:NTK458784 ODE458784:ODG458784 ONA458784:ONC458784 OWW458784:OWY458784 PGS458784:PGU458784 PQO458784:PQQ458784 QAK458784:QAM458784 QKG458784:QKI458784 QUC458784:QUE458784 RDY458784:REA458784 RNU458784:RNW458784 RXQ458784:RXS458784 SHM458784:SHO458784 SRI458784:SRK458784 TBE458784:TBG458784 TLA458784:TLC458784 TUW458784:TUY458784 UES458784:UEU458784 UOO458784:UOQ458784 UYK458784:UYM458784 VIG458784:VII458784 VSC458784:VSE458784 WBY458784:WCA458784 WLU458784:WLW458784 WVQ458784:WVS458784 I524320:K524320 JE524320:JG524320 TA524320:TC524320 ACW524320:ACY524320 AMS524320:AMU524320 AWO524320:AWQ524320 BGK524320:BGM524320 BQG524320:BQI524320 CAC524320:CAE524320 CJY524320:CKA524320 CTU524320:CTW524320 DDQ524320:DDS524320 DNM524320:DNO524320 DXI524320:DXK524320 EHE524320:EHG524320 ERA524320:ERC524320 FAW524320:FAY524320 FKS524320:FKU524320 FUO524320:FUQ524320 GEK524320:GEM524320 GOG524320:GOI524320 GYC524320:GYE524320 HHY524320:HIA524320 HRU524320:HRW524320 IBQ524320:IBS524320 ILM524320:ILO524320 IVI524320:IVK524320 JFE524320:JFG524320 JPA524320:JPC524320 JYW524320:JYY524320 KIS524320:KIU524320 KSO524320:KSQ524320 LCK524320:LCM524320 LMG524320:LMI524320 LWC524320:LWE524320 MFY524320:MGA524320 MPU524320:MPW524320 MZQ524320:MZS524320 NJM524320:NJO524320 NTI524320:NTK524320 ODE524320:ODG524320 ONA524320:ONC524320 OWW524320:OWY524320 PGS524320:PGU524320 PQO524320:PQQ524320 QAK524320:QAM524320 QKG524320:QKI524320 QUC524320:QUE524320 RDY524320:REA524320 RNU524320:RNW524320 RXQ524320:RXS524320 SHM524320:SHO524320 SRI524320:SRK524320 TBE524320:TBG524320 TLA524320:TLC524320 TUW524320:TUY524320 UES524320:UEU524320 UOO524320:UOQ524320 UYK524320:UYM524320 VIG524320:VII524320 VSC524320:VSE524320 WBY524320:WCA524320 WLU524320:WLW524320 WVQ524320:WVS524320 I589856:K589856 JE589856:JG589856 TA589856:TC589856 ACW589856:ACY589856 AMS589856:AMU589856 AWO589856:AWQ589856 BGK589856:BGM589856 BQG589856:BQI589856 CAC589856:CAE589856 CJY589856:CKA589856 CTU589856:CTW589856 DDQ589856:DDS589856 DNM589856:DNO589856 DXI589856:DXK589856 EHE589856:EHG589856 ERA589856:ERC589856 FAW589856:FAY589856 FKS589856:FKU589856 FUO589856:FUQ589856 GEK589856:GEM589856 GOG589856:GOI589856 GYC589856:GYE589856 HHY589856:HIA589856 HRU589856:HRW589856 IBQ589856:IBS589856 ILM589856:ILO589856 IVI589856:IVK589856 JFE589856:JFG589856 JPA589856:JPC589856 JYW589856:JYY589856 KIS589856:KIU589856 KSO589856:KSQ589856 LCK589856:LCM589856 LMG589856:LMI589856 LWC589856:LWE589856 MFY589856:MGA589856 MPU589856:MPW589856 MZQ589856:MZS589856 NJM589856:NJO589856 NTI589856:NTK589856 ODE589856:ODG589856 ONA589856:ONC589856 OWW589856:OWY589856 PGS589856:PGU589856 PQO589856:PQQ589856 QAK589856:QAM589856 QKG589856:QKI589856 QUC589856:QUE589856 RDY589856:REA589856 RNU589856:RNW589856 RXQ589856:RXS589856 SHM589856:SHO589856 SRI589856:SRK589856 TBE589856:TBG589856 TLA589856:TLC589856 TUW589856:TUY589856 UES589856:UEU589856 UOO589856:UOQ589856 UYK589856:UYM589856 VIG589856:VII589856 VSC589856:VSE589856 WBY589856:WCA589856 WLU589856:WLW589856 WVQ589856:WVS589856 I655392:K655392 JE655392:JG655392 TA655392:TC655392 ACW655392:ACY655392 AMS655392:AMU655392 AWO655392:AWQ655392 BGK655392:BGM655392 BQG655392:BQI655392 CAC655392:CAE655392 CJY655392:CKA655392 CTU655392:CTW655392 DDQ655392:DDS655392 DNM655392:DNO655392 DXI655392:DXK655392 EHE655392:EHG655392 ERA655392:ERC655392 FAW655392:FAY655392 FKS655392:FKU655392 FUO655392:FUQ655392 GEK655392:GEM655392 GOG655392:GOI655392 GYC655392:GYE655392 HHY655392:HIA655392 HRU655392:HRW655392 IBQ655392:IBS655392 ILM655392:ILO655392 IVI655392:IVK655392 JFE655392:JFG655392 JPA655392:JPC655392 JYW655392:JYY655392 KIS655392:KIU655392 KSO655392:KSQ655392 LCK655392:LCM655392 LMG655392:LMI655392 LWC655392:LWE655392 MFY655392:MGA655392 MPU655392:MPW655392 MZQ655392:MZS655392 NJM655392:NJO655392 NTI655392:NTK655392 ODE655392:ODG655392 ONA655392:ONC655392 OWW655392:OWY655392 PGS655392:PGU655392 PQO655392:PQQ655392 QAK655392:QAM655392 QKG655392:QKI655392 QUC655392:QUE655392 RDY655392:REA655392 RNU655392:RNW655392 RXQ655392:RXS655392 SHM655392:SHO655392 SRI655392:SRK655392 TBE655392:TBG655392 TLA655392:TLC655392 TUW655392:TUY655392 UES655392:UEU655392 UOO655392:UOQ655392 UYK655392:UYM655392 VIG655392:VII655392 VSC655392:VSE655392 WBY655392:WCA655392 WLU655392:WLW655392 WVQ655392:WVS655392 I720928:K720928 JE720928:JG720928 TA720928:TC720928 ACW720928:ACY720928 AMS720928:AMU720928 AWO720928:AWQ720928 BGK720928:BGM720928 BQG720928:BQI720928 CAC720928:CAE720928 CJY720928:CKA720928 CTU720928:CTW720928 DDQ720928:DDS720928 DNM720928:DNO720928 DXI720928:DXK720928 EHE720928:EHG720928 ERA720928:ERC720928 FAW720928:FAY720928 FKS720928:FKU720928 FUO720928:FUQ720928 GEK720928:GEM720928 GOG720928:GOI720928 GYC720928:GYE720928 HHY720928:HIA720928 HRU720928:HRW720928 IBQ720928:IBS720928 ILM720928:ILO720928 IVI720928:IVK720928 JFE720928:JFG720928 JPA720928:JPC720928 JYW720928:JYY720928 KIS720928:KIU720928 KSO720928:KSQ720928 LCK720928:LCM720928 LMG720928:LMI720928 LWC720928:LWE720928 MFY720928:MGA720928 MPU720928:MPW720928 MZQ720928:MZS720928 NJM720928:NJO720928 NTI720928:NTK720928 ODE720928:ODG720928 ONA720928:ONC720928 OWW720928:OWY720928 PGS720928:PGU720928 PQO720928:PQQ720928 QAK720928:QAM720928 QKG720928:QKI720928 QUC720928:QUE720928 RDY720928:REA720928 RNU720928:RNW720928 RXQ720928:RXS720928 SHM720928:SHO720928 SRI720928:SRK720928 TBE720928:TBG720928 TLA720928:TLC720928 TUW720928:TUY720928 UES720928:UEU720928 UOO720928:UOQ720928 UYK720928:UYM720928 VIG720928:VII720928 VSC720928:VSE720928 WBY720928:WCA720928 WLU720928:WLW720928 WVQ720928:WVS720928 I786464:K786464 JE786464:JG786464 TA786464:TC786464 ACW786464:ACY786464 AMS786464:AMU786464 AWO786464:AWQ786464 BGK786464:BGM786464 BQG786464:BQI786464 CAC786464:CAE786464 CJY786464:CKA786464 CTU786464:CTW786464 DDQ786464:DDS786464 DNM786464:DNO786464 DXI786464:DXK786464 EHE786464:EHG786464 ERA786464:ERC786464 FAW786464:FAY786464 FKS786464:FKU786464 FUO786464:FUQ786464 GEK786464:GEM786464 GOG786464:GOI786464 GYC786464:GYE786464 HHY786464:HIA786464 HRU786464:HRW786464 IBQ786464:IBS786464 ILM786464:ILO786464 IVI786464:IVK786464 JFE786464:JFG786464 JPA786464:JPC786464 JYW786464:JYY786464 KIS786464:KIU786464 KSO786464:KSQ786464 LCK786464:LCM786464 LMG786464:LMI786464 LWC786464:LWE786464 MFY786464:MGA786464 MPU786464:MPW786464 MZQ786464:MZS786464 NJM786464:NJO786464 NTI786464:NTK786464 ODE786464:ODG786464 ONA786464:ONC786464 OWW786464:OWY786464 PGS786464:PGU786464 PQO786464:PQQ786464 QAK786464:QAM786464 QKG786464:QKI786464 QUC786464:QUE786464 RDY786464:REA786464 RNU786464:RNW786464 RXQ786464:RXS786464 SHM786464:SHO786464 SRI786464:SRK786464 TBE786464:TBG786464 TLA786464:TLC786464 TUW786464:TUY786464 UES786464:UEU786464 UOO786464:UOQ786464 UYK786464:UYM786464 VIG786464:VII786464 VSC786464:VSE786464 WBY786464:WCA786464 WLU786464:WLW786464 WVQ786464:WVS786464 I852000:K852000 JE852000:JG852000 TA852000:TC852000 ACW852000:ACY852000 AMS852000:AMU852000 AWO852000:AWQ852000 BGK852000:BGM852000 BQG852000:BQI852000 CAC852000:CAE852000 CJY852000:CKA852000 CTU852000:CTW852000 DDQ852000:DDS852000 DNM852000:DNO852000 DXI852000:DXK852000 EHE852000:EHG852000 ERA852000:ERC852000 FAW852000:FAY852000 FKS852000:FKU852000 FUO852000:FUQ852000 GEK852000:GEM852000 GOG852000:GOI852000 GYC852000:GYE852000 HHY852000:HIA852000 HRU852000:HRW852000 IBQ852000:IBS852000 ILM852000:ILO852000 IVI852000:IVK852000 JFE852000:JFG852000 JPA852000:JPC852000 JYW852000:JYY852000 KIS852000:KIU852000 KSO852000:KSQ852000 LCK852000:LCM852000 LMG852000:LMI852000 LWC852000:LWE852000 MFY852000:MGA852000 MPU852000:MPW852000 MZQ852000:MZS852000 NJM852000:NJO852000 NTI852000:NTK852000 ODE852000:ODG852000 ONA852000:ONC852000 OWW852000:OWY852000 PGS852000:PGU852000 PQO852000:PQQ852000 QAK852000:QAM852000 QKG852000:QKI852000 QUC852000:QUE852000 RDY852000:REA852000 RNU852000:RNW852000 RXQ852000:RXS852000 SHM852000:SHO852000 SRI852000:SRK852000 TBE852000:TBG852000 TLA852000:TLC852000 TUW852000:TUY852000 UES852000:UEU852000 UOO852000:UOQ852000 UYK852000:UYM852000 VIG852000:VII852000 VSC852000:VSE852000 WBY852000:WCA852000 WLU852000:WLW852000 WVQ852000:WVS852000 I917536:K917536 JE917536:JG917536 TA917536:TC917536 ACW917536:ACY917536 AMS917536:AMU917536 AWO917536:AWQ917536 BGK917536:BGM917536 BQG917536:BQI917536 CAC917536:CAE917536 CJY917536:CKA917536 CTU917536:CTW917536 DDQ917536:DDS917536 DNM917536:DNO917536 DXI917536:DXK917536 EHE917536:EHG917536 ERA917536:ERC917536 FAW917536:FAY917536 FKS917536:FKU917536 FUO917536:FUQ917536 GEK917536:GEM917536 GOG917536:GOI917536 GYC917536:GYE917536 HHY917536:HIA917536 HRU917536:HRW917536 IBQ917536:IBS917536 ILM917536:ILO917536 IVI917536:IVK917536 JFE917536:JFG917536 JPA917536:JPC917536 JYW917536:JYY917536 KIS917536:KIU917536 KSO917536:KSQ917536 LCK917536:LCM917536 LMG917536:LMI917536 LWC917536:LWE917536 MFY917536:MGA917536 MPU917536:MPW917536 MZQ917536:MZS917536 NJM917536:NJO917536 NTI917536:NTK917536 ODE917536:ODG917536 ONA917536:ONC917536 OWW917536:OWY917536 PGS917536:PGU917536 PQO917536:PQQ917536 QAK917536:QAM917536 QKG917536:QKI917536 QUC917536:QUE917536 RDY917536:REA917536 RNU917536:RNW917536 RXQ917536:RXS917536 SHM917536:SHO917536 SRI917536:SRK917536 TBE917536:TBG917536 TLA917536:TLC917536 TUW917536:TUY917536 UES917536:UEU917536 UOO917536:UOQ917536 UYK917536:UYM917536 VIG917536:VII917536 VSC917536:VSE917536 WBY917536:WCA917536 WLU917536:WLW917536 WVQ917536:WVS917536 I983072:K983072 JE983072:JG983072 TA983072:TC983072 ACW983072:ACY983072 AMS983072:AMU983072 AWO983072:AWQ983072 BGK983072:BGM983072 BQG983072:BQI983072 CAC983072:CAE983072 CJY983072:CKA983072 CTU983072:CTW983072 DDQ983072:DDS983072 DNM983072:DNO983072 DXI983072:DXK983072 EHE983072:EHG983072 ERA983072:ERC983072 FAW983072:FAY983072 FKS983072:FKU983072 FUO983072:FUQ983072 GEK983072:GEM983072 GOG983072:GOI983072 GYC983072:GYE983072 HHY983072:HIA983072 HRU983072:HRW983072 IBQ983072:IBS983072 ILM983072:ILO983072 IVI983072:IVK983072 JFE983072:JFG983072 JPA983072:JPC983072 JYW983072:JYY983072 KIS983072:KIU983072 KSO983072:KSQ983072 LCK983072:LCM983072 LMG983072:LMI983072 LWC983072:LWE983072 MFY983072:MGA983072 MPU983072:MPW983072 MZQ983072:MZS983072 NJM983072:NJO983072 NTI983072:NTK983072 ODE983072:ODG983072 ONA983072:ONC983072 OWW983072:OWY983072 PGS983072:PGU983072 PQO983072:PQQ983072 QAK983072:QAM983072 QKG983072:QKI983072 QUC983072:QUE983072 RDY983072:REA983072 RNU983072:RNW983072 RXQ983072:RXS983072 SHM983072:SHO983072 SRI983072:SRK983072 TBE983072:TBG983072 TLA983072:TLC983072 TUW983072:TUY983072 UES983072:UEU983072 UOO983072:UOQ983072 UYK983072:UYM983072 VIG983072:VII983072 VSC983072:VSE983072 WBY983072:WCA983072 WLU983072:WLW983072 WVQ983072:WVS983072 H77:I77 JD77:JE77 SZ77:TA77 ACV77:ACW77 AMR77:AMS77 AWN77:AWO77 BGJ77:BGK77 BQF77:BQG77 CAB77:CAC77 CJX77:CJY77 CTT77:CTU77 DDP77:DDQ77 DNL77:DNM77 DXH77:DXI77 EHD77:EHE77 EQZ77:ERA77 FAV77:FAW77 FKR77:FKS77 FUN77:FUO77 GEJ77:GEK77 GOF77:GOG77 GYB77:GYC77 HHX77:HHY77 HRT77:HRU77 IBP77:IBQ77 ILL77:ILM77 IVH77:IVI77 JFD77:JFE77 JOZ77:JPA77 JYV77:JYW77 KIR77:KIS77 KSN77:KSO77 LCJ77:LCK77 LMF77:LMG77 LWB77:LWC77 MFX77:MFY77 MPT77:MPU77 MZP77:MZQ77 NJL77:NJM77 NTH77:NTI77 ODD77:ODE77 OMZ77:ONA77 OWV77:OWW77 PGR77:PGS77 PQN77:PQO77 QAJ77:QAK77 QKF77:QKG77 QUB77:QUC77 RDX77:RDY77 RNT77:RNU77 RXP77:RXQ77 SHL77:SHM77 SRH77:SRI77 TBD77:TBE77 TKZ77:TLA77 TUV77:TUW77 UER77:UES77 UON77:UOO77 UYJ77:UYK77 VIF77:VIG77 VSB77:VSC77 WBX77:WBY77 WLT77:WLU77 WVP77:WVQ77 H65607:I65607 JD65607:JE65607 SZ65607:TA65607 ACV65607:ACW65607 AMR65607:AMS65607 AWN65607:AWO65607 BGJ65607:BGK65607 BQF65607:BQG65607 CAB65607:CAC65607 CJX65607:CJY65607 CTT65607:CTU65607 DDP65607:DDQ65607 DNL65607:DNM65607 DXH65607:DXI65607 EHD65607:EHE65607 EQZ65607:ERA65607 FAV65607:FAW65607 FKR65607:FKS65607 FUN65607:FUO65607 GEJ65607:GEK65607 GOF65607:GOG65607 GYB65607:GYC65607 HHX65607:HHY65607 HRT65607:HRU65607 IBP65607:IBQ65607 ILL65607:ILM65607 IVH65607:IVI65607 JFD65607:JFE65607 JOZ65607:JPA65607 JYV65607:JYW65607 KIR65607:KIS65607 KSN65607:KSO65607 LCJ65607:LCK65607 LMF65607:LMG65607 LWB65607:LWC65607 MFX65607:MFY65607 MPT65607:MPU65607 MZP65607:MZQ65607 NJL65607:NJM65607 NTH65607:NTI65607 ODD65607:ODE65607 OMZ65607:ONA65607 OWV65607:OWW65607 PGR65607:PGS65607 PQN65607:PQO65607 QAJ65607:QAK65607 QKF65607:QKG65607 QUB65607:QUC65607 RDX65607:RDY65607 RNT65607:RNU65607 RXP65607:RXQ65607 SHL65607:SHM65607 SRH65607:SRI65607 TBD65607:TBE65607 TKZ65607:TLA65607 TUV65607:TUW65607 UER65607:UES65607 UON65607:UOO65607 UYJ65607:UYK65607 VIF65607:VIG65607 VSB65607:VSC65607 WBX65607:WBY65607 WLT65607:WLU65607 WVP65607:WVQ65607 H131143:I131143 JD131143:JE131143 SZ131143:TA131143 ACV131143:ACW131143 AMR131143:AMS131143 AWN131143:AWO131143 BGJ131143:BGK131143 BQF131143:BQG131143 CAB131143:CAC131143 CJX131143:CJY131143 CTT131143:CTU131143 DDP131143:DDQ131143 DNL131143:DNM131143 DXH131143:DXI131143 EHD131143:EHE131143 EQZ131143:ERA131143 FAV131143:FAW131143 FKR131143:FKS131143 FUN131143:FUO131143 GEJ131143:GEK131143 GOF131143:GOG131143 GYB131143:GYC131143 HHX131143:HHY131143 HRT131143:HRU131143 IBP131143:IBQ131143 ILL131143:ILM131143 IVH131143:IVI131143 JFD131143:JFE131143 JOZ131143:JPA131143 JYV131143:JYW131143 KIR131143:KIS131143 KSN131143:KSO131143 LCJ131143:LCK131143 LMF131143:LMG131143 LWB131143:LWC131143 MFX131143:MFY131143 MPT131143:MPU131143 MZP131143:MZQ131143 NJL131143:NJM131143 NTH131143:NTI131143 ODD131143:ODE131143 OMZ131143:ONA131143 OWV131143:OWW131143 PGR131143:PGS131143 PQN131143:PQO131143 QAJ131143:QAK131143 QKF131143:QKG131143 QUB131143:QUC131143 RDX131143:RDY131143 RNT131143:RNU131143 RXP131143:RXQ131143 SHL131143:SHM131143 SRH131143:SRI131143 TBD131143:TBE131143 TKZ131143:TLA131143 TUV131143:TUW131143 UER131143:UES131143 UON131143:UOO131143 UYJ131143:UYK131143 VIF131143:VIG131143 VSB131143:VSC131143 WBX131143:WBY131143 WLT131143:WLU131143 WVP131143:WVQ131143 H196679:I196679 JD196679:JE196679 SZ196679:TA196679 ACV196679:ACW196679 AMR196679:AMS196679 AWN196679:AWO196679 BGJ196679:BGK196679 BQF196679:BQG196679 CAB196679:CAC196679 CJX196679:CJY196679 CTT196679:CTU196679 DDP196679:DDQ196679 DNL196679:DNM196679 DXH196679:DXI196679 EHD196679:EHE196679 EQZ196679:ERA196679 FAV196679:FAW196679 FKR196679:FKS196679 FUN196679:FUO196679 GEJ196679:GEK196679 GOF196679:GOG196679 GYB196679:GYC196679 HHX196679:HHY196679 HRT196679:HRU196679 IBP196679:IBQ196679 ILL196679:ILM196679 IVH196679:IVI196679 JFD196679:JFE196679 JOZ196679:JPA196679 JYV196679:JYW196679 KIR196679:KIS196679 KSN196679:KSO196679 LCJ196679:LCK196679 LMF196679:LMG196679 LWB196679:LWC196679 MFX196679:MFY196679 MPT196679:MPU196679 MZP196679:MZQ196679 NJL196679:NJM196679 NTH196679:NTI196679 ODD196679:ODE196679 OMZ196679:ONA196679 OWV196679:OWW196679 PGR196679:PGS196679 PQN196679:PQO196679 QAJ196679:QAK196679 QKF196679:QKG196679 QUB196679:QUC196679 RDX196679:RDY196679 RNT196679:RNU196679 RXP196679:RXQ196679 SHL196679:SHM196679 SRH196679:SRI196679 TBD196679:TBE196679 TKZ196679:TLA196679 TUV196679:TUW196679 UER196679:UES196679 UON196679:UOO196679 UYJ196679:UYK196679 VIF196679:VIG196679 VSB196679:VSC196679 WBX196679:WBY196679 WLT196679:WLU196679 WVP196679:WVQ196679 H262215:I262215 JD262215:JE262215 SZ262215:TA262215 ACV262215:ACW262215 AMR262215:AMS262215 AWN262215:AWO262215 BGJ262215:BGK262215 BQF262215:BQG262215 CAB262215:CAC262215 CJX262215:CJY262215 CTT262215:CTU262215 DDP262215:DDQ262215 DNL262215:DNM262215 DXH262215:DXI262215 EHD262215:EHE262215 EQZ262215:ERA262215 FAV262215:FAW262215 FKR262215:FKS262215 FUN262215:FUO262215 GEJ262215:GEK262215 GOF262215:GOG262215 GYB262215:GYC262215 HHX262215:HHY262215 HRT262215:HRU262215 IBP262215:IBQ262215 ILL262215:ILM262215 IVH262215:IVI262215 JFD262215:JFE262215 JOZ262215:JPA262215 JYV262215:JYW262215 KIR262215:KIS262215 KSN262215:KSO262215 LCJ262215:LCK262215 LMF262215:LMG262215 LWB262215:LWC262215 MFX262215:MFY262215 MPT262215:MPU262215 MZP262215:MZQ262215 NJL262215:NJM262215 NTH262215:NTI262215 ODD262215:ODE262215 OMZ262215:ONA262215 OWV262215:OWW262215 PGR262215:PGS262215 PQN262215:PQO262215 QAJ262215:QAK262215 QKF262215:QKG262215 QUB262215:QUC262215 RDX262215:RDY262215 RNT262215:RNU262215 RXP262215:RXQ262215 SHL262215:SHM262215 SRH262215:SRI262215 TBD262215:TBE262215 TKZ262215:TLA262215 TUV262215:TUW262215 UER262215:UES262215 UON262215:UOO262215 UYJ262215:UYK262215 VIF262215:VIG262215 VSB262215:VSC262215 WBX262215:WBY262215 WLT262215:WLU262215 WVP262215:WVQ262215 H327751:I327751 JD327751:JE327751 SZ327751:TA327751 ACV327751:ACW327751 AMR327751:AMS327751 AWN327751:AWO327751 BGJ327751:BGK327751 BQF327751:BQG327751 CAB327751:CAC327751 CJX327751:CJY327751 CTT327751:CTU327751 DDP327751:DDQ327751 DNL327751:DNM327751 DXH327751:DXI327751 EHD327751:EHE327751 EQZ327751:ERA327751 FAV327751:FAW327751 FKR327751:FKS327751 FUN327751:FUO327751 GEJ327751:GEK327751 GOF327751:GOG327751 GYB327751:GYC327751 HHX327751:HHY327751 HRT327751:HRU327751 IBP327751:IBQ327751 ILL327751:ILM327751 IVH327751:IVI327751 JFD327751:JFE327751 JOZ327751:JPA327751 JYV327751:JYW327751 KIR327751:KIS327751 KSN327751:KSO327751 LCJ327751:LCK327751 LMF327751:LMG327751 LWB327751:LWC327751 MFX327751:MFY327751 MPT327751:MPU327751 MZP327751:MZQ327751 NJL327751:NJM327751 NTH327751:NTI327751 ODD327751:ODE327751 OMZ327751:ONA327751 OWV327751:OWW327751 PGR327751:PGS327751 PQN327751:PQO327751 QAJ327751:QAK327751 QKF327751:QKG327751 QUB327751:QUC327751 RDX327751:RDY327751 RNT327751:RNU327751 RXP327751:RXQ327751 SHL327751:SHM327751 SRH327751:SRI327751 TBD327751:TBE327751 TKZ327751:TLA327751 TUV327751:TUW327751 UER327751:UES327751 UON327751:UOO327751 UYJ327751:UYK327751 VIF327751:VIG327751 VSB327751:VSC327751 WBX327751:WBY327751 WLT327751:WLU327751 WVP327751:WVQ327751 H393287:I393287 JD393287:JE393287 SZ393287:TA393287 ACV393287:ACW393287 AMR393287:AMS393287 AWN393287:AWO393287 BGJ393287:BGK393287 BQF393287:BQG393287 CAB393287:CAC393287 CJX393287:CJY393287 CTT393287:CTU393287 DDP393287:DDQ393287 DNL393287:DNM393287 DXH393287:DXI393287 EHD393287:EHE393287 EQZ393287:ERA393287 FAV393287:FAW393287 FKR393287:FKS393287 FUN393287:FUO393287 GEJ393287:GEK393287 GOF393287:GOG393287 GYB393287:GYC393287 HHX393287:HHY393287 HRT393287:HRU393287 IBP393287:IBQ393287 ILL393287:ILM393287 IVH393287:IVI393287 JFD393287:JFE393287 JOZ393287:JPA393287 JYV393287:JYW393287 KIR393287:KIS393287 KSN393287:KSO393287 LCJ393287:LCK393287 LMF393287:LMG393287 LWB393287:LWC393287 MFX393287:MFY393287 MPT393287:MPU393287 MZP393287:MZQ393287 NJL393287:NJM393287 NTH393287:NTI393287 ODD393287:ODE393287 OMZ393287:ONA393287 OWV393287:OWW393287 PGR393287:PGS393287 PQN393287:PQO393287 QAJ393287:QAK393287 QKF393287:QKG393287 QUB393287:QUC393287 RDX393287:RDY393287 RNT393287:RNU393287 RXP393287:RXQ393287 SHL393287:SHM393287 SRH393287:SRI393287 TBD393287:TBE393287 TKZ393287:TLA393287 TUV393287:TUW393287 UER393287:UES393287 UON393287:UOO393287 UYJ393287:UYK393287 VIF393287:VIG393287 VSB393287:VSC393287 WBX393287:WBY393287 WLT393287:WLU393287 WVP393287:WVQ393287 H458823:I458823 JD458823:JE458823 SZ458823:TA458823 ACV458823:ACW458823 AMR458823:AMS458823 AWN458823:AWO458823 BGJ458823:BGK458823 BQF458823:BQG458823 CAB458823:CAC458823 CJX458823:CJY458823 CTT458823:CTU458823 DDP458823:DDQ458823 DNL458823:DNM458823 DXH458823:DXI458823 EHD458823:EHE458823 EQZ458823:ERA458823 FAV458823:FAW458823 FKR458823:FKS458823 FUN458823:FUO458823 GEJ458823:GEK458823 GOF458823:GOG458823 GYB458823:GYC458823 HHX458823:HHY458823 HRT458823:HRU458823 IBP458823:IBQ458823 ILL458823:ILM458823 IVH458823:IVI458823 JFD458823:JFE458823 JOZ458823:JPA458823 JYV458823:JYW458823 KIR458823:KIS458823 KSN458823:KSO458823 LCJ458823:LCK458823 LMF458823:LMG458823 LWB458823:LWC458823 MFX458823:MFY458823 MPT458823:MPU458823 MZP458823:MZQ458823 NJL458823:NJM458823 NTH458823:NTI458823 ODD458823:ODE458823 OMZ458823:ONA458823 OWV458823:OWW458823 PGR458823:PGS458823 PQN458823:PQO458823 QAJ458823:QAK458823 QKF458823:QKG458823 QUB458823:QUC458823 RDX458823:RDY458823 RNT458823:RNU458823 RXP458823:RXQ458823 SHL458823:SHM458823 SRH458823:SRI458823 TBD458823:TBE458823 TKZ458823:TLA458823 TUV458823:TUW458823 UER458823:UES458823 UON458823:UOO458823 UYJ458823:UYK458823 VIF458823:VIG458823 VSB458823:VSC458823 WBX458823:WBY458823 WLT458823:WLU458823 WVP458823:WVQ458823 H524359:I524359 JD524359:JE524359 SZ524359:TA524359 ACV524359:ACW524359 AMR524359:AMS524359 AWN524359:AWO524359 BGJ524359:BGK524359 BQF524359:BQG524359 CAB524359:CAC524359 CJX524359:CJY524359 CTT524359:CTU524359 DDP524359:DDQ524359 DNL524359:DNM524359 DXH524359:DXI524359 EHD524359:EHE524359 EQZ524359:ERA524359 FAV524359:FAW524359 FKR524359:FKS524359 FUN524359:FUO524359 GEJ524359:GEK524359 GOF524359:GOG524359 GYB524359:GYC524359 HHX524359:HHY524359 HRT524359:HRU524359 IBP524359:IBQ524359 ILL524359:ILM524359 IVH524359:IVI524359 JFD524359:JFE524359 JOZ524359:JPA524359 JYV524359:JYW524359 KIR524359:KIS524359 KSN524359:KSO524359 LCJ524359:LCK524359 LMF524359:LMG524359 LWB524359:LWC524359 MFX524359:MFY524359 MPT524359:MPU524359 MZP524359:MZQ524359 NJL524359:NJM524359 NTH524359:NTI524359 ODD524359:ODE524359 OMZ524359:ONA524359 OWV524359:OWW524359 PGR524359:PGS524359 PQN524359:PQO524359 QAJ524359:QAK524359 QKF524359:QKG524359 QUB524359:QUC524359 RDX524359:RDY524359 RNT524359:RNU524359 RXP524359:RXQ524359 SHL524359:SHM524359 SRH524359:SRI524359 TBD524359:TBE524359 TKZ524359:TLA524359 TUV524359:TUW524359 UER524359:UES524359 UON524359:UOO524359 UYJ524359:UYK524359 VIF524359:VIG524359 VSB524359:VSC524359 WBX524359:WBY524359 WLT524359:WLU524359 WVP524359:WVQ524359 H589895:I589895 JD589895:JE589895 SZ589895:TA589895 ACV589895:ACW589895 AMR589895:AMS589895 AWN589895:AWO589895 BGJ589895:BGK589895 BQF589895:BQG589895 CAB589895:CAC589895 CJX589895:CJY589895 CTT589895:CTU589895 DDP589895:DDQ589895 DNL589895:DNM589895 DXH589895:DXI589895 EHD589895:EHE589895 EQZ589895:ERA589895 FAV589895:FAW589895 FKR589895:FKS589895 FUN589895:FUO589895 GEJ589895:GEK589895 GOF589895:GOG589895 GYB589895:GYC589895 HHX589895:HHY589895 HRT589895:HRU589895 IBP589895:IBQ589895 ILL589895:ILM589895 IVH589895:IVI589895 JFD589895:JFE589895 JOZ589895:JPA589895 JYV589895:JYW589895 KIR589895:KIS589895 KSN589895:KSO589895 LCJ589895:LCK589895 LMF589895:LMG589895 LWB589895:LWC589895 MFX589895:MFY589895 MPT589895:MPU589895 MZP589895:MZQ589895 NJL589895:NJM589895 NTH589895:NTI589895 ODD589895:ODE589895 OMZ589895:ONA589895 OWV589895:OWW589895 PGR589895:PGS589895 PQN589895:PQO589895 QAJ589895:QAK589895 QKF589895:QKG589895 QUB589895:QUC589895 RDX589895:RDY589895 RNT589895:RNU589895 RXP589895:RXQ589895 SHL589895:SHM589895 SRH589895:SRI589895 TBD589895:TBE589895 TKZ589895:TLA589895 TUV589895:TUW589895 UER589895:UES589895 UON589895:UOO589895 UYJ589895:UYK589895 VIF589895:VIG589895 VSB589895:VSC589895 WBX589895:WBY589895 WLT589895:WLU589895 WVP589895:WVQ589895 H655431:I655431 JD655431:JE655431 SZ655431:TA655431 ACV655431:ACW655431 AMR655431:AMS655431 AWN655431:AWO655431 BGJ655431:BGK655431 BQF655431:BQG655431 CAB655431:CAC655431 CJX655431:CJY655431 CTT655431:CTU655431 DDP655431:DDQ655431 DNL655431:DNM655431 DXH655431:DXI655431 EHD655431:EHE655431 EQZ655431:ERA655431 FAV655431:FAW655431 FKR655431:FKS655431 FUN655431:FUO655431 GEJ655431:GEK655431 GOF655431:GOG655431 GYB655431:GYC655431 HHX655431:HHY655431 HRT655431:HRU655431 IBP655431:IBQ655431 ILL655431:ILM655431 IVH655431:IVI655431 JFD655431:JFE655431 JOZ655431:JPA655431 JYV655431:JYW655431 KIR655431:KIS655431 KSN655431:KSO655431 LCJ655431:LCK655431 LMF655431:LMG655431 LWB655431:LWC655431 MFX655431:MFY655431 MPT655431:MPU655431 MZP655431:MZQ655431 NJL655431:NJM655431 NTH655431:NTI655431 ODD655431:ODE655431 OMZ655431:ONA655431 OWV655431:OWW655431 PGR655431:PGS655431 PQN655431:PQO655431 QAJ655431:QAK655431 QKF655431:QKG655431 QUB655431:QUC655431 RDX655431:RDY655431 RNT655431:RNU655431 RXP655431:RXQ655431 SHL655431:SHM655431 SRH655431:SRI655431 TBD655431:TBE655431 TKZ655431:TLA655431 TUV655431:TUW655431 UER655431:UES655431 UON655431:UOO655431 UYJ655431:UYK655431 VIF655431:VIG655431 VSB655431:VSC655431 WBX655431:WBY655431 WLT655431:WLU655431 WVP655431:WVQ655431 H720967:I720967 JD720967:JE720967 SZ720967:TA720967 ACV720967:ACW720967 AMR720967:AMS720967 AWN720967:AWO720967 BGJ720967:BGK720967 BQF720967:BQG720967 CAB720967:CAC720967 CJX720967:CJY720967 CTT720967:CTU720967 DDP720967:DDQ720967 DNL720967:DNM720967 DXH720967:DXI720967 EHD720967:EHE720967 EQZ720967:ERA720967 FAV720967:FAW720967 FKR720967:FKS720967 FUN720967:FUO720967 GEJ720967:GEK720967 GOF720967:GOG720967 GYB720967:GYC720967 HHX720967:HHY720967 HRT720967:HRU720967 IBP720967:IBQ720967 ILL720967:ILM720967 IVH720967:IVI720967 JFD720967:JFE720967 JOZ720967:JPA720967 JYV720967:JYW720967 KIR720967:KIS720967 KSN720967:KSO720967 LCJ720967:LCK720967 LMF720967:LMG720967 LWB720967:LWC720967 MFX720967:MFY720967 MPT720967:MPU720967 MZP720967:MZQ720967 NJL720967:NJM720967 NTH720967:NTI720967 ODD720967:ODE720967 OMZ720967:ONA720967 OWV720967:OWW720967 PGR720967:PGS720967 PQN720967:PQO720967 QAJ720967:QAK720967 QKF720967:QKG720967 QUB720967:QUC720967 RDX720967:RDY720967 RNT720967:RNU720967 RXP720967:RXQ720967 SHL720967:SHM720967 SRH720967:SRI720967 TBD720967:TBE720967 TKZ720967:TLA720967 TUV720967:TUW720967 UER720967:UES720967 UON720967:UOO720967 UYJ720967:UYK720967 VIF720967:VIG720967 VSB720967:VSC720967 WBX720967:WBY720967 WLT720967:WLU720967 WVP720967:WVQ720967 H786503:I786503 JD786503:JE786503 SZ786503:TA786503 ACV786503:ACW786503 AMR786503:AMS786503 AWN786503:AWO786503 BGJ786503:BGK786503 BQF786503:BQG786503 CAB786503:CAC786503 CJX786503:CJY786503 CTT786503:CTU786503 DDP786503:DDQ786503 DNL786503:DNM786503 DXH786503:DXI786503 EHD786503:EHE786503 EQZ786503:ERA786503 FAV786503:FAW786503 FKR786503:FKS786503 FUN786503:FUO786503 GEJ786503:GEK786503 GOF786503:GOG786503 GYB786503:GYC786503 HHX786503:HHY786503 HRT786503:HRU786503 IBP786503:IBQ786503 ILL786503:ILM786503 IVH786503:IVI786503 JFD786503:JFE786503 JOZ786503:JPA786503 JYV786503:JYW786503 KIR786503:KIS786503 KSN786503:KSO786503 LCJ786503:LCK786503 LMF786503:LMG786503 LWB786503:LWC786503 MFX786503:MFY786503 MPT786503:MPU786503 MZP786503:MZQ786503 NJL786503:NJM786503 NTH786503:NTI786503 ODD786503:ODE786503 OMZ786503:ONA786503 OWV786503:OWW786503 PGR786503:PGS786503 PQN786503:PQO786503 QAJ786503:QAK786503 QKF786503:QKG786503 QUB786503:QUC786503 RDX786503:RDY786503 RNT786503:RNU786503 RXP786503:RXQ786503 SHL786503:SHM786503 SRH786503:SRI786503 TBD786503:TBE786503 TKZ786503:TLA786503 TUV786503:TUW786503 UER786503:UES786503 UON786503:UOO786503 UYJ786503:UYK786503 VIF786503:VIG786503 VSB786503:VSC786503 WBX786503:WBY786503 WLT786503:WLU786503 WVP786503:WVQ786503 H852039:I852039 JD852039:JE852039 SZ852039:TA852039 ACV852039:ACW852039 AMR852039:AMS852039 AWN852039:AWO852039 BGJ852039:BGK852039 BQF852039:BQG852039 CAB852039:CAC852039 CJX852039:CJY852039 CTT852039:CTU852039 DDP852039:DDQ852039 DNL852039:DNM852039 DXH852039:DXI852039 EHD852039:EHE852039 EQZ852039:ERA852039 FAV852039:FAW852039 FKR852039:FKS852039 FUN852039:FUO852039 GEJ852039:GEK852039 GOF852039:GOG852039 GYB852039:GYC852039 HHX852039:HHY852039 HRT852039:HRU852039 IBP852039:IBQ852039 ILL852039:ILM852039 IVH852039:IVI852039 JFD852039:JFE852039 JOZ852039:JPA852039 JYV852039:JYW852039 KIR852039:KIS852039 KSN852039:KSO852039 LCJ852039:LCK852039 LMF852039:LMG852039 LWB852039:LWC852039 MFX852039:MFY852039 MPT852039:MPU852039 MZP852039:MZQ852039 NJL852039:NJM852039 NTH852039:NTI852039 ODD852039:ODE852039 OMZ852039:ONA852039 OWV852039:OWW852039 PGR852039:PGS852039 PQN852039:PQO852039 QAJ852039:QAK852039 QKF852039:QKG852039 QUB852039:QUC852039 RDX852039:RDY852039 RNT852039:RNU852039 RXP852039:RXQ852039 SHL852039:SHM852039 SRH852039:SRI852039 TBD852039:TBE852039 TKZ852039:TLA852039 TUV852039:TUW852039 UER852039:UES852039 UON852039:UOO852039 UYJ852039:UYK852039 VIF852039:VIG852039 VSB852039:VSC852039 WBX852039:WBY852039 WLT852039:WLU852039 WVP852039:WVQ852039 H917575:I917575 JD917575:JE917575 SZ917575:TA917575 ACV917575:ACW917575 AMR917575:AMS917575 AWN917575:AWO917575 BGJ917575:BGK917575 BQF917575:BQG917575 CAB917575:CAC917575 CJX917575:CJY917575 CTT917575:CTU917575 DDP917575:DDQ917575 DNL917575:DNM917575 DXH917575:DXI917575 EHD917575:EHE917575 EQZ917575:ERA917575 FAV917575:FAW917575 FKR917575:FKS917575 FUN917575:FUO917575 GEJ917575:GEK917575 GOF917575:GOG917575 GYB917575:GYC917575 HHX917575:HHY917575 HRT917575:HRU917575 IBP917575:IBQ917575 ILL917575:ILM917575 IVH917575:IVI917575 JFD917575:JFE917575 JOZ917575:JPA917575 JYV917575:JYW917575 KIR917575:KIS917575 KSN917575:KSO917575 LCJ917575:LCK917575 LMF917575:LMG917575 LWB917575:LWC917575 MFX917575:MFY917575 MPT917575:MPU917575 MZP917575:MZQ917575 NJL917575:NJM917575 NTH917575:NTI917575 ODD917575:ODE917575 OMZ917575:ONA917575 OWV917575:OWW917575 PGR917575:PGS917575 PQN917575:PQO917575 QAJ917575:QAK917575 QKF917575:QKG917575 QUB917575:QUC917575 RDX917575:RDY917575 RNT917575:RNU917575 RXP917575:RXQ917575 SHL917575:SHM917575 SRH917575:SRI917575 TBD917575:TBE917575 TKZ917575:TLA917575 TUV917575:TUW917575 UER917575:UES917575 UON917575:UOO917575 UYJ917575:UYK917575 VIF917575:VIG917575 VSB917575:VSC917575 WBX917575:WBY917575 WLT917575:WLU917575 WVP917575:WVQ917575 H983111:I983111 JD983111:JE983111 SZ983111:TA983111 ACV983111:ACW983111 AMR983111:AMS983111 AWN983111:AWO983111 BGJ983111:BGK983111 BQF983111:BQG983111 CAB983111:CAC983111 CJX983111:CJY983111 CTT983111:CTU983111 DDP983111:DDQ983111 DNL983111:DNM983111 DXH983111:DXI983111 EHD983111:EHE983111 EQZ983111:ERA983111 FAV983111:FAW983111 FKR983111:FKS983111 FUN983111:FUO983111 GEJ983111:GEK983111 GOF983111:GOG983111 GYB983111:GYC983111 HHX983111:HHY983111 HRT983111:HRU983111 IBP983111:IBQ983111 ILL983111:ILM983111 IVH983111:IVI983111 JFD983111:JFE983111 JOZ983111:JPA983111 JYV983111:JYW983111 KIR983111:KIS983111 KSN983111:KSO983111 LCJ983111:LCK983111 LMF983111:LMG983111 LWB983111:LWC983111 MFX983111:MFY983111 MPT983111:MPU983111 MZP983111:MZQ983111 NJL983111:NJM983111 NTH983111:NTI983111 ODD983111:ODE983111 OMZ983111:ONA983111 OWV983111:OWW983111 PGR983111:PGS983111 PQN983111:PQO983111 QAJ983111:QAK983111 QKF983111:QKG983111 QUB983111:QUC983111 RDX983111:RDY983111 RNT983111:RNU983111 RXP983111:RXQ983111 SHL983111:SHM983111 SRH983111:SRI983111 TBD983111:TBE983111 TKZ983111:TLA983111 TUV983111:TUW983111 UER983111:UES983111 UON983111:UOO983111 UYJ983111:UYK983111 VIF983111:VIG983111 VSB983111:VSC983111 WBX983111:WBY983111 WLT983111:WLU983111 WVP983111:WVQ983111">
      <formula1>0</formula1>
      <formula2>1000</formula2>
    </dataValidation>
    <dataValidation type="whole" allowBlank="1" showInputMessage="1" showErrorMessage="1" sqref="K30:K37 JG30:JG37 TC30:TC37 ACY30:ACY37 AMU30:AMU37 AWQ30:AWQ37 BGM30:BGM37 BQI30:BQI37 CAE30:CAE37 CKA30:CKA37 CTW30:CTW37 DDS30:DDS37 DNO30:DNO37 DXK30:DXK37 EHG30:EHG37 ERC30:ERC37 FAY30:FAY37 FKU30:FKU37 FUQ30:FUQ37 GEM30:GEM37 GOI30:GOI37 GYE30:GYE37 HIA30:HIA37 HRW30:HRW37 IBS30:IBS37 ILO30:ILO37 IVK30:IVK37 JFG30:JFG37 JPC30:JPC37 JYY30:JYY37 KIU30:KIU37 KSQ30:KSQ37 LCM30:LCM37 LMI30:LMI37 LWE30:LWE37 MGA30:MGA37 MPW30:MPW37 MZS30:MZS37 NJO30:NJO37 NTK30:NTK37 ODG30:ODG37 ONC30:ONC37 OWY30:OWY37 PGU30:PGU37 PQQ30:PQQ37 QAM30:QAM37 QKI30:QKI37 QUE30:QUE37 REA30:REA37 RNW30:RNW37 RXS30:RXS37 SHO30:SHO37 SRK30:SRK37 TBG30:TBG37 TLC30:TLC37 TUY30:TUY37 UEU30:UEU37 UOQ30:UOQ37 UYM30:UYM37 VII30:VII37 VSE30:VSE37 WCA30:WCA37 WLW30:WLW37 WVS30:WVS37 K65560:K65567 JG65560:JG65567 TC65560:TC65567 ACY65560:ACY65567 AMU65560:AMU65567 AWQ65560:AWQ65567 BGM65560:BGM65567 BQI65560:BQI65567 CAE65560:CAE65567 CKA65560:CKA65567 CTW65560:CTW65567 DDS65560:DDS65567 DNO65560:DNO65567 DXK65560:DXK65567 EHG65560:EHG65567 ERC65560:ERC65567 FAY65560:FAY65567 FKU65560:FKU65567 FUQ65560:FUQ65567 GEM65560:GEM65567 GOI65560:GOI65567 GYE65560:GYE65567 HIA65560:HIA65567 HRW65560:HRW65567 IBS65560:IBS65567 ILO65560:ILO65567 IVK65560:IVK65567 JFG65560:JFG65567 JPC65560:JPC65567 JYY65560:JYY65567 KIU65560:KIU65567 KSQ65560:KSQ65567 LCM65560:LCM65567 LMI65560:LMI65567 LWE65560:LWE65567 MGA65560:MGA65567 MPW65560:MPW65567 MZS65560:MZS65567 NJO65560:NJO65567 NTK65560:NTK65567 ODG65560:ODG65567 ONC65560:ONC65567 OWY65560:OWY65567 PGU65560:PGU65567 PQQ65560:PQQ65567 QAM65560:QAM65567 QKI65560:QKI65567 QUE65560:QUE65567 REA65560:REA65567 RNW65560:RNW65567 RXS65560:RXS65567 SHO65560:SHO65567 SRK65560:SRK65567 TBG65560:TBG65567 TLC65560:TLC65567 TUY65560:TUY65567 UEU65560:UEU65567 UOQ65560:UOQ65567 UYM65560:UYM65567 VII65560:VII65567 VSE65560:VSE65567 WCA65560:WCA65567 WLW65560:WLW65567 WVS65560:WVS65567 K131096:K131103 JG131096:JG131103 TC131096:TC131103 ACY131096:ACY131103 AMU131096:AMU131103 AWQ131096:AWQ131103 BGM131096:BGM131103 BQI131096:BQI131103 CAE131096:CAE131103 CKA131096:CKA131103 CTW131096:CTW131103 DDS131096:DDS131103 DNO131096:DNO131103 DXK131096:DXK131103 EHG131096:EHG131103 ERC131096:ERC131103 FAY131096:FAY131103 FKU131096:FKU131103 FUQ131096:FUQ131103 GEM131096:GEM131103 GOI131096:GOI131103 GYE131096:GYE131103 HIA131096:HIA131103 HRW131096:HRW131103 IBS131096:IBS131103 ILO131096:ILO131103 IVK131096:IVK131103 JFG131096:JFG131103 JPC131096:JPC131103 JYY131096:JYY131103 KIU131096:KIU131103 KSQ131096:KSQ131103 LCM131096:LCM131103 LMI131096:LMI131103 LWE131096:LWE131103 MGA131096:MGA131103 MPW131096:MPW131103 MZS131096:MZS131103 NJO131096:NJO131103 NTK131096:NTK131103 ODG131096:ODG131103 ONC131096:ONC131103 OWY131096:OWY131103 PGU131096:PGU131103 PQQ131096:PQQ131103 QAM131096:QAM131103 QKI131096:QKI131103 QUE131096:QUE131103 REA131096:REA131103 RNW131096:RNW131103 RXS131096:RXS131103 SHO131096:SHO131103 SRK131096:SRK131103 TBG131096:TBG131103 TLC131096:TLC131103 TUY131096:TUY131103 UEU131096:UEU131103 UOQ131096:UOQ131103 UYM131096:UYM131103 VII131096:VII131103 VSE131096:VSE131103 WCA131096:WCA131103 WLW131096:WLW131103 WVS131096:WVS131103 K196632:K196639 JG196632:JG196639 TC196632:TC196639 ACY196632:ACY196639 AMU196632:AMU196639 AWQ196632:AWQ196639 BGM196632:BGM196639 BQI196632:BQI196639 CAE196632:CAE196639 CKA196632:CKA196639 CTW196632:CTW196639 DDS196632:DDS196639 DNO196632:DNO196639 DXK196632:DXK196639 EHG196632:EHG196639 ERC196632:ERC196639 FAY196632:FAY196639 FKU196632:FKU196639 FUQ196632:FUQ196639 GEM196632:GEM196639 GOI196632:GOI196639 GYE196632:GYE196639 HIA196632:HIA196639 HRW196632:HRW196639 IBS196632:IBS196639 ILO196632:ILO196639 IVK196632:IVK196639 JFG196632:JFG196639 JPC196632:JPC196639 JYY196632:JYY196639 KIU196632:KIU196639 KSQ196632:KSQ196639 LCM196632:LCM196639 LMI196632:LMI196639 LWE196632:LWE196639 MGA196632:MGA196639 MPW196632:MPW196639 MZS196632:MZS196639 NJO196632:NJO196639 NTK196632:NTK196639 ODG196632:ODG196639 ONC196632:ONC196639 OWY196632:OWY196639 PGU196632:PGU196639 PQQ196632:PQQ196639 QAM196632:QAM196639 QKI196632:QKI196639 QUE196632:QUE196639 REA196632:REA196639 RNW196632:RNW196639 RXS196632:RXS196639 SHO196632:SHO196639 SRK196632:SRK196639 TBG196632:TBG196639 TLC196632:TLC196639 TUY196632:TUY196639 UEU196632:UEU196639 UOQ196632:UOQ196639 UYM196632:UYM196639 VII196632:VII196639 VSE196632:VSE196639 WCA196632:WCA196639 WLW196632:WLW196639 WVS196632:WVS196639 K262168:K262175 JG262168:JG262175 TC262168:TC262175 ACY262168:ACY262175 AMU262168:AMU262175 AWQ262168:AWQ262175 BGM262168:BGM262175 BQI262168:BQI262175 CAE262168:CAE262175 CKA262168:CKA262175 CTW262168:CTW262175 DDS262168:DDS262175 DNO262168:DNO262175 DXK262168:DXK262175 EHG262168:EHG262175 ERC262168:ERC262175 FAY262168:FAY262175 FKU262168:FKU262175 FUQ262168:FUQ262175 GEM262168:GEM262175 GOI262168:GOI262175 GYE262168:GYE262175 HIA262168:HIA262175 HRW262168:HRW262175 IBS262168:IBS262175 ILO262168:ILO262175 IVK262168:IVK262175 JFG262168:JFG262175 JPC262168:JPC262175 JYY262168:JYY262175 KIU262168:KIU262175 KSQ262168:KSQ262175 LCM262168:LCM262175 LMI262168:LMI262175 LWE262168:LWE262175 MGA262168:MGA262175 MPW262168:MPW262175 MZS262168:MZS262175 NJO262168:NJO262175 NTK262168:NTK262175 ODG262168:ODG262175 ONC262168:ONC262175 OWY262168:OWY262175 PGU262168:PGU262175 PQQ262168:PQQ262175 QAM262168:QAM262175 QKI262168:QKI262175 QUE262168:QUE262175 REA262168:REA262175 RNW262168:RNW262175 RXS262168:RXS262175 SHO262168:SHO262175 SRK262168:SRK262175 TBG262168:TBG262175 TLC262168:TLC262175 TUY262168:TUY262175 UEU262168:UEU262175 UOQ262168:UOQ262175 UYM262168:UYM262175 VII262168:VII262175 VSE262168:VSE262175 WCA262168:WCA262175 WLW262168:WLW262175 WVS262168:WVS262175 K327704:K327711 JG327704:JG327711 TC327704:TC327711 ACY327704:ACY327711 AMU327704:AMU327711 AWQ327704:AWQ327711 BGM327704:BGM327711 BQI327704:BQI327711 CAE327704:CAE327711 CKA327704:CKA327711 CTW327704:CTW327711 DDS327704:DDS327711 DNO327704:DNO327711 DXK327704:DXK327711 EHG327704:EHG327711 ERC327704:ERC327711 FAY327704:FAY327711 FKU327704:FKU327711 FUQ327704:FUQ327711 GEM327704:GEM327711 GOI327704:GOI327711 GYE327704:GYE327711 HIA327704:HIA327711 HRW327704:HRW327711 IBS327704:IBS327711 ILO327704:ILO327711 IVK327704:IVK327711 JFG327704:JFG327711 JPC327704:JPC327711 JYY327704:JYY327711 KIU327704:KIU327711 KSQ327704:KSQ327711 LCM327704:LCM327711 LMI327704:LMI327711 LWE327704:LWE327711 MGA327704:MGA327711 MPW327704:MPW327711 MZS327704:MZS327711 NJO327704:NJO327711 NTK327704:NTK327711 ODG327704:ODG327711 ONC327704:ONC327711 OWY327704:OWY327711 PGU327704:PGU327711 PQQ327704:PQQ327711 QAM327704:QAM327711 QKI327704:QKI327711 QUE327704:QUE327711 REA327704:REA327711 RNW327704:RNW327711 RXS327704:RXS327711 SHO327704:SHO327711 SRK327704:SRK327711 TBG327704:TBG327711 TLC327704:TLC327711 TUY327704:TUY327711 UEU327704:UEU327711 UOQ327704:UOQ327711 UYM327704:UYM327711 VII327704:VII327711 VSE327704:VSE327711 WCA327704:WCA327711 WLW327704:WLW327711 WVS327704:WVS327711 K393240:K393247 JG393240:JG393247 TC393240:TC393247 ACY393240:ACY393247 AMU393240:AMU393247 AWQ393240:AWQ393247 BGM393240:BGM393247 BQI393240:BQI393247 CAE393240:CAE393247 CKA393240:CKA393247 CTW393240:CTW393247 DDS393240:DDS393247 DNO393240:DNO393247 DXK393240:DXK393247 EHG393240:EHG393247 ERC393240:ERC393247 FAY393240:FAY393247 FKU393240:FKU393247 FUQ393240:FUQ393247 GEM393240:GEM393247 GOI393240:GOI393247 GYE393240:GYE393247 HIA393240:HIA393247 HRW393240:HRW393247 IBS393240:IBS393247 ILO393240:ILO393247 IVK393240:IVK393247 JFG393240:JFG393247 JPC393240:JPC393247 JYY393240:JYY393247 KIU393240:KIU393247 KSQ393240:KSQ393247 LCM393240:LCM393247 LMI393240:LMI393247 LWE393240:LWE393247 MGA393240:MGA393247 MPW393240:MPW393247 MZS393240:MZS393247 NJO393240:NJO393247 NTK393240:NTK393247 ODG393240:ODG393247 ONC393240:ONC393247 OWY393240:OWY393247 PGU393240:PGU393247 PQQ393240:PQQ393247 QAM393240:QAM393247 QKI393240:QKI393247 QUE393240:QUE393247 REA393240:REA393247 RNW393240:RNW393247 RXS393240:RXS393247 SHO393240:SHO393247 SRK393240:SRK393247 TBG393240:TBG393247 TLC393240:TLC393247 TUY393240:TUY393247 UEU393240:UEU393247 UOQ393240:UOQ393247 UYM393240:UYM393247 VII393240:VII393247 VSE393240:VSE393247 WCA393240:WCA393247 WLW393240:WLW393247 WVS393240:WVS393247 K458776:K458783 JG458776:JG458783 TC458776:TC458783 ACY458776:ACY458783 AMU458776:AMU458783 AWQ458776:AWQ458783 BGM458776:BGM458783 BQI458776:BQI458783 CAE458776:CAE458783 CKA458776:CKA458783 CTW458776:CTW458783 DDS458776:DDS458783 DNO458776:DNO458783 DXK458776:DXK458783 EHG458776:EHG458783 ERC458776:ERC458783 FAY458776:FAY458783 FKU458776:FKU458783 FUQ458776:FUQ458783 GEM458776:GEM458783 GOI458776:GOI458783 GYE458776:GYE458783 HIA458776:HIA458783 HRW458776:HRW458783 IBS458776:IBS458783 ILO458776:ILO458783 IVK458776:IVK458783 JFG458776:JFG458783 JPC458776:JPC458783 JYY458776:JYY458783 KIU458776:KIU458783 KSQ458776:KSQ458783 LCM458776:LCM458783 LMI458776:LMI458783 LWE458776:LWE458783 MGA458776:MGA458783 MPW458776:MPW458783 MZS458776:MZS458783 NJO458776:NJO458783 NTK458776:NTK458783 ODG458776:ODG458783 ONC458776:ONC458783 OWY458776:OWY458783 PGU458776:PGU458783 PQQ458776:PQQ458783 QAM458776:QAM458783 QKI458776:QKI458783 QUE458776:QUE458783 REA458776:REA458783 RNW458776:RNW458783 RXS458776:RXS458783 SHO458776:SHO458783 SRK458776:SRK458783 TBG458776:TBG458783 TLC458776:TLC458783 TUY458776:TUY458783 UEU458776:UEU458783 UOQ458776:UOQ458783 UYM458776:UYM458783 VII458776:VII458783 VSE458776:VSE458783 WCA458776:WCA458783 WLW458776:WLW458783 WVS458776:WVS458783 K524312:K524319 JG524312:JG524319 TC524312:TC524319 ACY524312:ACY524319 AMU524312:AMU524319 AWQ524312:AWQ524319 BGM524312:BGM524319 BQI524312:BQI524319 CAE524312:CAE524319 CKA524312:CKA524319 CTW524312:CTW524319 DDS524312:DDS524319 DNO524312:DNO524319 DXK524312:DXK524319 EHG524312:EHG524319 ERC524312:ERC524319 FAY524312:FAY524319 FKU524312:FKU524319 FUQ524312:FUQ524319 GEM524312:GEM524319 GOI524312:GOI524319 GYE524312:GYE524319 HIA524312:HIA524319 HRW524312:HRW524319 IBS524312:IBS524319 ILO524312:ILO524319 IVK524312:IVK524319 JFG524312:JFG524319 JPC524312:JPC524319 JYY524312:JYY524319 KIU524312:KIU524319 KSQ524312:KSQ524319 LCM524312:LCM524319 LMI524312:LMI524319 LWE524312:LWE524319 MGA524312:MGA524319 MPW524312:MPW524319 MZS524312:MZS524319 NJO524312:NJO524319 NTK524312:NTK524319 ODG524312:ODG524319 ONC524312:ONC524319 OWY524312:OWY524319 PGU524312:PGU524319 PQQ524312:PQQ524319 QAM524312:QAM524319 QKI524312:QKI524319 QUE524312:QUE524319 REA524312:REA524319 RNW524312:RNW524319 RXS524312:RXS524319 SHO524312:SHO524319 SRK524312:SRK524319 TBG524312:TBG524319 TLC524312:TLC524319 TUY524312:TUY524319 UEU524312:UEU524319 UOQ524312:UOQ524319 UYM524312:UYM524319 VII524312:VII524319 VSE524312:VSE524319 WCA524312:WCA524319 WLW524312:WLW524319 WVS524312:WVS524319 K589848:K589855 JG589848:JG589855 TC589848:TC589855 ACY589848:ACY589855 AMU589848:AMU589855 AWQ589848:AWQ589855 BGM589848:BGM589855 BQI589848:BQI589855 CAE589848:CAE589855 CKA589848:CKA589855 CTW589848:CTW589855 DDS589848:DDS589855 DNO589848:DNO589855 DXK589848:DXK589855 EHG589848:EHG589855 ERC589848:ERC589855 FAY589848:FAY589855 FKU589848:FKU589855 FUQ589848:FUQ589855 GEM589848:GEM589855 GOI589848:GOI589855 GYE589848:GYE589855 HIA589848:HIA589855 HRW589848:HRW589855 IBS589848:IBS589855 ILO589848:ILO589855 IVK589848:IVK589855 JFG589848:JFG589855 JPC589848:JPC589855 JYY589848:JYY589855 KIU589848:KIU589855 KSQ589848:KSQ589855 LCM589848:LCM589855 LMI589848:LMI589855 LWE589848:LWE589855 MGA589848:MGA589855 MPW589848:MPW589855 MZS589848:MZS589855 NJO589848:NJO589855 NTK589848:NTK589855 ODG589848:ODG589855 ONC589848:ONC589855 OWY589848:OWY589855 PGU589848:PGU589855 PQQ589848:PQQ589855 QAM589848:QAM589855 QKI589848:QKI589855 QUE589848:QUE589855 REA589848:REA589855 RNW589848:RNW589855 RXS589848:RXS589855 SHO589848:SHO589855 SRK589848:SRK589855 TBG589848:TBG589855 TLC589848:TLC589855 TUY589848:TUY589855 UEU589848:UEU589855 UOQ589848:UOQ589855 UYM589848:UYM589855 VII589848:VII589855 VSE589848:VSE589855 WCA589848:WCA589855 WLW589848:WLW589855 WVS589848:WVS589855 K655384:K655391 JG655384:JG655391 TC655384:TC655391 ACY655384:ACY655391 AMU655384:AMU655391 AWQ655384:AWQ655391 BGM655384:BGM655391 BQI655384:BQI655391 CAE655384:CAE655391 CKA655384:CKA655391 CTW655384:CTW655391 DDS655384:DDS655391 DNO655384:DNO655391 DXK655384:DXK655391 EHG655384:EHG655391 ERC655384:ERC655391 FAY655384:FAY655391 FKU655384:FKU655391 FUQ655384:FUQ655391 GEM655384:GEM655391 GOI655384:GOI655391 GYE655384:GYE655391 HIA655384:HIA655391 HRW655384:HRW655391 IBS655384:IBS655391 ILO655384:ILO655391 IVK655384:IVK655391 JFG655384:JFG655391 JPC655384:JPC655391 JYY655384:JYY655391 KIU655384:KIU655391 KSQ655384:KSQ655391 LCM655384:LCM655391 LMI655384:LMI655391 LWE655384:LWE655391 MGA655384:MGA655391 MPW655384:MPW655391 MZS655384:MZS655391 NJO655384:NJO655391 NTK655384:NTK655391 ODG655384:ODG655391 ONC655384:ONC655391 OWY655384:OWY655391 PGU655384:PGU655391 PQQ655384:PQQ655391 QAM655384:QAM655391 QKI655384:QKI655391 QUE655384:QUE655391 REA655384:REA655391 RNW655384:RNW655391 RXS655384:RXS655391 SHO655384:SHO655391 SRK655384:SRK655391 TBG655384:TBG655391 TLC655384:TLC655391 TUY655384:TUY655391 UEU655384:UEU655391 UOQ655384:UOQ655391 UYM655384:UYM655391 VII655384:VII655391 VSE655384:VSE655391 WCA655384:WCA655391 WLW655384:WLW655391 WVS655384:WVS655391 K720920:K720927 JG720920:JG720927 TC720920:TC720927 ACY720920:ACY720927 AMU720920:AMU720927 AWQ720920:AWQ720927 BGM720920:BGM720927 BQI720920:BQI720927 CAE720920:CAE720927 CKA720920:CKA720927 CTW720920:CTW720927 DDS720920:DDS720927 DNO720920:DNO720927 DXK720920:DXK720927 EHG720920:EHG720927 ERC720920:ERC720927 FAY720920:FAY720927 FKU720920:FKU720927 FUQ720920:FUQ720927 GEM720920:GEM720927 GOI720920:GOI720927 GYE720920:GYE720927 HIA720920:HIA720927 HRW720920:HRW720927 IBS720920:IBS720927 ILO720920:ILO720927 IVK720920:IVK720927 JFG720920:JFG720927 JPC720920:JPC720927 JYY720920:JYY720927 KIU720920:KIU720927 KSQ720920:KSQ720927 LCM720920:LCM720927 LMI720920:LMI720927 LWE720920:LWE720927 MGA720920:MGA720927 MPW720920:MPW720927 MZS720920:MZS720927 NJO720920:NJO720927 NTK720920:NTK720927 ODG720920:ODG720927 ONC720920:ONC720927 OWY720920:OWY720927 PGU720920:PGU720927 PQQ720920:PQQ720927 QAM720920:QAM720927 QKI720920:QKI720927 QUE720920:QUE720927 REA720920:REA720927 RNW720920:RNW720927 RXS720920:RXS720927 SHO720920:SHO720927 SRK720920:SRK720927 TBG720920:TBG720927 TLC720920:TLC720927 TUY720920:TUY720927 UEU720920:UEU720927 UOQ720920:UOQ720927 UYM720920:UYM720927 VII720920:VII720927 VSE720920:VSE720927 WCA720920:WCA720927 WLW720920:WLW720927 WVS720920:WVS720927 K786456:K786463 JG786456:JG786463 TC786456:TC786463 ACY786456:ACY786463 AMU786456:AMU786463 AWQ786456:AWQ786463 BGM786456:BGM786463 BQI786456:BQI786463 CAE786456:CAE786463 CKA786456:CKA786463 CTW786456:CTW786463 DDS786456:DDS786463 DNO786456:DNO786463 DXK786456:DXK786463 EHG786456:EHG786463 ERC786456:ERC786463 FAY786456:FAY786463 FKU786456:FKU786463 FUQ786456:FUQ786463 GEM786456:GEM786463 GOI786456:GOI786463 GYE786456:GYE786463 HIA786456:HIA786463 HRW786456:HRW786463 IBS786456:IBS786463 ILO786456:ILO786463 IVK786456:IVK786463 JFG786456:JFG786463 JPC786456:JPC786463 JYY786456:JYY786463 KIU786456:KIU786463 KSQ786456:KSQ786463 LCM786456:LCM786463 LMI786456:LMI786463 LWE786456:LWE786463 MGA786456:MGA786463 MPW786456:MPW786463 MZS786456:MZS786463 NJO786456:NJO786463 NTK786456:NTK786463 ODG786456:ODG786463 ONC786456:ONC786463 OWY786456:OWY786463 PGU786456:PGU786463 PQQ786456:PQQ786463 QAM786456:QAM786463 QKI786456:QKI786463 QUE786456:QUE786463 REA786456:REA786463 RNW786456:RNW786463 RXS786456:RXS786463 SHO786456:SHO786463 SRK786456:SRK786463 TBG786456:TBG786463 TLC786456:TLC786463 TUY786456:TUY786463 UEU786456:UEU786463 UOQ786456:UOQ786463 UYM786456:UYM786463 VII786456:VII786463 VSE786456:VSE786463 WCA786456:WCA786463 WLW786456:WLW786463 WVS786456:WVS786463 K851992:K851999 JG851992:JG851999 TC851992:TC851999 ACY851992:ACY851999 AMU851992:AMU851999 AWQ851992:AWQ851999 BGM851992:BGM851999 BQI851992:BQI851999 CAE851992:CAE851999 CKA851992:CKA851999 CTW851992:CTW851999 DDS851992:DDS851999 DNO851992:DNO851999 DXK851992:DXK851999 EHG851992:EHG851999 ERC851992:ERC851999 FAY851992:FAY851999 FKU851992:FKU851999 FUQ851992:FUQ851999 GEM851992:GEM851999 GOI851992:GOI851999 GYE851992:GYE851999 HIA851992:HIA851999 HRW851992:HRW851999 IBS851992:IBS851999 ILO851992:ILO851999 IVK851992:IVK851999 JFG851992:JFG851999 JPC851992:JPC851999 JYY851992:JYY851999 KIU851992:KIU851999 KSQ851992:KSQ851999 LCM851992:LCM851999 LMI851992:LMI851999 LWE851992:LWE851999 MGA851992:MGA851999 MPW851992:MPW851999 MZS851992:MZS851999 NJO851992:NJO851999 NTK851992:NTK851999 ODG851992:ODG851999 ONC851992:ONC851999 OWY851992:OWY851999 PGU851992:PGU851999 PQQ851992:PQQ851999 QAM851992:QAM851999 QKI851992:QKI851999 QUE851992:QUE851999 REA851992:REA851999 RNW851992:RNW851999 RXS851992:RXS851999 SHO851992:SHO851999 SRK851992:SRK851999 TBG851992:TBG851999 TLC851992:TLC851999 TUY851992:TUY851999 UEU851992:UEU851999 UOQ851992:UOQ851999 UYM851992:UYM851999 VII851992:VII851999 VSE851992:VSE851999 WCA851992:WCA851999 WLW851992:WLW851999 WVS851992:WVS851999 K917528:K917535 JG917528:JG917535 TC917528:TC917535 ACY917528:ACY917535 AMU917528:AMU917535 AWQ917528:AWQ917535 BGM917528:BGM917535 BQI917528:BQI917535 CAE917528:CAE917535 CKA917528:CKA917535 CTW917528:CTW917535 DDS917528:DDS917535 DNO917528:DNO917535 DXK917528:DXK917535 EHG917528:EHG917535 ERC917528:ERC917535 FAY917528:FAY917535 FKU917528:FKU917535 FUQ917528:FUQ917535 GEM917528:GEM917535 GOI917528:GOI917535 GYE917528:GYE917535 HIA917528:HIA917535 HRW917528:HRW917535 IBS917528:IBS917535 ILO917528:ILO917535 IVK917528:IVK917535 JFG917528:JFG917535 JPC917528:JPC917535 JYY917528:JYY917535 KIU917528:KIU917535 KSQ917528:KSQ917535 LCM917528:LCM917535 LMI917528:LMI917535 LWE917528:LWE917535 MGA917528:MGA917535 MPW917528:MPW917535 MZS917528:MZS917535 NJO917528:NJO917535 NTK917528:NTK917535 ODG917528:ODG917535 ONC917528:ONC917535 OWY917528:OWY917535 PGU917528:PGU917535 PQQ917528:PQQ917535 QAM917528:QAM917535 QKI917528:QKI917535 QUE917528:QUE917535 REA917528:REA917535 RNW917528:RNW917535 RXS917528:RXS917535 SHO917528:SHO917535 SRK917528:SRK917535 TBG917528:TBG917535 TLC917528:TLC917535 TUY917528:TUY917535 UEU917528:UEU917535 UOQ917528:UOQ917535 UYM917528:UYM917535 VII917528:VII917535 VSE917528:VSE917535 WCA917528:WCA917535 WLW917528:WLW917535 WVS917528:WVS917535 K983064:K983071 JG983064:JG983071 TC983064:TC983071 ACY983064:ACY983071 AMU983064:AMU983071 AWQ983064:AWQ983071 BGM983064:BGM983071 BQI983064:BQI983071 CAE983064:CAE983071 CKA983064:CKA983071 CTW983064:CTW983071 DDS983064:DDS983071 DNO983064:DNO983071 DXK983064:DXK983071 EHG983064:EHG983071 ERC983064:ERC983071 FAY983064:FAY983071 FKU983064:FKU983071 FUQ983064:FUQ983071 GEM983064:GEM983071 GOI983064:GOI983071 GYE983064:GYE983071 HIA983064:HIA983071 HRW983064:HRW983071 IBS983064:IBS983071 ILO983064:ILO983071 IVK983064:IVK983071 JFG983064:JFG983071 JPC983064:JPC983071 JYY983064:JYY983071 KIU983064:KIU983071 KSQ983064:KSQ983071 LCM983064:LCM983071 LMI983064:LMI983071 LWE983064:LWE983071 MGA983064:MGA983071 MPW983064:MPW983071 MZS983064:MZS983071 NJO983064:NJO983071 NTK983064:NTK983071 ODG983064:ODG983071 ONC983064:ONC983071 OWY983064:OWY983071 PGU983064:PGU983071 PQQ983064:PQQ983071 QAM983064:QAM983071 QKI983064:QKI983071 QUE983064:QUE983071 REA983064:REA983071 RNW983064:RNW983071 RXS983064:RXS983071 SHO983064:SHO983071 SRK983064:SRK983071 TBG983064:TBG983071 TLC983064:TLC983071 TUY983064:TUY983071 UEU983064:UEU983071 UOQ983064:UOQ983071 UYM983064:UYM983071 VII983064:VII983071 VSE983064:VSE983071 WCA983064:WCA983071 WLW983064:WLW983071 WVS983064:WVS983071">
      <formula1>0</formula1>
      <formula2>120</formula2>
    </dataValidation>
    <dataValidation type="whole" allowBlank="1" showInputMessage="1" showErrorMessage="1" sqref="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68:O65568 JI65568:JK65568 TE65568:TG65568 ADA65568:ADC65568 AMW65568:AMY65568 AWS65568:AWU65568 BGO65568:BGQ65568 BQK65568:BQM65568 CAG65568:CAI65568 CKC65568:CKE65568 CTY65568:CUA65568 DDU65568:DDW65568 DNQ65568:DNS65568 DXM65568:DXO65568 EHI65568:EHK65568 ERE65568:ERG65568 FBA65568:FBC65568 FKW65568:FKY65568 FUS65568:FUU65568 GEO65568:GEQ65568 GOK65568:GOM65568 GYG65568:GYI65568 HIC65568:HIE65568 HRY65568:HSA65568 IBU65568:IBW65568 ILQ65568:ILS65568 IVM65568:IVO65568 JFI65568:JFK65568 JPE65568:JPG65568 JZA65568:JZC65568 KIW65568:KIY65568 KSS65568:KSU65568 LCO65568:LCQ65568 LMK65568:LMM65568 LWG65568:LWI65568 MGC65568:MGE65568 MPY65568:MQA65568 MZU65568:MZW65568 NJQ65568:NJS65568 NTM65568:NTO65568 ODI65568:ODK65568 ONE65568:ONG65568 OXA65568:OXC65568 PGW65568:PGY65568 PQS65568:PQU65568 QAO65568:QAQ65568 QKK65568:QKM65568 QUG65568:QUI65568 REC65568:REE65568 RNY65568:ROA65568 RXU65568:RXW65568 SHQ65568:SHS65568 SRM65568:SRO65568 TBI65568:TBK65568 TLE65568:TLG65568 TVA65568:TVC65568 UEW65568:UEY65568 UOS65568:UOU65568 UYO65568:UYQ65568 VIK65568:VIM65568 VSG65568:VSI65568 WCC65568:WCE65568 WLY65568:WMA65568 WVU65568:WVW65568 M131104:O131104 JI131104:JK131104 TE131104:TG131104 ADA131104:ADC131104 AMW131104:AMY131104 AWS131104:AWU131104 BGO131104:BGQ131104 BQK131104:BQM131104 CAG131104:CAI131104 CKC131104:CKE131104 CTY131104:CUA131104 DDU131104:DDW131104 DNQ131104:DNS131104 DXM131104:DXO131104 EHI131104:EHK131104 ERE131104:ERG131104 FBA131104:FBC131104 FKW131104:FKY131104 FUS131104:FUU131104 GEO131104:GEQ131104 GOK131104:GOM131104 GYG131104:GYI131104 HIC131104:HIE131104 HRY131104:HSA131104 IBU131104:IBW131104 ILQ131104:ILS131104 IVM131104:IVO131104 JFI131104:JFK131104 JPE131104:JPG131104 JZA131104:JZC131104 KIW131104:KIY131104 KSS131104:KSU131104 LCO131104:LCQ131104 LMK131104:LMM131104 LWG131104:LWI131104 MGC131104:MGE131104 MPY131104:MQA131104 MZU131104:MZW131104 NJQ131104:NJS131104 NTM131104:NTO131104 ODI131104:ODK131104 ONE131104:ONG131104 OXA131104:OXC131104 PGW131104:PGY131104 PQS131104:PQU131104 QAO131104:QAQ131104 QKK131104:QKM131104 QUG131104:QUI131104 REC131104:REE131104 RNY131104:ROA131104 RXU131104:RXW131104 SHQ131104:SHS131104 SRM131104:SRO131104 TBI131104:TBK131104 TLE131104:TLG131104 TVA131104:TVC131104 UEW131104:UEY131104 UOS131104:UOU131104 UYO131104:UYQ131104 VIK131104:VIM131104 VSG131104:VSI131104 WCC131104:WCE131104 WLY131104:WMA131104 WVU131104:WVW131104 M196640:O196640 JI196640:JK196640 TE196640:TG196640 ADA196640:ADC196640 AMW196640:AMY196640 AWS196640:AWU196640 BGO196640:BGQ196640 BQK196640:BQM196640 CAG196640:CAI196640 CKC196640:CKE196640 CTY196640:CUA196640 DDU196640:DDW196640 DNQ196640:DNS196640 DXM196640:DXO196640 EHI196640:EHK196640 ERE196640:ERG196640 FBA196640:FBC196640 FKW196640:FKY196640 FUS196640:FUU196640 GEO196640:GEQ196640 GOK196640:GOM196640 GYG196640:GYI196640 HIC196640:HIE196640 HRY196640:HSA196640 IBU196640:IBW196640 ILQ196640:ILS196640 IVM196640:IVO196640 JFI196640:JFK196640 JPE196640:JPG196640 JZA196640:JZC196640 KIW196640:KIY196640 KSS196640:KSU196640 LCO196640:LCQ196640 LMK196640:LMM196640 LWG196640:LWI196640 MGC196640:MGE196640 MPY196640:MQA196640 MZU196640:MZW196640 NJQ196640:NJS196640 NTM196640:NTO196640 ODI196640:ODK196640 ONE196640:ONG196640 OXA196640:OXC196640 PGW196640:PGY196640 PQS196640:PQU196640 QAO196640:QAQ196640 QKK196640:QKM196640 QUG196640:QUI196640 REC196640:REE196640 RNY196640:ROA196640 RXU196640:RXW196640 SHQ196640:SHS196640 SRM196640:SRO196640 TBI196640:TBK196640 TLE196640:TLG196640 TVA196640:TVC196640 UEW196640:UEY196640 UOS196640:UOU196640 UYO196640:UYQ196640 VIK196640:VIM196640 VSG196640:VSI196640 WCC196640:WCE196640 WLY196640:WMA196640 WVU196640:WVW196640 M262176:O262176 JI262176:JK262176 TE262176:TG262176 ADA262176:ADC262176 AMW262176:AMY262176 AWS262176:AWU262176 BGO262176:BGQ262176 BQK262176:BQM262176 CAG262176:CAI262176 CKC262176:CKE262176 CTY262176:CUA262176 DDU262176:DDW262176 DNQ262176:DNS262176 DXM262176:DXO262176 EHI262176:EHK262176 ERE262176:ERG262176 FBA262176:FBC262176 FKW262176:FKY262176 FUS262176:FUU262176 GEO262176:GEQ262176 GOK262176:GOM262176 GYG262176:GYI262176 HIC262176:HIE262176 HRY262176:HSA262176 IBU262176:IBW262176 ILQ262176:ILS262176 IVM262176:IVO262176 JFI262176:JFK262176 JPE262176:JPG262176 JZA262176:JZC262176 KIW262176:KIY262176 KSS262176:KSU262176 LCO262176:LCQ262176 LMK262176:LMM262176 LWG262176:LWI262176 MGC262176:MGE262176 MPY262176:MQA262176 MZU262176:MZW262176 NJQ262176:NJS262176 NTM262176:NTO262176 ODI262176:ODK262176 ONE262176:ONG262176 OXA262176:OXC262176 PGW262176:PGY262176 PQS262176:PQU262176 QAO262176:QAQ262176 QKK262176:QKM262176 QUG262176:QUI262176 REC262176:REE262176 RNY262176:ROA262176 RXU262176:RXW262176 SHQ262176:SHS262176 SRM262176:SRO262176 TBI262176:TBK262176 TLE262176:TLG262176 TVA262176:TVC262176 UEW262176:UEY262176 UOS262176:UOU262176 UYO262176:UYQ262176 VIK262176:VIM262176 VSG262176:VSI262176 WCC262176:WCE262176 WLY262176:WMA262176 WVU262176:WVW262176 M327712:O327712 JI327712:JK327712 TE327712:TG327712 ADA327712:ADC327712 AMW327712:AMY327712 AWS327712:AWU327712 BGO327712:BGQ327712 BQK327712:BQM327712 CAG327712:CAI327712 CKC327712:CKE327712 CTY327712:CUA327712 DDU327712:DDW327712 DNQ327712:DNS327712 DXM327712:DXO327712 EHI327712:EHK327712 ERE327712:ERG327712 FBA327712:FBC327712 FKW327712:FKY327712 FUS327712:FUU327712 GEO327712:GEQ327712 GOK327712:GOM327712 GYG327712:GYI327712 HIC327712:HIE327712 HRY327712:HSA327712 IBU327712:IBW327712 ILQ327712:ILS327712 IVM327712:IVO327712 JFI327712:JFK327712 JPE327712:JPG327712 JZA327712:JZC327712 KIW327712:KIY327712 KSS327712:KSU327712 LCO327712:LCQ327712 LMK327712:LMM327712 LWG327712:LWI327712 MGC327712:MGE327712 MPY327712:MQA327712 MZU327712:MZW327712 NJQ327712:NJS327712 NTM327712:NTO327712 ODI327712:ODK327712 ONE327712:ONG327712 OXA327712:OXC327712 PGW327712:PGY327712 PQS327712:PQU327712 QAO327712:QAQ327712 QKK327712:QKM327712 QUG327712:QUI327712 REC327712:REE327712 RNY327712:ROA327712 RXU327712:RXW327712 SHQ327712:SHS327712 SRM327712:SRO327712 TBI327712:TBK327712 TLE327712:TLG327712 TVA327712:TVC327712 UEW327712:UEY327712 UOS327712:UOU327712 UYO327712:UYQ327712 VIK327712:VIM327712 VSG327712:VSI327712 WCC327712:WCE327712 WLY327712:WMA327712 WVU327712:WVW327712 M393248:O393248 JI393248:JK393248 TE393248:TG393248 ADA393248:ADC393248 AMW393248:AMY393248 AWS393248:AWU393248 BGO393248:BGQ393248 BQK393248:BQM393248 CAG393248:CAI393248 CKC393248:CKE393248 CTY393248:CUA393248 DDU393248:DDW393248 DNQ393248:DNS393248 DXM393248:DXO393248 EHI393248:EHK393248 ERE393248:ERG393248 FBA393248:FBC393248 FKW393248:FKY393248 FUS393248:FUU393248 GEO393248:GEQ393248 GOK393248:GOM393248 GYG393248:GYI393248 HIC393248:HIE393248 HRY393248:HSA393248 IBU393248:IBW393248 ILQ393248:ILS393248 IVM393248:IVO393248 JFI393248:JFK393248 JPE393248:JPG393248 JZA393248:JZC393248 KIW393248:KIY393248 KSS393248:KSU393248 LCO393248:LCQ393248 LMK393248:LMM393248 LWG393248:LWI393248 MGC393248:MGE393248 MPY393248:MQA393248 MZU393248:MZW393248 NJQ393248:NJS393248 NTM393248:NTO393248 ODI393248:ODK393248 ONE393248:ONG393248 OXA393248:OXC393248 PGW393248:PGY393248 PQS393248:PQU393248 QAO393248:QAQ393248 QKK393248:QKM393248 QUG393248:QUI393248 REC393248:REE393248 RNY393248:ROA393248 RXU393248:RXW393248 SHQ393248:SHS393248 SRM393248:SRO393248 TBI393248:TBK393248 TLE393248:TLG393248 TVA393248:TVC393248 UEW393248:UEY393248 UOS393248:UOU393248 UYO393248:UYQ393248 VIK393248:VIM393248 VSG393248:VSI393248 WCC393248:WCE393248 WLY393248:WMA393248 WVU393248:WVW393248 M458784:O458784 JI458784:JK458784 TE458784:TG458784 ADA458784:ADC458784 AMW458784:AMY458784 AWS458784:AWU458784 BGO458784:BGQ458784 BQK458784:BQM458784 CAG458784:CAI458784 CKC458784:CKE458784 CTY458784:CUA458784 DDU458784:DDW458784 DNQ458784:DNS458784 DXM458784:DXO458784 EHI458784:EHK458784 ERE458784:ERG458784 FBA458784:FBC458784 FKW458784:FKY458784 FUS458784:FUU458784 GEO458784:GEQ458784 GOK458784:GOM458784 GYG458784:GYI458784 HIC458784:HIE458784 HRY458784:HSA458784 IBU458784:IBW458784 ILQ458784:ILS458784 IVM458784:IVO458784 JFI458784:JFK458784 JPE458784:JPG458784 JZA458784:JZC458784 KIW458784:KIY458784 KSS458784:KSU458784 LCO458784:LCQ458784 LMK458784:LMM458784 LWG458784:LWI458784 MGC458784:MGE458784 MPY458784:MQA458784 MZU458784:MZW458784 NJQ458784:NJS458784 NTM458784:NTO458784 ODI458784:ODK458784 ONE458784:ONG458784 OXA458784:OXC458784 PGW458784:PGY458784 PQS458784:PQU458784 QAO458784:QAQ458784 QKK458784:QKM458784 QUG458784:QUI458784 REC458784:REE458784 RNY458784:ROA458784 RXU458784:RXW458784 SHQ458784:SHS458784 SRM458784:SRO458784 TBI458784:TBK458784 TLE458784:TLG458784 TVA458784:TVC458784 UEW458784:UEY458784 UOS458784:UOU458784 UYO458784:UYQ458784 VIK458784:VIM458784 VSG458784:VSI458784 WCC458784:WCE458784 WLY458784:WMA458784 WVU458784:WVW458784 M524320:O524320 JI524320:JK524320 TE524320:TG524320 ADA524320:ADC524320 AMW524320:AMY524320 AWS524320:AWU524320 BGO524320:BGQ524320 BQK524320:BQM524320 CAG524320:CAI524320 CKC524320:CKE524320 CTY524320:CUA524320 DDU524320:DDW524320 DNQ524320:DNS524320 DXM524320:DXO524320 EHI524320:EHK524320 ERE524320:ERG524320 FBA524320:FBC524320 FKW524320:FKY524320 FUS524320:FUU524320 GEO524320:GEQ524320 GOK524320:GOM524320 GYG524320:GYI524320 HIC524320:HIE524320 HRY524320:HSA524320 IBU524320:IBW524320 ILQ524320:ILS524320 IVM524320:IVO524320 JFI524320:JFK524320 JPE524320:JPG524320 JZA524320:JZC524320 KIW524320:KIY524320 KSS524320:KSU524320 LCO524320:LCQ524320 LMK524320:LMM524320 LWG524320:LWI524320 MGC524320:MGE524320 MPY524320:MQA524320 MZU524320:MZW524320 NJQ524320:NJS524320 NTM524320:NTO524320 ODI524320:ODK524320 ONE524320:ONG524320 OXA524320:OXC524320 PGW524320:PGY524320 PQS524320:PQU524320 QAO524320:QAQ524320 QKK524320:QKM524320 QUG524320:QUI524320 REC524320:REE524320 RNY524320:ROA524320 RXU524320:RXW524320 SHQ524320:SHS524320 SRM524320:SRO524320 TBI524320:TBK524320 TLE524320:TLG524320 TVA524320:TVC524320 UEW524320:UEY524320 UOS524320:UOU524320 UYO524320:UYQ524320 VIK524320:VIM524320 VSG524320:VSI524320 WCC524320:WCE524320 WLY524320:WMA524320 WVU524320:WVW524320 M589856:O589856 JI589856:JK589856 TE589856:TG589856 ADA589856:ADC589856 AMW589856:AMY589856 AWS589856:AWU589856 BGO589856:BGQ589856 BQK589856:BQM589856 CAG589856:CAI589856 CKC589856:CKE589856 CTY589856:CUA589856 DDU589856:DDW589856 DNQ589856:DNS589856 DXM589856:DXO589856 EHI589856:EHK589856 ERE589856:ERG589856 FBA589856:FBC589856 FKW589856:FKY589856 FUS589856:FUU589856 GEO589856:GEQ589856 GOK589856:GOM589856 GYG589856:GYI589856 HIC589856:HIE589856 HRY589856:HSA589856 IBU589856:IBW589856 ILQ589856:ILS589856 IVM589856:IVO589856 JFI589856:JFK589856 JPE589856:JPG589856 JZA589856:JZC589856 KIW589856:KIY589856 KSS589856:KSU589856 LCO589856:LCQ589856 LMK589856:LMM589856 LWG589856:LWI589856 MGC589856:MGE589856 MPY589856:MQA589856 MZU589856:MZW589856 NJQ589856:NJS589856 NTM589856:NTO589856 ODI589856:ODK589856 ONE589856:ONG589856 OXA589856:OXC589856 PGW589856:PGY589856 PQS589856:PQU589856 QAO589856:QAQ589856 QKK589856:QKM589856 QUG589856:QUI589856 REC589856:REE589856 RNY589856:ROA589856 RXU589856:RXW589856 SHQ589856:SHS589856 SRM589856:SRO589856 TBI589856:TBK589856 TLE589856:TLG589856 TVA589856:TVC589856 UEW589856:UEY589856 UOS589856:UOU589856 UYO589856:UYQ589856 VIK589856:VIM589856 VSG589856:VSI589856 WCC589856:WCE589856 WLY589856:WMA589856 WVU589856:WVW589856 M655392:O655392 JI655392:JK655392 TE655392:TG655392 ADA655392:ADC655392 AMW655392:AMY655392 AWS655392:AWU655392 BGO655392:BGQ655392 BQK655392:BQM655392 CAG655392:CAI655392 CKC655392:CKE655392 CTY655392:CUA655392 DDU655392:DDW655392 DNQ655392:DNS655392 DXM655392:DXO655392 EHI655392:EHK655392 ERE655392:ERG655392 FBA655392:FBC655392 FKW655392:FKY655392 FUS655392:FUU655392 GEO655392:GEQ655392 GOK655392:GOM655392 GYG655392:GYI655392 HIC655392:HIE655392 HRY655392:HSA655392 IBU655392:IBW655392 ILQ655392:ILS655392 IVM655392:IVO655392 JFI655392:JFK655392 JPE655392:JPG655392 JZA655392:JZC655392 KIW655392:KIY655392 KSS655392:KSU655392 LCO655392:LCQ655392 LMK655392:LMM655392 LWG655392:LWI655392 MGC655392:MGE655392 MPY655392:MQA655392 MZU655392:MZW655392 NJQ655392:NJS655392 NTM655392:NTO655392 ODI655392:ODK655392 ONE655392:ONG655392 OXA655392:OXC655392 PGW655392:PGY655392 PQS655392:PQU655392 QAO655392:QAQ655392 QKK655392:QKM655392 QUG655392:QUI655392 REC655392:REE655392 RNY655392:ROA655392 RXU655392:RXW655392 SHQ655392:SHS655392 SRM655392:SRO655392 TBI655392:TBK655392 TLE655392:TLG655392 TVA655392:TVC655392 UEW655392:UEY655392 UOS655392:UOU655392 UYO655392:UYQ655392 VIK655392:VIM655392 VSG655392:VSI655392 WCC655392:WCE655392 WLY655392:WMA655392 WVU655392:WVW655392 M720928:O720928 JI720928:JK720928 TE720928:TG720928 ADA720928:ADC720928 AMW720928:AMY720928 AWS720928:AWU720928 BGO720928:BGQ720928 BQK720928:BQM720928 CAG720928:CAI720928 CKC720928:CKE720928 CTY720928:CUA720928 DDU720928:DDW720928 DNQ720928:DNS720928 DXM720928:DXO720928 EHI720928:EHK720928 ERE720928:ERG720928 FBA720928:FBC720928 FKW720928:FKY720928 FUS720928:FUU720928 GEO720928:GEQ720928 GOK720928:GOM720928 GYG720928:GYI720928 HIC720928:HIE720928 HRY720928:HSA720928 IBU720928:IBW720928 ILQ720928:ILS720928 IVM720928:IVO720928 JFI720928:JFK720928 JPE720928:JPG720928 JZA720928:JZC720928 KIW720928:KIY720928 KSS720928:KSU720928 LCO720928:LCQ720928 LMK720928:LMM720928 LWG720928:LWI720928 MGC720928:MGE720928 MPY720928:MQA720928 MZU720928:MZW720928 NJQ720928:NJS720928 NTM720928:NTO720928 ODI720928:ODK720928 ONE720928:ONG720928 OXA720928:OXC720928 PGW720928:PGY720928 PQS720928:PQU720928 QAO720928:QAQ720928 QKK720928:QKM720928 QUG720928:QUI720928 REC720928:REE720928 RNY720928:ROA720928 RXU720928:RXW720928 SHQ720928:SHS720928 SRM720928:SRO720928 TBI720928:TBK720928 TLE720928:TLG720928 TVA720928:TVC720928 UEW720928:UEY720928 UOS720928:UOU720928 UYO720928:UYQ720928 VIK720928:VIM720928 VSG720928:VSI720928 WCC720928:WCE720928 WLY720928:WMA720928 WVU720928:WVW720928 M786464:O786464 JI786464:JK786464 TE786464:TG786464 ADA786464:ADC786464 AMW786464:AMY786464 AWS786464:AWU786464 BGO786464:BGQ786464 BQK786464:BQM786464 CAG786464:CAI786464 CKC786464:CKE786464 CTY786464:CUA786464 DDU786464:DDW786464 DNQ786464:DNS786464 DXM786464:DXO786464 EHI786464:EHK786464 ERE786464:ERG786464 FBA786464:FBC786464 FKW786464:FKY786464 FUS786464:FUU786464 GEO786464:GEQ786464 GOK786464:GOM786464 GYG786464:GYI786464 HIC786464:HIE786464 HRY786464:HSA786464 IBU786464:IBW786464 ILQ786464:ILS786464 IVM786464:IVO786464 JFI786464:JFK786464 JPE786464:JPG786464 JZA786464:JZC786464 KIW786464:KIY786464 KSS786464:KSU786464 LCO786464:LCQ786464 LMK786464:LMM786464 LWG786464:LWI786464 MGC786464:MGE786464 MPY786464:MQA786464 MZU786464:MZW786464 NJQ786464:NJS786464 NTM786464:NTO786464 ODI786464:ODK786464 ONE786464:ONG786464 OXA786464:OXC786464 PGW786464:PGY786464 PQS786464:PQU786464 QAO786464:QAQ786464 QKK786464:QKM786464 QUG786464:QUI786464 REC786464:REE786464 RNY786464:ROA786464 RXU786464:RXW786464 SHQ786464:SHS786464 SRM786464:SRO786464 TBI786464:TBK786464 TLE786464:TLG786464 TVA786464:TVC786464 UEW786464:UEY786464 UOS786464:UOU786464 UYO786464:UYQ786464 VIK786464:VIM786464 VSG786464:VSI786464 WCC786464:WCE786464 WLY786464:WMA786464 WVU786464:WVW786464 M852000:O852000 JI852000:JK852000 TE852000:TG852000 ADA852000:ADC852000 AMW852000:AMY852000 AWS852000:AWU852000 BGO852000:BGQ852000 BQK852000:BQM852000 CAG852000:CAI852000 CKC852000:CKE852000 CTY852000:CUA852000 DDU852000:DDW852000 DNQ852000:DNS852000 DXM852000:DXO852000 EHI852000:EHK852000 ERE852000:ERG852000 FBA852000:FBC852000 FKW852000:FKY852000 FUS852000:FUU852000 GEO852000:GEQ852000 GOK852000:GOM852000 GYG852000:GYI852000 HIC852000:HIE852000 HRY852000:HSA852000 IBU852000:IBW852000 ILQ852000:ILS852000 IVM852000:IVO852000 JFI852000:JFK852000 JPE852000:JPG852000 JZA852000:JZC852000 KIW852000:KIY852000 KSS852000:KSU852000 LCO852000:LCQ852000 LMK852000:LMM852000 LWG852000:LWI852000 MGC852000:MGE852000 MPY852000:MQA852000 MZU852000:MZW852000 NJQ852000:NJS852000 NTM852000:NTO852000 ODI852000:ODK852000 ONE852000:ONG852000 OXA852000:OXC852000 PGW852000:PGY852000 PQS852000:PQU852000 QAO852000:QAQ852000 QKK852000:QKM852000 QUG852000:QUI852000 REC852000:REE852000 RNY852000:ROA852000 RXU852000:RXW852000 SHQ852000:SHS852000 SRM852000:SRO852000 TBI852000:TBK852000 TLE852000:TLG852000 TVA852000:TVC852000 UEW852000:UEY852000 UOS852000:UOU852000 UYO852000:UYQ852000 VIK852000:VIM852000 VSG852000:VSI852000 WCC852000:WCE852000 WLY852000:WMA852000 WVU852000:WVW852000 M917536:O917536 JI917536:JK917536 TE917536:TG917536 ADA917536:ADC917536 AMW917536:AMY917536 AWS917536:AWU917536 BGO917536:BGQ917536 BQK917536:BQM917536 CAG917536:CAI917536 CKC917536:CKE917536 CTY917536:CUA917536 DDU917536:DDW917536 DNQ917536:DNS917536 DXM917536:DXO917536 EHI917536:EHK917536 ERE917536:ERG917536 FBA917536:FBC917536 FKW917536:FKY917536 FUS917536:FUU917536 GEO917536:GEQ917536 GOK917536:GOM917536 GYG917536:GYI917536 HIC917536:HIE917536 HRY917536:HSA917536 IBU917536:IBW917536 ILQ917536:ILS917536 IVM917536:IVO917536 JFI917536:JFK917536 JPE917536:JPG917536 JZA917536:JZC917536 KIW917536:KIY917536 KSS917536:KSU917536 LCO917536:LCQ917536 LMK917536:LMM917536 LWG917536:LWI917536 MGC917536:MGE917536 MPY917536:MQA917536 MZU917536:MZW917536 NJQ917536:NJS917536 NTM917536:NTO917536 ODI917536:ODK917536 ONE917536:ONG917536 OXA917536:OXC917536 PGW917536:PGY917536 PQS917536:PQU917536 QAO917536:QAQ917536 QKK917536:QKM917536 QUG917536:QUI917536 REC917536:REE917536 RNY917536:ROA917536 RXU917536:RXW917536 SHQ917536:SHS917536 SRM917536:SRO917536 TBI917536:TBK917536 TLE917536:TLG917536 TVA917536:TVC917536 UEW917536:UEY917536 UOS917536:UOU917536 UYO917536:UYQ917536 VIK917536:VIM917536 VSG917536:VSI917536 WCC917536:WCE917536 WLY917536:WMA917536 WVU917536:WVW917536 M983072:O983072 JI983072:JK983072 TE983072:TG983072 ADA983072:ADC983072 AMW983072:AMY983072 AWS983072:AWU983072 BGO983072:BGQ983072 BQK983072:BQM983072 CAG983072:CAI983072 CKC983072:CKE983072 CTY983072:CUA983072 DDU983072:DDW983072 DNQ983072:DNS983072 DXM983072:DXO983072 EHI983072:EHK983072 ERE983072:ERG983072 FBA983072:FBC983072 FKW983072:FKY983072 FUS983072:FUU983072 GEO983072:GEQ983072 GOK983072:GOM983072 GYG983072:GYI983072 HIC983072:HIE983072 HRY983072:HSA983072 IBU983072:IBW983072 ILQ983072:ILS983072 IVM983072:IVO983072 JFI983072:JFK983072 JPE983072:JPG983072 JZA983072:JZC983072 KIW983072:KIY983072 KSS983072:KSU983072 LCO983072:LCQ983072 LMK983072:LMM983072 LWG983072:LWI983072 MGC983072:MGE983072 MPY983072:MQA983072 MZU983072:MZW983072 NJQ983072:NJS983072 NTM983072:NTO983072 ODI983072:ODK983072 ONE983072:ONG983072 OXA983072:OXC983072 PGW983072:PGY983072 PQS983072:PQU983072 QAO983072:QAQ983072 QKK983072:QKM983072 QUG983072:QUI983072 REC983072:REE983072 RNY983072:ROA983072 RXU983072:RXW983072 SHQ983072:SHS983072 SRM983072:SRO983072 TBI983072:TBK983072 TLE983072:TLG983072 TVA983072:TVC983072 UEW983072:UEY983072 UOS983072:UOU983072 UYO983072:UYQ983072 VIK983072:VIM983072 VSG983072:VSI983072 WCC983072:WCE983072 WLY983072:WMA983072 WVU983072:WVW983072">
      <formula1>0</formula1>
      <formula2>1000000000</formula2>
    </dataValidation>
    <dataValidation type="list" allowBlank="1" showInputMessage="1" showErrorMessage="1" sqref="L72:AA72 JH72:JW72 TD72:TS72 ACZ72:ADO72 AMV72:ANK72 AWR72:AXG72 BGN72:BHC72 BQJ72:BQY72 CAF72:CAU72 CKB72:CKQ72 CTX72:CUM72 DDT72:DEI72 DNP72:DOE72 DXL72:DYA72 EHH72:EHW72 ERD72:ERS72 FAZ72:FBO72 FKV72:FLK72 FUR72:FVG72 GEN72:GFC72 GOJ72:GOY72 GYF72:GYU72 HIB72:HIQ72 HRX72:HSM72 IBT72:ICI72 ILP72:IME72 IVL72:IWA72 JFH72:JFW72 JPD72:JPS72 JYZ72:JZO72 KIV72:KJK72 KSR72:KTG72 LCN72:LDC72 LMJ72:LMY72 LWF72:LWU72 MGB72:MGQ72 MPX72:MQM72 MZT72:NAI72 NJP72:NKE72 NTL72:NUA72 ODH72:ODW72 OND72:ONS72 OWZ72:OXO72 PGV72:PHK72 PQR72:PRG72 QAN72:QBC72 QKJ72:QKY72 QUF72:QUU72 REB72:REQ72 RNX72:ROM72 RXT72:RYI72 SHP72:SIE72 SRL72:SSA72 TBH72:TBW72 TLD72:TLS72 TUZ72:TVO72 UEV72:UFK72 UOR72:UPG72 UYN72:UZC72 VIJ72:VIY72 VSF72:VSU72 WCB72:WCQ72 WLX72:WMM72 WVT72:WWI72 L65602:AA65602 JH65602:JW65602 TD65602:TS65602 ACZ65602:ADO65602 AMV65602:ANK65602 AWR65602:AXG65602 BGN65602:BHC65602 BQJ65602:BQY65602 CAF65602:CAU65602 CKB65602:CKQ65602 CTX65602:CUM65602 DDT65602:DEI65602 DNP65602:DOE65602 DXL65602:DYA65602 EHH65602:EHW65602 ERD65602:ERS65602 FAZ65602:FBO65602 FKV65602:FLK65602 FUR65602:FVG65602 GEN65602:GFC65602 GOJ65602:GOY65602 GYF65602:GYU65602 HIB65602:HIQ65602 HRX65602:HSM65602 IBT65602:ICI65602 ILP65602:IME65602 IVL65602:IWA65602 JFH65602:JFW65602 JPD65602:JPS65602 JYZ65602:JZO65602 KIV65602:KJK65602 KSR65602:KTG65602 LCN65602:LDC65602 LMJ65602:LMY65602 LWF65602:LWU65602 MGB65602:MGQ65602 MPX65602:MQM65602 MZT65602:NAI65602 NJP65602:NKE65602 NTL65602:NUA65602 ODH65602:ODW65602 OND65602:ONS65602 OWZ65602:OXO65602 PGV65602:PHK65602 PQR65602:PRG65602 QAN65602:QBC65602 QKJ65602:QKY65602 QUF65602:QUU65602 REB65602:REQ65602 RNX65602:ROM65602 RXT65602:RYI65602 SHP65602:SIE65602 SRL65602:SSA65602 TBH65602:TBW65602 TLD65602:TLS65602 TUZ65602:TVO65602 UEV65602:UFK65602 UOR65602:UPG65602 UYN65602:UZC65602 VIJ65602:VIY65602 VSF65602:VSU65602 WCB65602:WCQ65602 WLX65602:WMM65602 WVT65602:WWI65602 L131138:AA131138 JH131138:JW131138 TD131138:TS131138 ACZ131138:ADO131138 AMV131138:ANK131138 AWR131138:AXG131138 BGN131138:BHC131138 BQJ131138:BQY131138 CAF131138:CAU131138 CKB131138:CKQ131138 CTX131138:CUM131138 DDT131138:DEI131138 DNP131138:DOE131138 DXL131138:DYA131138 EHH131138:EHW131138 ERD131138:ERS131138 FAZ131138:FBO131138 FKV131138:FLK131138 FUR131138:FVG131138 GEN131138:GFC131138 GOJ131138:GOY131138 GYF131138:GYU131138 HIB131138:HIQ131138 HRX131138:HSM131138 IBT131138:ICI131138 ILP131138:IME131138 IVL131138:IWA131138 JFH131138:JFW131138 JPD131138:JPS131138 JYZ131138:JZO131138 KIV131138:KJK131138 KSR131138:KTG131138 LCN131138:LDC131138 LMJ131138:LMY131138 LWF131138:LWU131138 MGB131138:MGQ131138 MPX131138:MQM131138 MZT131138:NAI131138 NJP131138:NKE131138 NTL131138:NUA131138 ODH131138:ODW131138 OND131138:ONS131138 OWZ131138:OXO131138 PGV131138:PHK131138 PQR131138:PRG131138 QAN131138:QBC131138 QKJ131138:QKY131138 QUF131138:QUU131138 REB131138:REQ131138 RNX131138:ROM131138 RXT131138:RYI131138 SHP131138:SIE131138 SRL131138:SSA131138 TBH131138:TBW131138 TLD131138:TLS131138 TUZ131138:TVO131138 UEV131138:UFK131138 UOR131138:UPG131138 UYN131138:UZC131138 VIJ131138:VIY131138 VSF131138:VSU131138 WCB131138:WCQ131138 WLX131138:WMM131138 WVT131138:WWI131138 L196674:AA196674 JH196674:JW196674 TD196674:TS196674 ACZ196674:ADO196674 AMV196674:ANK196674 AWR196674:AXG196674 BGN196674:BHC196674 BQJ196674:BQY196674 CAF196674:CAU196674 CKB196674:CKQ196674 CTX196674:CUM196674 DDT196674:DEI196674 DNP196674:DOE196674 DXL196674:DYA196674 EHH196674:EHW196674 ERD196674:ERS196674 FAZ196674:FBO196674 FKV196674:FLK196674 FUR196674:FVG196674 GEN196674:GFC196674 GOJ196674:GOY196674 GYF196674:GYU196674 HIB196674:HIQ196674 HRX196674:HSM196674 IBT196674:ICI196674 ILP196674:IME196674 IVL196674:IWA196674 JFH196674:JFW196674 JPD196674:JPS196674 JYZ196674:JZO196674 KIV196674:KJK196674 KSR196674:KTG196674 LCN196674:LDC196674 LMJ196674:LMY196674 LWF196674:LWU196674 MGB196674:MGQ196674 MPX196674:MQM196674 MZT196674:NAI196674 NJP196674:NKE196674 NTL196674:NUA196674 ODH196674:ODW196674 OND196674:ONS196674 OWZ196674:OXO196674 PGV196674:PHK196674 PQR196674:PRG196674 QAN196674:QBC196674 QKJ196674:QKY196674 QUF196674:QUU196674 REB196674:REQ196674 RNX196674:ROM196674 RXT196674:RYI196674 SHP196674:SIE196674 SRL196674:SSA196674 TBH196674:TBW196674 TLD196674:TLS196674 TUZ196674:TVO196674 UEV196674:UFK196674 UOR196674:UPG196674 UYN196674:UZC196674 VIJ196674:VIY196674 VSF196674:VSU196674 WCB196674:WCQ196674 WLX196674:WMM196674 WVT196674:WWI196674 L262210:AA262210 JH262210:JW262210 TD262210:TS262210 ACZ262210:ADO262210 AMV262210:ANK262210 AWR262210:AXG262210 BGN262210:BHC262210 BQJ262210:BQY262210 CAF262210:CAU262210 CKB262210:CKQ262210 CTX262210:CUM262210 DDT262210:DEI262210 DNP262210:DOE262210 DXL262210:DYA262210 EHH262210:EHW262210 ERD262210:ERS262210 FAZ262210:FBO262210 FKV262210:FLK262210 FUR262210:FVG262210 GEN262210:GFC262210 GOJ262210:GOY262210 GYF262210:GYU262210 HIB262210:HIQ262210 HRX262210:HSM262210 IBT262210:ICI262210 ILP262210:IME262210 IVL262210:IWA262210 JFH262210:JFW262210 JPD262210:JPS262210 JYZ262210:JZO262210 KIV262210:KJK262210 KSR262210:KTG262210 LCN262210:LDC262210 LMJ262210:LMY262210 LWF262210:LWU262210 MGB262210:MGQ262210 MPX262210:MQM262210 MZT262210:NAI262210 NJP262210:NKE262210 NTL262210:NUA262210 ODH262210:ODW262210 OND262210:ONS262210 OWZ262210:OXO262210 PGV262210:PHK262210 PQR262210:PRG262210 QAN262210:QBC262210 QKJ262210:QKY262210 QUF262210:QUU262210 REB262210:REQ262210 RNX262210:ROM262210 RXT262210:RYI262210 SHP262210:SIE262210 SRL262210:SSA262210 TBH262210:TBW262210 TLD262210:TLS262210 TUZ262210:TVO262210 UEV262210:UFK262210 UOR262210:UPG262210 UYN262210:UZC262210 VIJ262210:VIY262210 VSF262210:VSU262210 WCB262210:WCQ262210 WLX262210:WMM262210 WVT262210:WWI262210 L327746:AA327746 JH327746:JW327746 TD327746:TS327746 ACZ327746:ADO327746 AMV327746:ANK327746 AWR327746:AXG327746 BGN327746:BHC327746 BQJ327746:BQY327746 CAF327746:CAU327746 CKB327746:CKQ327746 CTX327746:CUM327746 DDT327746:DEI327746 DNP327746:DOE327746 DXL327746:DYA327746 EHH327746:EHW327746 ERD327746:ERS327746 FAZ327746:FBO327746 FKV327746:FLK327746 FUR327746:FVG327746 GEN327746:GFC327746 GOJ327746:GOY327746 GYF327746:GYU327746 HIB327746:HIQ327746 HRX327746:HSM327746 IBT327746:ICI327746 ILP327746:IME327746 IVL327746:IWA327746 JFH327746:JFW327746 JPD327746:JPS327746 JYZ327746:JZO327746 KIV327746:KJK327746 KSR327746:KTG327746 LCN327746:LDC327746 LMJ327746:LMY327746 LWF327746:LWU327746 MGB327746:MGQ327746 MPX327746:MQM327746 MZT327746:NAI327746 NJP327746:NKE327746 NTL327746:NUA327746 ODH327746:ODW327746 OND327746:ONS327746 OWZ327746:OXO327746 PGV327746:PHK327746 PQR327746:PRG327746 QAN327746:QBC327746 QKJ327746:QKY327746 QUF327746:QUU327746 REB327746:REQ327746 RNX327746:ROM327746 RXT327746:RYI327746 SHP327746:SIE327746 SRL327746:SSA327746 TBH327746:TBW327746 TLD327746:TLS327746 TUZ327746:TVO327746 UEV327746:UFK327746 UOR327746:UPG327746 UYN327746:UZC327746 VIJ327746:VIY327746 VSF327746:VSU327746 WCB327746:WCQ327746 WLX327746:WMM327746 WVT327746:WWI327746 L393282:AA393282 JH393282:JW393282 TD393282:TS393282 ACZ393282:ADO393282 AMV393282:ANK393282 AWR393282:AXG393282 BGN393282:BHC393282 BQJ393282:BQY393282 CAF393282:CAU393282 CKB393282:CKQ393282 CTX393282:CUM393282 DDT393282:DEI393282 DNP393282:DOE393282 DXL393282:DYA393282 EHH393282:EHW393282 ERD393282:ERS393282 FAZ393282:FBO393282 FKV393282:FLK393282 FUR393282:FVG393282 GEN393282:GFC393282 GOJ393282:GOY393282 GYF393282:GYU393282 HIB393282:HIQ393282 HRX393282:HSM393282 IBT393282:ICI393282 ILP393282:IME393282 IVL393282:IWA393282 JFH393282:JFW393282 JPD393282:JPS393282 JYZ393282:JZO393282 KIV393282:KJK393282 KSR393282:KTG393282 LCN393282:LDC393282 LMJ393282:LMY393282 LWF393282:LWU393282 MGB393282:MGQ393282 MPX393282:MQM393282 MZT393282:NAI393282 NJP393282:NKE393282 NTL393282:NUA393282 ODH393282:ODW393282 OND393282:ONS393282 OWZ393282:OXO393282 PGV393282:PHK393282 PQR393282:PRG393282 QAN393282:QBC393282 QKJ393282:QKY393282 QUF393282:QUU393282 REB393282:REQ393282 RNX393282:ROM393282 RXT393282:RYI393282 SHP393282:SIE393282 SRL393282:SSA393282 TBH393282:TBW393282 TLD393282:TLS393282 TUZ393282:TVO393282 UEV393282:UFK393282 UOR393282:UPG393282 UYN393282:UZC393282 VIJ393282:VIY393282 VSF393282:VSU393282 WCB393282:WCQ393282 WLX393282:WMM393282 WVT393282:WWI393282 L458818:AA458818 JH458818:JW458818 TD458818:TS458818 ACZ458818:ADO458818 AMV458818:ANK458818 AWR458818:AXG458818 BGN458818:BHC458818 BQJ458818:BQY458818 CAF458818:CAU458818 CKB458818:CKQ458818 CTX458818:CUM458818 DDT458818:DEI458818 DNP458818:DOE458818 DXL458818:DYA458818 EHH458818:EHW458818 ERD458818:ERS458818 FAZ458818:FBO458818 FKV458818:FLK458818 FUR458818:FVG458818 GEN458818:GFC458818 GOJ458818:GOY458818 GYF458818:GYU458818 HIB458818:HIQ458818 HRX458818:HSM458818 IBT458818:ICI458818 ILP458818:IME458818 IVL458818:IWA458818 JFH458818:JFW458818 JPD458818:JPS458818 JYZ458818:JZO458818 KIV458818:KJK458818 KSR458818:KTG458818 LCN458818:LDC458818 LMJ458818:LMY458818 LWF458818:LWU458818 MGB458818:MGQ458818 MPX458818:MQM458818 MZT458818:NAI458818 NJP458818:NKE458818 NTL458818:NUA458818 ODH458818:ODW458818 OND458818:ONS458818 OWZ458818:OXO458818 PGV458818:PHK458818 PQR458818:PRG458818 QAN458818:QBC458818 QKJ458818:QKY458818 QUF458818:QUU458818 REB458818:REQ458818 RNX458818:ROM458818 RXT458818:RYI458818 SHP458818:SIE458818 SRL458818:SSA458818 TBH458818:TBW458818 TLD458818:TLS458818 TUZ458818:TVO458818 UEV458818:UFK458818 UOR458818:UPG458818 UYN458818:UZC458818 VIJ458818:VIY458818 VSF458818:VSU458818 WCB458818:WCQ458818 WLX458818:WMM458818 WVT458818:WWI458818 L524354:AA524354 JH524354:JW524354 TD524354:TS524354 ACZ524354:ADO524354 AMV524354:ANK524354 AWR524354:AXG524354 BGN524354:BHC524354 BQJ524354:BQY524354 CAF524354:CAU524354 CKB524354:CKQ524354 CTX524354:CUM524354 DDT524354:DEI524354 DNP524354:DOE524354 DXL524354:DYA524354 EHH524354:EHW524354 ERD524354:ERS524354 FAZ524354:FBO524354 FKV524354:FLK524354 FUR524354:FVG524354 GEN524354:GFC524354 GOJ524354:GOY524354 GYF524354:GYU524354 HIB524354:HIQ524354 HRX524354:HSM524354 IBT524354:ICI524354 ILP524354:IME524354 IVL524354:IWA524354 JFH524354:JFW524354 JPD524354:JPS524354 JYZ524354:JZO524354 KIV524354:KJK524354 KSR524354:KTG524354 LCN524354:LDC524354 LMJ524354:LMY524354 LWF524354:LWU524354 MGB524354:MGQ524354 MPX524354:MQM524354 MZT524354:NAI524354 NJP524354:NKE524354 NTL524354:NUA524354 ODH524354:ODW524354 OND524354:ONS524354 OWZ524354:OXO524354 PGV524354:PHK524354 PQR524354:PRG524354 QAN524354:QBC524354 QKJ524354:QKY524354 QUF524354:QUU524354 REB524354:REQ524354 RNX524354:ROM524354 RXT524354:RYI524354 SHP524354:SIE524354 SRL524354:SSA524354 TBH524354:TBW524354 TLD524354:TLS524354 TUZ524354:TVO524354 UEV524354:UFK524354 UOR524354:UPG524354 UYN524354:UZC524354 VIJ524354:VIY524354 VSF524354:VSU524354 WCB524354:WCQ524354 WLX524354:WMM524354 WVT524354:WWI524354 L589890:AA589890 JH589890:JW589890 TD589890:TS589890 ACZ589890:ADO589890 AMV589890:ANK589890 AWR589890:AXG589890 BGN589890:BHC589890 BQJ589890:BQY589890 CAF589890:CAU589890 CKB589890:CKQ589890 CTX589890:CUM589890 DDT589890:DEI589890 DNP589890:DOE589890 DXL589890:DYA589890 EHH589890:EHW589890 ERD589890:ERS589890 FAZ589890:FBO589890 FKV589890:FLK589890 FUR589890:FVG589890 GEN589890:GFC589890 GOJ589890:GOY589890 GYF589890:GYU589890 HIB589890:HIQ589890 HRX589890:HSM589890 IBT589890:ICI589890 ILP589890:IME589890 IVL589890:IWA589890 JFH589890:JFW589890 JPD589890:JPS589890 JYZ589890:JZO589890 KIV589890:KJK589890 KSR589890:KTG589890 LCN589890:LDC589890 LMJ589890:LMY589890 LWF589890:LWU589890 MGB589890:MGQ589890 MPX589890:MQM589890 MZT589890:NAI589890 NJP589890:NKE589890 NTL589890:NUA589890 ODH589890:ODW589890 OND589890:ONS589890 OWZ589890:OXO589890 PGV589890:PHK589890 PQR589890:PRG589890 QAN589890:QBC589890 QKJ589890:QKY589890 QUF589890:QUU589890 REB589890:REQ589890 RNX589890:ROM589890 RXT589890:RYI589890 SHP589890:SIE589890 SRL589890:SSA589890 TBH589890:TBW589890 TLD589890:TLS589890 TUZ589890:TVO589890 UEV589890:UFK589890 UOR589890:UPG589890 UYN589890:UZC589890 VIJ589890:VIY589890 VSF589890:VSU589890 WCB589890:WCQ589890 WLX589890:WMM589890 WVT589890:WWI589890 L655426:AA655426 JH655426:JW655426 TD655426:TS655426 ACZ655426:ADO655426 AMV655426:ANK655426 AWR655426:AXG655426 BGN655426:BHC655426 BQJ655426:BQY655426 CAF655426:CAU655426 CKB655426:CKQ655426 CTX655426:CUM655426 DDT655426:DEI655426 DNP655426:DOE655426 DXL655426:DYA655426 EHH655426:EHW655426 ERD655426:ERS655426 FAZ655426:FBO655426 FKV655426:FLK655426 FUR655426:FVG655426 GEN655426:GFC655426 GOJ655426:GOY655426 GYF655426:GYU655426 HIB655426:HIQ655426 HRX655426:HSM655426 IBT655426:ICI655426 ILP655426:IME655426 IVL655426:IWA655426 JFH655426:JFW655426 JPD655426:JPS655426 JYZ655426:JZO655426 KIV655426:KJK655426 KSR655426:KTG655426 LCN655426:LDC655426 LMJ655426:LMY655426 LWF655426:LWU655426 MGB655426:MGQ655426 MPX655426:MQM655426 MZT655426:NAI655426 NJP655426:NKE655426 NTL655426:NUA655426 ODH655426:ODW655426 OND655426:ONS655426 OWZ655426:OXO655426 PGV655426:PHK655426 PQR655426:PRG655426 QAN655426:QBC655426 QKJ655426:QKY655426 QUF655426:QUU655426 REB655426:REQ655426 RNX655426:ROM655426 RXT655426:RYI655426 SHP655426:SIE655426 SRL655426:SSA655426 TBH655426:TBW655426 TLD655426:TLS655426 TUZ655426:TVO655426 UEV655426:UFK655426 UOR655426:UPG655426 UYN655426:UZC655426 VIJ655426:VIY655426 VSF655426:VSU655426 WCB655426:WCQ655426 WLX655426:WMM655426 WVT655426:WWI655426 L720962:AA720962 JH720962:JW720962 TD720962:TS720962 ACZ720962:ADO720962 AMV720962:ANK720962 AWR720962:AXG720962 BGN720962:BHC720962 BQJ720962:BQY720962 CAF720962:CAU720962 CKB720962:CKQ720962 CTX720962:CUM720962 DDT720962:DEI720962 DNP720962:DOE720962 DXL720962:DYA720962 EHH720962:EHW720962 ERD720962:ERS720962 FAZ720962:FBO720962 FKV720962:FLK720962 FUR720962:FVG720962 GEN720962:GFC720962 GOJ720962:GOY720962 GYF720962:GYU720962 HIB720962:HIQ720962 HRX720962:HSM720962 IBT720962:ICI720962 ILP720962:IME720962 IVL720962:IWA720962 JFH720962:JFW720962 JPD720962:JPS720962 JYZ720962:JZO720962 KIV720962:KJK720962 KSR720962:KTG720962 LCN720962:LDC720962 LMJ720962:LMY720962 LWF720962:LWU720962 MGB720962:MGQ720962 MPX720962:MQM720962 MZT720962:NAI720962 NJP720962:NKE720962 NTL720962:NUA720962 ODH720962:ODW720962 OND720962:ONS720962 OWZ720962:OXO720962 PGV720962:PHK720962 PQR720962:PRG720962 QAN720962:QBC720962 QKJ720962:QKY720962 QUF720962:QUU720962 REB720962:REQ720962 RNX720962:ROM720962 RXT720962:RYI720962 SHP720962:SIE720962 SRL720962:SSA720962 TBH720962:TBW720962 TLD720962:TLS720962 TUZ720962:TVO720962 UEV720962:UFK720962 UOR720962:UPG720962 UYN720962:UZC720962 VIJ720962:VIY720962 VSF720962:VSU720962 WCB720962:WCQ720962 WLX720962:WMM720962 WVT720962:WWI720962 L786498:AA786498 JH786498:JW786498 TD786498:TS786498 ACZ786498:ADO786498 AMV786498:ANK786498 AWR786498:AXG786498 BGN786498:BHC786498 BQJ786498:BQY786498 CAF786498:CAU786498 CKB786498:CKQ786498 CTX786498:CUM786498 DDT786498:DEI786498 DNP786498:DOE786498 DXL786498:DYA786498 EHH786498:EHW786498 ERD786498:ERS786498 FAZ786498:FBO786498 FKV786498:FLK786498 FUR786498:FVG786498 GEN786498:GFC786498 GOJ786498:GOY786498 GYF786498:GYU786498 HIB786498:HIQ786498 HRX786498:HSM786498 IBT786498:ICI786498 ILP786498:IME786498 IVL786498:IWA786498 JFH786498:JFW786498 JPD786498:JPS786498 JYZ786498:JZO786498 KIV786498:KJK786498 KSR786498:KTG786498 LCN786498:LDC786498 LMJ786498:LMY786498 LWF786498:LWU786498 MGB786498:MGQ786498 MPX786498:MQM786498 MZT786498:NAI786498 NJP786498:NKE786498 NTL786498:NUA786498 ODH786498:ODW786498 OND786498:ONS786498 OWZ786498:OXO786498 PGV786498:PHK786498 PQR786498:PRG786498 QAN786498:QBC786498 QKJ786498:QKY786498 QUF786498:QUU786498 REB786498:REQ786498 RNX786498:ROM786498 RXT786498:RYI786498 SHP786498:SIE786498 SRL786498:SSA786498 TBH786498:TBW786498 TLD786498:TLS786498 TUZ786498:TVO786498 UEV786498:UFK786498 UOR786498:UPG786498 UYN786498:UZC786498 VIJ786498:VIY786498 VSF786498:VSU786498 WCB786498:WCQ786498 WLX786498:WMM786498 WVT786498:WWI786498 L852034:AA852034 JH852034:JW852034 TD852034:TS852034 ACZ852034:ADO852034 AMV852034:ANK852034 AWR852034:AXG852034 BGN852034:BHC852034 BQJ852034:BQY852034 CAF852034:CAU852034 CKB852034:CKQ852034 CTX852034:CUM852034 DDT852034:DEI852034 DNP852034:DOE852034 DXL852034:DYA852034 EHH852034:EHW852034 ERD852034:ERS852034 FAZ852034:FBO852034 FKV852034:FLK852034 FUR852034:FVG852034 GEN852034:GFC852034 GOJ852034:GOY852034 GYF852034:GYU852034 HIB852034:HIQ852034 HRX852034:HSM852034 IBT852034:ICI852034 ILP852034:IME852034 IVL852034:IWA852034 JFH852034:JFW852034 JPD852034:JPS852034 JYZ852034:JZO852034 KIV852034:KJK852034 KSR852034:KTG852034 LCN852034:LDC852034 LMJ852034:LMY852034 LWF852034:LWU852034 MGB852034:MGQ852034 MPX852034:MQM852034 MZT852034:NAI852034 NJP852034:NKE852034 NTL852034:NUA852034 ODH852034:ODW852034 OND852034:ONS852034 OWZ852034:OXO852034 PGV852034:PHK852034 PQR852034:PRG852034 QAN852034:QBC852034 QKJ852034:QKY852034 QUF852034:QUU852034 REB852034:REQ852034 RNX852034:ROM852034 RXT852034:RYI852034 SHP852034:SIE852034 SRL852034:SSA852034 TBH852034:TBW852034 TLD852034:TLS852034 TUZ852034:TVO852034 UEV852034:UFK852034 UOR852034:UPG852034 UYN852034:UZC852034 VIJ852034:VIY852034 VSF852034:VSU852034 WCB852034:WCQ852034 WLX852034:WMM852034 WVT852034:WWI852034 L917570:AA917570 JH917570:JW917570 TD917570:TS917570 ACZ917570:ADO917570 AMV917570:ANK917570 AWR917570:AXG917570 BGN917570:BHC917570 BQJ917570:BQY917570 CAF917570:CAU917570 CKB917570:CKQ917570 CTX917570:CUM917570 DDT917570:DEI917570 DNP917570:DOE917570 DXL917570:DYA917570 EHH917570:EHW917570 ERD917570:ERS917570 FAZ917570:FBO917570 FKV917570:FLK917570 FUR917570:FVG917570 GEN917570:GFC917570 GOJ917570:GOY917570 GYF917570:GYU917570 HIB917570:HIQ917570 HRX917570:HSM917570 IBT917570:ICI917570 ILP917570:IME917570 IVL917570:IWA917570 JFH917570:JFW917570 JPD917570:JPS917570 JYZ917570:JZO917570 KIV917570:KJK917570 KSR917570:KTG917570 LCN917570:LDC917570 LMJ917570:LMY917570 LWF917570:LWU917570 MGB917570:MGQ917570 MPX917570:MQM917570 MZT917570:NAI917570 NJP917570:NKE917570 NTL917570:NUA917570 ODH917570:ODW917570 OND917570:ONS917570 OWZ917570:OXO917570 PGV917570:PHK917570 PQR917570:PRG917570 QAN917570:QBC917570 QKJ917570:QKY917570 QUF917570:QUU917570 REB917570:REQ917570 RNX917570:ROM917570 RXT917570:RYI917570 SHP917570:SIE917570 SRL917570:SSA917570 TBH917570:TBW917570 TLD917570:TLS917570 TUZ917570:TVO917570 UEV917570:UFK917570 UOR917570:UPG917570 UYN917570:UZC917570 VIJ917570:VIY917570 VSF917570:VSU917570 WCB917570:WCQ917570 WLX917570:WMM917570 WVT917570:WWI917570 L983106:AA983106 JH983106:JW983106 TD983106:TS983106 ACZ983106:ADO983106 AMV983106:ANK983106 AWR983106:AXG983106 BGN983106:BHC983106 BQJ983106:BQY983106 CAF983106:CAU983106 CKB983106:CKQ983106 CTX983106:CUM983106 DDT983106:DEI983106 DNP983106:DOE983106 DXL983106:DYA983106 EHH983106:EHW983106 ERD983106:ERS983106 FAZ983106:FBO983106 FKV983106:FLK983106 FUR983106:FVG983106 GEN983106:GFC983106 GOJ983106:GOY983106 GYF983106:GYU983106 HIB983106:HIQ983106 HRX983106:HSM983106 IBT983106:ICI983106 ILP983106:IME983106 IVL983106:IWA983106 JFH983106:JFW983106 JPD983106:JPS983106 JYZ983106:JZO983106 KIV983106:KJK983106 KSR983106:KTG983106 LCN983106:LDC983106 LMJ983106:LMY983106 LWF983106:LWU983106 MGB983106:MGQ983106 MPX983106:MQM983106 MZT983106:NAI983106 NJP983106:NKE983106 NTL983106:NUA983106 ODH983106:ODW983106 OND983106:ONS983106 OWZ983106:OXO983106 PGV983106:PHK983106 PQR983106:PRG983106 QAN983106:QBC983106 QKJ983106:QKY983106 QUF983106:QUU983106 REB983106:REQ983106 RNX983106:ROM983106 RXT983106:RYI983106 SHP983106:SIE983106 SRL983106:SSA983106 TBH983106:TBW983106 TLD983106:TLS983106 TUZ983106:TVO983106 UEV983106:UFK983106 UOR983106:UPG983106 UYN983106:UZC983106 VIJ983106:VIY983106 VSF983106:VSU983106 WCB983106:WCQ983106 WLX983106:WMM983106 WVT983106:WWI983106 B74:B75 IX74:IX75 ST74:ST75 ACP74:ACP75 AML74:AML75 AWH74:AWH75 BGD74:BGD75 BPZ74:BPZ75 BZV74:BZV75 CJR74:CJR75 CTN74:CTN75 DDJ74:DDJ75 DNF74:DNF75 DXB74:DXB75 EGX74:EGX75 EQT74:EQT75 FAP74:FAP75 FKL74:FKL75 FUH74:FUH75 GED74:GED75 GNZ74:GNZ75 GXV74:GXV75 HHR74:HHR75 HRN74:HRN75 IBJ74:IBJ75 ILF74:ILF75 IVB74:IVB75 JEX74:JEX75 JOT74:JOT75 JYP74:JYP75 KIL74:KIL75 KSH74:KSH75 LCD74:LCD75 LLZ74:LLZ75 LVV74:LVV75 MFR74:MFR75 MPN74:MPN75 MZJ74:MZJ75 NJF74:NJF75 NTB74:NTB75 OCX74:OCX75 OMT74:OMT75 OWP74:OWP75 PGL74:PGL75 PQH74:PQH75 QAD74:QAD75 QJZ74:QJZ75 QTV74:QTV75 RDR74:RDR75 RNN74:RNN75 RXJ74:RXJ75 SHF74:SHF75 SRB74:SRB75 TAX74:TAX75 TKT74:TKT75 TUP74:TUP75 UEL74:UEL75 UOH74:UOH75 UYD74:UYD75 VHZ74:VHZ75 VRV74:VRV75 WBR74:WBR75 WLN74:WLN75 WVJ74:WVJ75 B65604:B65605 IX65604:IX65605 ST65604:ST65605 ACP65604:ACP65605 AML65604:AML65605 AWH65604:AWH65605 BGD65604:BGD65605 BPZ65604:BPZ65605 BZV65604:BZV65605 CJR65604:CJR65605 CTN65604:CTN65605 DDJ65604:DDJ65605 DNF65604:DNF65605 DXB65604:DXB65605 EGX65604:EGX65605 EQT65604:EQT65605 FAP65604:FAP65605 FKL65604:FKL65605 FUH65604:FUH65605 GED65604:GED65605 GNZ65604:GNZ65605 GXV65604:GXV65605 HHR65604:HHR65605 HRN65604:HRN65605 IBJ65604:IBJ65605 ILF65604:ILF65605 IVB65604:IVB65605 JEX65604:JEX65605 JOT65604:JOT65605 JYP65604:JYP65605 KIL65604:KIL65605 KSH65604:KSH65605 LCD65604:LCD65605 LLZ65604:LLZ65605 LVV65604:LVV65605 MFR65604:MFR65605 MPN65604:MPN65605 MZJ65604:MZJ65605 NJF65604:NJF65605 NTB65604:NTB65605 OCX65604:OCX65605 OMT65604:OMT65605 OWP65604:OWP65605 PGL65604:PGL65605 PQH65604:PQH65605 QAD65604:QAD65605 QJZ65604:QJZ65605 QTV65604:QTV65605 RDR65604:RDR65605 RNN65604:RNN65605 RXJ65604:RXJ65605 SHF65604:SHF65605 SRB65604:SRB65605 TAX65604:TAX65605 TKT65604:TKT65605 TUP65604:TUP65605 UEL65604:UEL65605 UOH65604:UOH65605 UYD65604:UYD65605 VHZ65604:VHZ65605 VRV65604:VRV65605 WBR65604:WBR65605 WLN65604:WLN65605 WVJ65604:WVJ65605 B131140:B131141 IX131140:IX131141 ST131140:ST131141 ACP131140:ACP131141 AML131140:AML131141 AWH131140:AWH131141 BGD131140:BGD131141 BPZ131140:BPZ131141 BZV131140:BZV131141 CJR131140:CJR131141 CTN131140:CTN131141 DDJ131140:DDJ131141 DNF131140:DNF131141 DXB131140:DXB131141 EGX131140:EGX131141 EQT131140:EQT131141 FAP131140:FAP131141 FKL131140:FKL131141 FUH131140:FUH131141 GED131140:GED131141 GNZ131140:GNZ131141 GXV131140:GXV131141 HHR131140:HHR131141 HRN131140:HRN131141 IBJ131140:IBJ131141 ILF131140:ILF131141 IVB131140:IVB131141 JEX131140:JEX131141 JOT131140:JOT131141 JYP131140:JYP131141 KIL131140:KIL131141 KSH131140:KSH131141 LCD131140:LCD131141 LLZ131140:LLZ131141 LVV131140:LVV131141 MFR131140:MFR131141 MPN131140:MPN131141 MZJ131140:MZJ131141 NJF131140:NJF131141 NTB131140:NTB131141 OCX131140:OCX131141 OMT131140:OMT131141 OWP131140:OWP131141 PGL131140:PGL131141 PQH131140:PQH131141 QAD131140:QAD131141 QJZ131140:QJZ131141 QTV131140:QTV131141 RDR131140:RDR131141 RNN131140:RNN131141 RXJ131140:RXJ131141 SHF131140:SHF131141 SRB131140:SRB131141 TAX131140:TAX131141 TKT131140:TKT131141 TUP131140:TUP131141 UEL131140:UEL131141 UOH131140:UOH131141 UYD131140:UYD131141 VHZ131140:VHZ131141 VRV131140:VRV131141 WBR131140:WBR131141 WLN131140:WLN131141 WVJ131140:WVJ131141 B196676:B196677 IX196676:IX196677 ST196676:ST196677 ACP196676:ACP196677 AML196676:AML196677 AWH196676:AWH196677 BGD196676:BGD196677 BPZ196676:BPZ196677 BZV196676:BZV196677 CJR196676:CJR196677 CTN196676:CTN196677 DDJ196676:DDJ196677 DNF196676:DNF196677 DXB196676:DXB196677 EGX196676:EGX196677 EQT196676:EQT196677 FAP196676:FAP196677 FKL196676:FKL196677 FUH196676:FUH196677 GED196676:GED196677 GNZ196676:GNZ196677 GXV196676:GXV196677 HHR196676:HHR196677 HRN196676:HRN196677 IBJ196676:IBJ196677 ILF196676:ILF196677 IVB196676:IVB196677 JEX196676:JEX196677 JOT196676:JOT196677 JYP196676:JYP196677 KIL196676:KIL196677 KSH196676:KSH196677 LCD196676:LCD196677 LLZ196676:LLZ196677 LVV196676:LVV196677 MFR196676:MFR196677 MPN196676:MPN196677 MZJ196676:MZJ196677 NJF196676:NJF196677 NTB196676:NTB196677 OCX196676:OCX196677 OMT196676:OMT196677 OWP196676:OWP196677 PGL196676:PGL196677 PQH196676:PQH196677 QAD196676:QAD196677 QJZ196676:QJZ196677 QTV196676:QTV196677 RDR196676:RDR196677 RNN196676:RNN196677 RXJ196676:RXJ196677 SHF196676:SHF196677 SRB196676:SRB196677 TAX196676:TAX196677 TKT196676:TKT196677 TUP196676:TUP196677 UEL196676:UEL196677 UOH196676:UOH196677 UYD196676:UYD196677 VHZ196676:VHZ196677 VRV196676:VRV196677 WBR196676:WBR196677 WLN196676:WLN196677 WVJ196676:WVJ196677 B262212:B262213 IX262212:IX262213 ST262212:ST262213 ACP262212:ACP262213 AML262212:AML262213 AWH262212:AWH262213 BGD262212:BGD262213 BPZ262212:BPZ262213 BZV262212:BZV262213 CJR262212:CJR262213 CTN262212:CTN262213 DDJ262212:DDJ262213 DNF262212:DNF262213 DXB262212:DXB262213 EGX262212:EGX262213 EQT262212:EQT262213 FAP262212:FAP262213 FKL262212:FKL262213 FUH262212:FUH262213 GED262212:GED262213 GNZ262212:GNZ262213 GXV262212:GXV262213 HHR262212:HHR262213 HRN262212:HRN262213 IBJ262212:IBJ262213 ILF262212:ILF262213 IVB262212:IVB262213 JEX262212:JEX262213 JOT262212:JOT262213 JYP262212:JYP262213 KIL262212:KIL262213 KSH262212:KSH262213 LCD262212:LCD262213 LLZ262212:LLZ262213 LVV262212:LVV262213 MFR262212:MFR262213 MPN262212:MPN262213 MZJ262212:MZJ262213 NJF262212:NJF262213 NTB262212:NTB262213 OCX262212:OCX262213 OMT262212:OMT262213 OWP262212:OWP262213 PGL262212:PGL262213 PQH262212:PQH262213 QAD262212:QAD262213 QJZ262212:QJZ262213 QTV262212:QTV262213 RDR262212:RDR262213 RNN262212:RNN262213 RXJ262212:RXJ262213 SHF262212:SHF262213 SRB262212:SRB262213 TAX262212:TAX262213 TKT262212:TKT262213 TUP262212:TUP262213 UEL262212:UEL262213 UOH262212:UOH262213 UYD262212:UYD262213 VHZ262212:VHZ262213 VRV262212:VRV262213 WBR262212:WBR262213 WLN262212:WLN262213 WVJ262212:WVJ262213 B327748:B327749 IX327748:IX327749 ST327748:ST327749 ACP327748:ACP327749 AML327748:AML327749 AWH327748:AWH327749 BGD327748:BGD327749 BPZ327748:BPZ327749 BZV327748:BZV327749 CJR327748:CJR327749 CTN327748:CTN327749 DDJ327748:DDJ327749 DNF327748:DNF327749 DXB327748:DXB327749 EGX327748:EGX327749 EQT327748:EQT327749 FAP327748:FAP327749 FKL327748:FKL327749 FUH327748:FUH327749 GED327748:GED327749 GNZ327748:GNZ327749 GXV327748:GXV327749 HHR327748:HHR327749 HRN327748:HRN327749 IBJ327748:IBJ327749 ILF327748:ILF327749 IVB327748:IVB327749 JEX327748:JEX327749 JOT327748:JOT327749 JYP327748:JYP327749 KIL327748:KIL327749 KSH327748:KSH327749 LCD327748:LCD327749 LLZ327748:LLZ327749 LVV327748:LVV327749 MFR327748:MFR327749 MPN327748:MPN327749 MZJ327748:MZJ327749 NJF327748:NJF327749 NTB327748:NTB327749 OCX327748:OCX327749 OMT327748:OMT327749 OWP327748:OWP327749 PGL327748:PGL327749 PQH327748:PQH327749 QAD327748:QAD327749 QJZ327748:QJZ327749 QTV327748:QTV327749 RDR327748:RDR327749 RNN327748:RNN327749 RXJ327748:RXJ327749 SHF327748:SHF327749 SRB327748:SRB327749 TAX327748:TAX327749 TKT327748:TKT327749 TUP327748:TUP327749 UEL327748:UEL327749 UOH327748:UOH327749 UYD327748:UYD327749 VHZ327748:VHZ327749 VRV327748:VRV327749 WBR327748:WBR327749 WLN327748:WLN327749 WVJ327748:WVJ327749 B393284:B393285 IX393284:IX393285 ST393284:ST393285 ACP393284:ACP393285 AML393284:AML393285 AWH393284:AWH393285 BGD393284:BGD393285 BPZ393284:BPZ393285 BZV393284:BZV393285 CJR393284:CJR393285 CTN393284:CTN393285 DDJ393284:DDJ393285 DNF393284:DNF393285 DXB393284:DXB393285 EGX393284:EGX393285 EQT393284:EQT393285 FAP393284:FAP393285 FKL393284:FKL393285 FUH393284:FUH393285 GED393284:GED393285 GNZ393284:GNZ393285 GXV393284:GXV393285 HHR393284:HHR393285 HRN393284:HRN393285 IBJ393284:IBJ393285 ILF393284:ILF393285 IVB393284:IVB393285 JEX393284:JEX393285 JOT393284:JOT393285 JYP393284:JYP393285 KIL393284:KIL393285 KSH393284:KSH393285 LCD393284:LCD393285 LLZ393284:LLZ393285 LVV393284:LVV393285 MFR393284:MFR393285 MPN393284:MPN393285 MZJ393284:MZJ393285 NJF393284:NJF393285 NTB393284:NTB393285 OCX393284:OCX393285 OMT393284:OMT393285 OWP393284:OWP393285 PGL393284:PGL393285 PQH393284:PQH393285 QAD393284:QAD393285 QJZ393284:QJZ393285 QTV393284:QTV393285 RDR393284:RDR393285 RNN393284:RNN393285 RXJ393284:RXJ393285 SHF393284:SHF393285 SRB393284:SRB393285 TAX393284:TAX393285 TKT393284:TKT393285 TUP393284:TUP393285 UEL393284:UEL393285 UOH393284:UOH393285 UYD393284:UYD393285 VHZ393284:VHZ393285 VRV393284:VRV393285 WBR393284:WBR393285 WLN393284:WLN393285 WVJ393284:WVJ393285 B458820:B458821 IX458820:IX458821 ST458820:ST458821 ACP458820:ACP458821 AML458820:AML458821 AWH458820:AWH458821 BGD458820:BGD458821 BPZ458820:BPZ458821 BZV458820:BZV458821 CJR458820:CJR458821 CTN458820:CTN458821 DDJ458820:DDJ458821 DNF458820:DNF458821 DXB458820:DXB458821 EGX458820:EGX458821 EQT458820:EQT458821 FAP458820:FAP458821 FKL458820:FKL458821 FUH458820:FUH458821 GED458820:GED458821 GNZ458820:GNZ458821 GXV458820:GXV458821 HHR458820:HHR458821 HRN458820:HRN458821 IBJ458820:IBJ458821 ILF458820:ILF458821 IVB458820:IVB458821 JEX458820:JEX458821 JOT458820:JOT458821 JYP458820:JYP458821 KIL458820:KIL458821 KSH458820:KSH458821 LCD458820:LCD458821 LLZ458820:LLZ458821 LVV458820:LVV458821 MFR458820:MFR458821 MPN458820:MPN458821 MZJ458820:MZJ458821 NJF458820:NJF458821 NTB458820:NTB458821 OCX458820:OCX458821 OMT458820:OMT458821 OWP458820:OWP458821 PGL458820:PGL458821 PQH458820:PQH458821 QAD458820:QAD458821 QJZ458820:QJZ458821 QTV458820:QTV458821 RDR458820:RDR458821 RNN458820:RNN458821 RXJ458820:RXJ458821 SHF458820:SHF458821 SRB458820:SRB458821 TAX458820:TAX458821 TKT458820:TKT458821 TUP458820:TUP458821 UEL458820:UEL458821 UOH458820:UOH458821 UYD458820:UYD458821 VHZ458820:VHZ458821 VRV458820:VRV458821 WBR458820:WBR458821 WLN458820:WLN458821 WVJ458820:WVJ458821 B524356:B524357 IX524356:IX524357 ST524356:ST524357 ACP524356:ACP524357 AML524356:AML524357 AWH524356:AWH524357 BGD524356:BGD524357 BPZ524356:BPZ524357 BZV524356:BZV524357 CJR524356:CJR524357 CTN524356:CTN524357 DDJ524356:DDJ524357 DNF524356:DNF524357 DXB524356:DXB524357 EGX524356:EGX524357 EQT524356:EQT524357 FAP524356:FAP524357 FKL524356:FKL524357 FUH524356:FUH524357 GED524356:GED524357 GNZ524356:GNZ524357 GXV524356:GXV524357 HHR524356:HHR524357 HRN524356:HRN524357 IBJ524356:IBJ524357 ILF524356:ILF524357 IVB524356:IVB524357 JEX524356:JEX524357 JOT524356:JOT524357 JYP524356:JYP524357 KIL524356:KIL524357 KSH524356:KSH524357 LCD524356:LCD524357 LLZ524356:LLZ524357 LVV524356:LVV524357 MFR524356:MFR524357 MPN524356:MPN524357 MZJ524356:MZJ524357 NJF524356:NJF524357 NTB524356:NTB524357 OCX524356:OCX524357 OMT524356:OMT524357 OWP524356:OWP524357 PGL524356:PGL524357 PQH524356:PQH524357 QAD524356:QAD524357 QJZ524356:QJZ524357 QTV524356:QTV524357 RDR524356:RDR524357 RNN524356:RNN524357 RXJ524356:RXJ524357 SHF524356:SHF524357 SRB524356:SRB524357 TAX524356:TAX524357 TKT524356:TKT524357 TUP524356:TUP524357 UEL524356:UEL524357 UOH524356:UOH524357 UYD524356:UYD524357 VHZ524356:VHZ524357 VRV524356:VRV524357 WBR524356:WBR524357 WLN524356:WLN524357 WVJ524356:WVJ524357 B589892:B589893 IX589892:IX589893 ST589892:ST589893 ACP589892:ACP589893 AML589892:AML589893 AWH589892:AWH589893 BGD589892:BGD589893 BPZ589892:BPZ589893 BZV589892:BZV589893 CJR589892:CJR589893 CTN589892:CTN589893 DDJ589892:DDJ589893 DNF589892:DNF589893 DXB589892:DXB589893 EGX589892:EGX589893 EQT589892:EQT589893 FAP589892:FAP589893 FKL589892:FKL589893 FUH589892:FUH589893 GED589892:GED589893 GNZ589892:GNZ589893 GXV589892:GXV589893 HHR589892:HHR589893 HRN589892:HRN589893 IBJ589892:IBJ589893 ILF589892:ILF589893 IVB589892:IVB589893 JEX589892:JEX589893 JOT589892:JOT589893 JYP589892:JYP589893 KIL589892:KIL589893 KSH589892:KSH589893 LCD589892:LCD589893 LLZ589892:LLZ589893 LVV589892:LVV589893 MFR589892:MFR589893 MPN589892:MPN589893 MZJ589892:MZJ589893 NJF589892:NJF589893 NTB589892:NTB589893 OCX589892:OCX589893 OMT589892:OMT589893 OWP589892:OWP589893 PGL589892:PGL589893 PQH589892:PQH589893 QAD589892:QAD589893 QJZ589892:QJZ589893 QTV589892:QTV589893 RDR589892:RDR589893 RNN589892:RNN589893 RXJ589892:RXJ589893 SHF589892:SHF589893 SRB589892:SRB589893 TAX589892:TAX589893 TKT589892:TKT589893 TUP589892:TUP589893 UEL589892:UEL589893 UOH589892:UOH589893 UYD589892:UYD589893 VHZ589892:VHZ589893 VRV589892:VRV589893 WBR589892:WBR589893 WLN589892:WLN589893 WVJ589892:WVJ589893 B655428:B655429 IX655428:IX655429 ST655428:ST655429 ACP655428:ACP655429 AML655428:AML655429 AWH655428:AWH655429 BGD655428:BGD655429 BPZ655428:BPZ655429 BZV655428:BZV655429 CJR655428:CJR655429 CTN655428:CTN655429 DDJ655428:DDJ655429 DNF655428:DNF655429 DXB655428:DXB655429 EGX655428:EGX655429 EQT655428:EQT655429 FAP655428:FAP655429 FKL655428:FKL655429 FUH655428:FUH655429 GED655428:GED655429 GNZ655428:GNZ655429 GXV655428:GXV655429 HHR655428:HHR655429 HRN655428:HRN655429 IBJ655428:IBJ655429 ILF655428:ILF655429 IVB655428:IVB655429 JEX655428:JEX655429 JOT655428:JOT655429 JYP655428:JYP655429 KIL655428:KIL655429 KSH655428:KSH655429 LCD655428:LCD655429 LLZ655428:LLZ655429 LVV655428:LVV655429 MFR655428:MFR655429 MPN655428:MPN655429 MZJ655428:MZJ655429 NJF655428:NJF655429 NTB655428:NTB655429 OCX655428:OCX655429 OMT655428:OMT655429 OWP655428:OWP655429 PGL655428:PGL655429 PQH655428:PQH655429 QAD655428:QAD655429 QJZ655428:QJZ655429 QTV655428:QTV655429 RDR655428:RDR655429 RNN655428:RNN655429 RXJ655428:RXJ655429 SHF655428:SHF655429 SRB655428:SRB655429 TAX655428:TAX655429 TKT655428:TKT655429 TUP655428:TUP655429 UEL655428:UEL655429 UOH655428:UOH655429 UYD655428:UYD655429 VHZ655428:VHZ655429 VRV655428:VRV655429 WBR655428:WBR655429 WLN655428:WLN655429 WVJ655428:WVJ655429 B720964:B720965 IX720964:IX720965 ST720964:ST720965 ACP720964:ACP720965 AML720964:AML720965 AWH720964:AWH720965 BGD720964:BGD720965 BPZ720964:BPZ720965 BZV720964:BZV720965 CJR720964:CJR720965 CTN720964:CTN720965 DDJ720964:DDJ720965 DNF720964:DNF720965 DXB720964:DXB720965 EGX720964:EGX720965 EQT720964:EQT720965 FAP720964:FAP720965 FKL720964:FKL720965 FUH720964:FUH720965 GED720964:GED720965 GNZ720964:GNZ720965 GXV720964:GXV720965 HHR720964:HHR720965 HRN720964:HRN720965 IBJ720964:IBJ720965 ILF720964:ILF720965 IVB720964:IVB720965 JEX720964:JEX720965 JOT720964:JOT720965 JYP720964:JYP720965 KIL720964:KIL720965 KSH720964:KSH720965 LCD720964:LCD720965 LLZ720964:LLZ720965 LVV720964:LVV720965 MFR720964:MFR720965 MPN720964:MPN720965 MZJ720964:MZJ720965 NJF720964:NJF720965 NTB720964:NTB720965 OCX720964:OCX720965 OMT720964:OMT720965 OWP720964:OWP720965 PGL720964:PGL720965 PQH720964:PQH720965 QAD720964:QAD720965 QJZ720964:QJZ720965 QTV720964:QTV720965 RDR720964:RDR720965 RNN720964:RNN720965 RXJ720964:RXJ720965 SHF720964:SHF720965 SRB720964:SRB720965 TAX720964:TAX720965 TKT720964:TKT720965 TUP720964:TUP720965 UEL720964:UEL720965 UOH720964:UOH720965 UYD720964:UYD720965 VHZ720964:VHZ720965 VRV720964:VRV720965 WBR720964:WBR720965 WLN720964:WLN720965 WVJ720964:WVJ720965 B786500:B786501 IX786500:IX786501 ST786500:ST786501 ACP786500:ACP786501 AML786500:AML786501 AWH786500:AWH786501 BGD786500:BGD786501 BPZ786500:BPZ786501 BZV786500:BZV786501 CJR786500:CJR786501 CTN786500:CTN786501 DDJ786500:DDJ786501 DNF786500:DNF786501 DXB786500:DXB786501 EGX786500:EGX786501 EQT786500:EQT786501 FAP786500:FAP786501 FKL786500:FKL786501 FUH786500:FUH786501 GED786500:GED786501 GNZ786500:GNZ786501 GXV786500:GXV786501 HHR786500:HHR786501 HRN786500:HRN786501 IBJ786500:IBJ786501 ILF786500:ILF786501 IVB786500:IVB786501 JEX786500:JEX786501 JOT786500:JOT786501 JYP786500:JYP786501 KIL786500:KIL786501 KSH786500:KSH786501 LCD786500:LCD786501 LLZ786500:LLZ786501 LVV786500:LVV786501 MFR786500:MFR786501 MPN786500:MPN786501 MZJ786500:MZJ786501 NJF786500:NJF786501 NTB786500:NTB786501 OCX786500:OCX786501 OMT786500:OMT786501 OWP786500:OWP786501 PGL786500:PGL786501 PQH786500:PQH786501 QAD786500:QAD786501 QJZ786500:QJZ786501 QTV786500:QTV786501 RDR786500:RDR786501 RNN786500:RNN786501 RXJ786500:RXJ786501 SHF786500:SHF786501 SRB786500:SRB786501 TAX786500:TAX786501 TKT786500:TKT786501 TUP786500:TUP786501 UEL786500:UEL786501 UOH786500:UOH786501 UYD786500:UYD786501 VHZ786500:VHZ786501 VRV786500:VRV786501 WBR786500:WBR786501 WLN786500:WLN786501 WVJ786500:WVJ786501 B852036:B852037 IX852036:IX852037 ST852036:ST852037 ACP852036:ACP852037 AML852036:AML852037 AWH852036:AWH852037 BGD852036:BGD852037 BPZ852036:BPZ852037 BZV852036:BZV852037 CJR852036:CJR852037 CTN852036:CTN852037 DDJ852036:DDJ852037 DNF852036:DNF852037 DXB852036:DXB852037 EGX852036:EGX852037 EQT852036:EQT852037 FAP852036:FAP852037 FKL852036:FKL852037 FUH852036:FUH852037 GED852036:GED852037 GNZ852036:GNZ852037 GXV852036:GXV852037 HHR852036:HHR852037 HRN852036:HRN852037 IBJ852036:IBJ852037 ILF852036:ILF852037 IVB852036:IVB852037 JEX852036:JEX852037 JOT852036:JOT852037 JYP852036:JYP852037 KIL852036:KIL852037 KSH852036:KSH852037 LCD852036:LCD852037 LLZ852036:LLZ852037 LVV852036:LVV852037 MFR852036:MFR852037 MPN852036:MPN852037 MZJ852036:MZJ852037 NJF852036:NJF852037 NTB852036:NTB852037 OCX852036:OCX852037 OMT852036:OMT852037 OWP852036:OWP852037 PGL852036:PGL852037 PQH852036:PQH852037 QAD852036:QAD852037 QJZ852036:QJZ852037 QTV852036:QTV852037 RDR852036:RDR852037 RNN852036:RNN852037 RXJ852036:RXJ852037 SHF852036:SHF852037 SRB852036:SRB852037 TAX852036:TAX852037 TKT852036:TKT852037 TUP852036:TUP852037 UEL852036:UEL852037 UOH852036:UOH852037 UYD852036:UYD852037 VHZ852036:VHZ852037 VRV852036:VRV852037 WBR852036:WBR852037 WLN852036:WLN852037 WVJ852036:WVJ852037 B917572:B917573 IX917572:IX917573 ST917572:ST917573 ACP917572:ACP917573 AML917572:AML917573 AWH917572:AWH917573 BGD917572:BGD917573 BPZ917572:BPZ917573 BZV917572:BZV917573 CJR917572:CJR917573 CTN917572:CTN917573 DDJ917572:DDJ917573 DNF917572:DNF917573 DXB917572:DXB917573 EGX917572:EGX917573 EQT917572:EQT917573 FAP917572:FAP917573 FKL917572:FKL917573 FUH917572:FUH917573 GED917572:GED917573 GNZ917572:GNZ917573 GXV917572:GXV917573 HHR917572:HHR917573 HRN917572:HRN917573 IBJ917572:IBJ917573 ILF917572:ILF917573 IVB917572:IVB917573 JEX917572:JEX917573 JOT917572:JOT917573 JYP917572:JYP917573 KIL917572:KIL917573 KSH917572:KSH917573 LCD917572:LCD917573 LLZ917572:LLZ917573 LVV917572:LVV917573 MFR917572:MFR917573 MPN917572:MPN917573 MZJ917572:MZJ917573 NJF917572:NJF917573 NTB917572:NTB917573 OCX917572:OCX917573 OMT917572:OMT917573 OWP917572:OWP917573 PGL917572:PGL917573 PQH917572:PQH917573 QAD917572:QAD917573 QJZ917572:QJZ917573 QTV917572:QTV917573 RDR917572:RDR917573 RNN917572:RNN917573 RXJ917572:RXJ917573 SHF917572:SHF917573 SRB917572:SRB917573 TAX917572:TAX917573 TKT917572:TKT917573 TUP917572:TUP917573 UEL917572:UEL917573 UOH917572:UOH917573 UYD917572:UYD917573 VHZ917572:VHZ917573 VRV917572:VRV917573 WBR917572:WBR917573 WLN917572:WLN917573 WVJ917572:WVJ917573 B983108:B983109 IX983108:IX983109 ST983108:ST983109 ACP983108:ACP983109 AML983108:AML983109 AWH983108:AWH983109 BGD983108:BGD983109 BPZ983108:BPZ983109 BZV983108:BZV983109 CJR983108:CJR983109 CTN983108:CTN983109 DDJ983108:DDJ983109 DNF983108:DNF983109 DXB983108:DXB983109 EGX983108:EGX983109 EQT983108:EQT983109 FAP983108:FAP983109 FKL983108:FKL983109 FUH983108:FUH983109 GED983108:GED983109 GNZ983108:GNZ983109 GXV983108:GXV983109 HHR983108:HHR983109 HRN983108:HRN983109 IBJ983108:IBJ983109 ILF983108:ILF983109 IVB983108:IVB983109 JEX983108:JEX983109 JOT983108:JOT983109 JYP983108:JYP983109 KIL983108:KIL983109 KSH983108:KSH983109 LCD983108:LCD983109 LLZ983108:LLZ983109 LVV983108:LVV983109 MFR983108:MFR983109 MPN983108:MPN983109 MZJ983108:MZJ983109 NJF983108:NJF983109 NTB983108:NTB983109 OCX983108:OCX983109 OMT983108:OMT983109 OWP983108:OWP983109 PGL983108:PGL983109 PQH983108:PQH983109 QAD983108:QAD983109 QJZ983108:QJZ983109 QTV983108:QTV983109 RDR983108:RDR983109 RNN983108:RNN983109 RXJ983108:RXJ983109 SHF983108:SHF983109 SRB983108:SRB983109 TAX983108:TAX983109 TKT983108:TKT983109 TUP983108:TUP983109 UEL983108:UEL983109 UOH983108:UOH983109 UYD983108:UYD983109 VHZ983108:VHZ983109 VRV983108:VRV983109 WBR983108:WBR983109 WLN983108:WLN983109 WVJ983108:WVJ983109 B84:B85 IX84:IX85 ST84:ST85 ACP84:ACP85 AML84:AML85 AWH84:AWH85 BGD84:BGD85 BPZ84:BPZ85 BZV84:BZV85 CJR84:CJR85 CTN84:CTN85 DDJ84:DDJ85 DNF84:DNF85 DXB84:DXB85 EGX84:EGX85 EQT84:EQT85 FAP84:FAP85 FKL84:FKL85 FUH84:FUH85 GED84:GED85 GNZ84:GNZ85 GXV84:GXV85 HHR84:HHR85 HRN84:HRN85 IBJ84:IBJ85 ILF84:ILF85 IVB84:IVB85 JEX84:JEX85 JOT84:JOT85 JYP84:JYP85 KIL84:KIL85 KSH84:KSH85 LCD84:LCD85 LLZ84:LLZ85 LVV84:LVV85 MFR84:MFR85 MPN84:MPN85 MZJ84:MZJ85 NJF84:NJF85 NTB84:NTB85 OCX84:OCX85 OMT84:OMT85 OWP84:OWP85 PGL84:PGL85 PQH84:PQH85 QAD84:QAD85 QJZ84:QJZ85 QTV84:QTV85 RDR84:RDR85 RNN84:RNN85 RXJ84:RXJ85 SHF84:SHF85 SRB84:SRB85 TAX84:TAX85 TKT84:TKT85 TUP84:TUP85 UEL84:UEL85 UOH84:UOH85 UYD84:UYD85 VHZ84:VHZ85 VRV84:VRV85 WBR84:WBR85 WLN84:WLN85 WVJ84:WVJ85 B65614:B65615 IX65614:IX65615 ST65614:ST65615 ACP65614:ACP65615 AML65614:AML65615 AWH65614:AWH65615 BGD65614:BGD65615 BPZ65614:BPZ65615 BZV65614:BZV65615 CJR65614:CJR65615 CTN65614:CTN65615 DDJ65614:DDJ65615 DNF65614:DNF65615 DXB65614:DXB65615 EGX65614:EGX65615 EQT65614:EQT65615 FAP65614:FAP65615 FKL65614:FKL65615 FUH65614:FUH65615 GED65614:GED65615 GNZ65614:GNZ65615 GXV65614:GXV65615 HHR65614:HHR65615 HRN65614:HRN65615 IBJ65614:IBJ65615 ILF65614:ILF65615 IVB65614:IVB65615 JEX65614:JEX65615 JOT65614:JOT65615 JYP65614:JYP65615 KIL65614:KIL65615 KSH65614:KSH65615 LCD65614:LCD65615 LLZ65614:LLZ65615 LVV65614:LVV65615 MFR65614:MFR65615 MPN65614:MPN65615 MZJ65614:MZJ65615 NJF65614:NJF65615 NTB65614:NTB65615 OCX65614:OCX65615 OMT65614:OMT65615 OWP65614:OWP65615 PGL65614:PGL65615 PQH65614:PQH65615 QAD65614:QAD65615 QJZ65614:QJZ65615 QTV65614:QTV65615 RDR65614:RDR65615 RNN65614:RNN65615 RXJ65614:RXJ65615 SHF65614:SHF65615 SRB65614:SRB65615 TAX65614:TAX65615 TKT65614:TKT65615 TUP65614:TUP65615 UEL65614:UEL65615 UOH65614:UOH65615 UYD65614:UYD65615 VHZ65614:VHZ65615 VRV65614:VRV65615 WBR65614:WBR65615 WLN65614:WLN65615 WVJ65614:WVJ65615 B131150:B131151 IX131150:IX131151 ST131150:ST131151 ACP131150:ACP131151 AML131150:AML131151 AWH131150:AWH131151 BGD131150:BGD131151 BPZ131150:BPZ131151 BZV131150:BZV131151 CJR131150:CJR131151 CTN131150:CTN131151 DDJ131150:DDJ131151 DNF131150:DNF131151 DXB131150:DXB131151 EGX131150:EGX131151 EQT131150:EQT131151 FAP131150:FAP131151 FKL131150:FKL131151 FUH131150:FUH131151 GED131150:GED131151 GNZ131150:GNZ131151 GXV131150:GXV131151 HHR131150:HHR131151 HRN131150:HRN131151 IBJ131150:IBJ131151 ILF131150:ILF131151 IVB131150:IVB131151 JEX131150:JEX131151 JOT131150:JOT131151 JYP131150:JYP131151 KIL131150:KIL131151 KSH131150:KSH131151 LCD131150:LCD131151 LLZ131150:LLZ131151 LVV131150:LVV131151 MFR131150:MFR131151 MPN131150:MPN131151 MZJ131150:MZJ131151 NJF131150:NJF131151 NTB131150:NTB131151 OCX131150:OCX131151 OMT131150:OMT131151 OWP131150:OWP131151 PGL131150:PGL131151 PQH131150:PQH131151 QAD131150:QAD131151 QJZ131150:QJZ131151 QTV131150:QTV131151 RDR131150:RDR131151 RNN131150:RNN131151 RXJ131150:RXJ131151 SHF131150:SHF131151 SRB131150:SRB131151 TAX131150:TAX131151 TKT131150:TKT131151 TUP131150:TUP131151 UEL131150:UEL131151 UOH131150:UOH131151 UYD131150:UYD131151 VHZ131150:VHZ131151 VRV131150:VRV131151 WBR131150:WBR131151 WLN131150:WLN131151 WVJ131150:WVJ131151 B196686:B196687 IX196686:IX196687 ST196686:ST196687 ACP196686:ACP196687 AML196686:AML196687 AWH196686:AWH196687 BGD196686:BGD196687 BPZ196686:BPZ196687 BZV196686:BZV196687 CJR196686:CJR196687 CTN196686:CTN196687 DDJ196686:DDJ196687 DNF196686:DNF196687 DXB196686:DXB196687 EGX196686:EGX196687 EQT196686:EQT196687 FAP196686:FAP196687 FKL196686:FKL196687 FUH196686:FUH196687 GED196686:GED196687 GNZ196686:GNZ196687 GXV196686:GXV196687 HHR196686:HHR196687 HRN196686:HRN196687 IBJ196686:IBJ196687 ILF196686:ILF196687 IVB196686:IVB196687 JEX196686:JEX196687 JOT196686:JOT196687 JYP196686:JYP196687 KIL196686:KIL196687 KSH196686:KSH196687 LCD196686:LCD196687 LLZ196686:LLZ196687 LVV196686:LVV196687 MFR196686:MFR196687 MPN196686:MPN196687 MZJ196686:MZJ196687 NJF196686:NJF196687 NTB196686:NTB196687 OCX196686:OCX196687 OMT196686:OMT196687 OWP196686:OWP196687 PGL196686:PGL196687 PQH196686:PQH196687 QAD196686:QAD196687 QJZ196686:QJZ196687 QTV196686:QTV196687 RDR196686:RDR196687 RNN196686:RNN196687 RXJ196686:RXJ196687 SHF196686:SHF196687 SRB196686:SRB196687 TAX196686:TAX196687 TKT196686:TKT196687 TUP196686:TUP196687 UEL196686:UEL196687 UOH196686:UOH196687 UYD196686:UYD196687 VHZ196686:VHZ196687 VRV196686:VRV196687 WBR196686:WBR196687 WLN196686:WLN196687 WVJ196686:WVJ196687 B262222:B262223 IX262222:IX262223 ST262222:ST262223 ACP262222:ACP262223 AML262222:AML262223 AWH262222:AWH262223 BGD262222:BGD262223 BPZ262222:BPZ262223 BZV262222:BZV262223 CJR262222:CJR262223 CTN262222:CTN262223 DDJ262222:DDJ262223 DNF262222:DNF262223 DXB262222:DXB262223 EGX262222:EGX262223 EQT262222:EQT262223 FAP262222:FAP262223 FKL262222:FKL262223 FUH262222:FUH262223 GED262222:GED262223 GNZ262222:GNZ262223 GXV262222:GXV262223 HHR262222:HHR262223 HRN262222:HRN262223 IBJ262222:IBJ262223 ILF262222:ILF262223 IVB262222:IVB262223 JEX262222:JEX262223 JOT262222:JOT262223 JYP262222:JYP262223 KIL262222:KIL262223 KSH262222:KSH262223 LCD262222:LCD262223 LLZ262222:LLZ262223 LVV262222:LVV262223 MFR262222:MFR262223 MPN262222:MPN262223 MZJ262222:MZJ262223 NJF262222:NJF262223 NTB262222:NTB262223 OCX262222:OCX262223 OMT262222:OMT262223 OWP262222:OWP262223 PGL262222:PGL262223 PQH262222:PQH262223 QAD262222:QAD262223 QJZ262222:QJZ262223 QTV262222:QTV262223 RDR262222:RDR262223 RNN262222:RNN262223 RXJ262222:RXJ262223 SHF262222:SHF262223 SRB262222:SRB262223 TAX262222:TAX262223 TKT262222:TKT262223 TUP262222:TUP262223 UEL262222:UEL262223 UOH262222:UOH262223 UYD262222:UYD262223 VHZ262222:VHZ262223 VRV262222:VRV262223 WBR262222:WBR262223 WLN262222:WLN262223 WVJ262222:WVJ262223 B327758:B327759 IX327758:IX327759 ST327758:ST327759 ACP327758:ACP327759 AML327758:AML327759 AWH327758:AWH327759 BGD327758:BGD327759 BPZ327758:BPZ327759 BZV327758:BZV327759 CJR327758:CJR327759 CTN327758:CTN327759 DDJ327758:DDJ327759 DNF327758:DNF327759 DXB327758:DXB327759 EGX327758:EGX327759 EQT327758:EQT327759 FAP327758:FAP327759 FKL327758:FKL327759 FUH327758:FUH327759 GED327758:GED327759 GNZ327758:GNZ327759 GXV327758:GXV327759 HHR327758:HHR327759 HRN327758:HRN327759 IBJ327758:IBJ327759 ILF327758:ILF327759 IVB327758:IVB327759 JEX327758:JEX327759 JOT327758:JOT327759 JYP327758:JYP327759 KIL327758:KIL327759 KSH327758:KSH327759 LCD327758:LCD327759 LLZ327758:LLZ327759 LVV327758:LVV327759 MFR327758:MFR327759 MPN327758:MPN327759 MZJ327758:MZJ327759 NJF327758:NJF327759 NTB327758:NTB327759 OCX327758:OCX327759 OMT327758:OMT327759 OWP327758:OWP327759 PGL327758:PGL327759 PQH327758:PQH327759 QAD327758:QAD327759 QJZ327758:QJZ327759 QTV327758:QTV327759 RDR327758:RDR327759 RNN327758:RNN327759 RXJ327758:RXJ327759 SHF327758:SHF327759 SRB327758:SRB327759 TAX327758:TAX327759 TKT327758:TKT327759 TUP327758:TUP327759 UEL327758:UEL327759 UOH327758:UOH327759 UYD327758:UYD327759 VHZ327758:VHZ327759 VRV327758:VRV327759 WBR327758:WBR327759 WLN327758:WLN327759 WVJ327758:WVJ327759 B393294:B393295 IX393294:IX393295 ST393294:ST393295 ACP393294:ACP393295 AML393294:AML393295 AWH393294:AWH393295 BGD393294:BGD393295 BPZ393294:BPZ393295 BZV393294:BZV393295 CJR393294:CJR393295 CTN393294:CTN393295 DDJ393294:DDJ393295 DNF393294:DNF393295 DXB393294:DXB393295 EGX393294:EGX393295 EQT393294:EQT393295 FAP393294:FAP393295 FKL393294:FKL393295 FUH393294:FUH393295 GED393294:GED393295 GNZ393294:GNZ393295 GXV393294:GXV393295 HHR393294:HHR393295 HRN393294:HRN393295 IBJ393294:IBJ393295 ILF393294:ILF393295 IVB393294:IVB393295 JEX393294:JEX393295 JOT393294:JOT393295 JYP393294:JYP393295 KIL393294:KIL393295 KSH393294:KSH393295 LCD393294:LCD393295 LLZ393294:LLZ393295 LVV393294:LVV393295 MFR393294:MFR393295 MPN393294:MPN393295 MZJ393294:MZJ393295 NJF393294:NJF393295 NTB393294:NTB393295 OCX393294:OCX393295 OMT393294:OMT393295 OWP393294:OWP393295 PGL393294:PGL393295 PQH393294:PQH393295 QAD393294:QAD393295 QJZ393294:QJZ393295 QTV393294:QTV393295 RDR393294:RDR393295 RNN393294:RNN393295 RXJ393294:RXJ393295 SHF393294:SHF393295 SRB393294:SRB393295 TAX393294:TAX393295 TKT393294:TKT393295 TUP393294:TUP393295 UEL393294:UEL393295 UOH393294:UOH393295 UYD393294:UYD393295 VHZ393294:VHZ393295 VRV393294:VRV393295 WBR393294:WBR393295 WLN393294:WLN393295 WVJ393294:WVJ393295 B458830:B458831 IX458830:IX458831 ST458830:ST458831 ACP458830:ACP458831 AML458830:AML458831 AWH458830:AWH458831 BGD458830:BGD458831 BPZ458830:BPZ458831 BZV458830:BZV458831 CJR458830:CJR458831 CTN458830:CTN458831 DDJ458830:DDJ458831 DNF458830:DNF458831 DXB458830:DXB458831 EGX458830:EGX458831 EQT458830:EQT458831 FAP458830:FAP458831 FKL458830:FKL458831 FUH458830:FUH458831 GED458830:GED458831 GNZ458830:GNZ458831 GXV458830:GXV458831 HHR458830:HHR458831 HRN458830:HRN458831 IBJ458830:IBJ458831 ILF458830:ILF458831 IVB458830:IVB458831 JEX458830:JEX458831 JOT458830:JOT458831 JYP458830:JYP458831 KIL458830:KIL458831 KSH458830:KSH458831 LCD458830:LCD458831 LLZ458830:LLZ458831 LVV458830:LVV458831 MFR458830:MFR458831 MPN458830:MPN458831 MZJ458830:MZJ458831 NJF458830:NJF458831 NTB458830:NTB458831 OCX458830:OCX458831 OMT458830:OMT458831 OWP458830:OWP458831 PGL458830:PGL458831 PQH458830:PQH458831 QAD458830:QAD458831 QJZ458830:QJZ458831 QTV458830:QTV458831 RDR458830:RDR458831 RNN458830:RNN458831 RXJ458830:RXJ458831 SHF458830:SHF458831 SRB458830:SRB458831 TAX458830:TAX458831 TKT458830:TKT458831 TUP458830:TUP458831 UEL458830:UEL458831 UOH458830:UOH458831 UYD458830:UYD458831 VHZ458830:VHZ458831 VRV458830:VRV458831 WBR458830:WBR458831 WLN458830:WLN458831 WVJ458830:WVJ458831 B524366:B524367 IX524366:IX524367 ST524366:ST524367 ACP524366:ACP524367 AML524366:AML524367 AWH524366:AWH524367 BGD524366:BGD524367 BPZ524366:BPZ524367 BZV524366:BZV524367 CJR524366:CJR524367 CTN524366:CTN524367 DDJ524366:DDJ524367 DNF524366:DNF524367 DXB524366:DXB524367 EGX524366:EGX524367 EQT524366:EQT524367 FAP524366:FAP524367 FKL524366:FKL524367 FUH524366:FUH524367 GED524366:GED524367 GNZ524366:GNZ524367 GXV524366:GXV524367 HHR524366:HHR524367 HRN524366:HRN524367 IBJ524366:IBJ524367 ILF524366:ILF524367 IVB524366:IVB524367 JEX524366:JEX524367 JOT524366:JOT524367 JYP524366:JYP524367 KIL524366:KIL524367 KSH524366:KSH524367 LCD524366:LCD524367 LLZ524366:LLZ524367 LVV524366:LVV524367 MFR524366:MFR524367 MPN524366:MPN524367 MZJ524366:MZJ524367 NJF524366:NJF524367 NTB524366:NTB524367 OCX524366:OCX524367 OMT524366:OMT524367 OWP524366:OWP524367 PGL524366:PGL524367 PQH524366:PQH524367 QAD524366:QAD524367 QJZ524366:QJZ524367 QTV524366:QTV524367 RDR524366:RDR524367 RNN524366:RNN524367 RXJ524366:RXJ524367 SHF524366:SHF524367 SRB524366:SRB524367 TAX524366:TAX524367 TKT524366:TKT524367 TUP524366:TUP524367 UEL524366:UEL524367 UOH524366:UOH524367 UYD524366:UYD524367 VHZ524366:VHZ524367 VRV524366:VRV524367 WBR524366:WBR524367 WLN524366:WLN524367 WVJ524366:WVJ524367 B589902:B589903 IX589902:IX589903 ST589902:ST589903 ACP589902:ACP589903 AML589902:AML589903 AWH589902:AWH589903 BGD589902:BGD589903 BPZ589902:BPZ589903 BZV589902:BZV589903 CJR589902:CJR589903 CTN589902:CTN589903 DDJ589902:DDJ589903 DNF589902:DNF589903 DXB589902:DXB589903 EGX589902:EGX589903 EQT589902:EQT589903 FAP589902:FAP589903 FKL589902:FKL589903 FUH589902:FUH589903 GED589902:GED589903 GNZ589902:GNZ589903 GXV589902:GXV589903 HHR589902:HHR589903 HRN589902:HRN589903 IBJ589902:IBJ589903 ILF589902:ILF589903 IVB589902:IVB589903 JEX589902:JEX589903 JOT589902:JOT589903 JYP589902:JYP589903 KIL589902:KIL589903 KSH589902:KSH589903 LCD589902:LCD589903 LLZ589902:LLZ589903 LVV589902:LVV589903 MFR589902:MFR589903 MPN589902:MPN589903 MZJ589902:MZJ589903 NJF589902:NJF589903 NTB589902:NTB589903 OCX589902:OCX589903 OMT589902:OMT589903 OWP589902:OWP589903 PGL589902:PGL589903 PQH589902:PQH589903 QAD589902:QAD589903 QJZ589902:QJZ589903 QTV589902:QTV589903 RDR589902:RDR589903 RNN589902:RNN589903 RXJ589902:RXJ589903 SHF589902:SHF589903 SRB589902:SRB589903 TAX589902:TAX589903 TKT589902:TKT589903 TUP589902:TUP589903 UEL589902:UEL589903 UOH589902:UOH589903 UYD589902:UYD589903 VHZ589902:VHZ589903 VRV589902:VRV589903 WBR589902:WBR589903 WLN589902:WLN589903 WVJ589902:WVJ589903 B655438:B655439 IX655438:IX655439 ST655438:ST655439 ACP655438:ACP655439 AML655438:AML655439 AWH655438:AWH655439 BGD655438:BGD655439 BPZ655438:BPZ655439 BZV655438:BZV655439 CJR655438:CJR655439 CTN655438:CTN655439 DDJ655438:DDJ655439 DNF655438:DNF655439 DXB655438:DXB655439 EGX655438:EGX655439 EQT655438:EQT655439 FAP655438:FAP655439 FKL655438:FKL655439 FUH655438:FUH655439 GED655438:GED655439 GNZ655438:GNZ655439 GXV655438:GXV655439 HHR655438:HHR655439 HRN655438:HRN655439 IBJ655438:IBJ655439 ILF655438:ILF655439 IVB655438:IVB655439 JEX655438:JEX655439 JOT655438:JOT655439 JYP655438:JYP655439 KIL655438:KIL655439 KSH655438:KSH655439 LCD655438:LCD655439 LLZ655438:LLZ655439 LVV655438:LVV655439 MFR655438:MFR655439 MPN655438:MPN655439 MZJ655438:MZJ655439 NJF655438:NJF655439 NTB655438:NTB655439 OCX655438:OCX655439 OMT655438:OMT655439 OWP655438:OWP655439 PGL655438:PGL655439 PQH655438:PQH655439 QAD655438:QAD655439 QJZ655438:QJZ655439 QTV655438:QTV655439 RDR655438:RDR655439 RNN655438:RNN655439 RXJ655438:RXJ655439 SHF655438:SHF655439 SRB655438:SRB655439 TAX655438:TAX655439 TKT655438:TKT655439 TUP655438:TUP655439 UEL655438:UEL655439 UOH655438:UOH655439 UYD655438:UYD655439 VHZ655438:VHZ655439 VRV655438:VRV655439 WBR655438:WBR655439 WLN655438:WLN655439 WVJ655438:WVJ655439 B720974:B720975 IX720974:IX720975 ST720974:ST720975 ACP720974:ACP720975 AML720974:AML720975 AWH720974:AWH720975 BGD720974:BGD720975 BPZ720974:BPZ720975 BZV720974:BZV720975 CJR720974:CJR720975 CTN720974:CTN720975 DDJ720974:DDJ720975 DNF720974:DNF720975 DXB720974:DXB720975 EGX720974:EGX720975 EQT720974:EQT720975 FAP720974:FAP720975 FKL720974:FKL720975 FUH720974:FUH720975 GED720974:GED720975 GNZ720974:GNZ720975 GXV720974:GXV720975 HHR720974:HHR720975 HRN720974:HRN720975 IBJ720974:IBJ720975 ILF720974:ILF720975 IVB720974:IVB720975 JEX720974:JEX720975 JOT720974:JOT720975 JYP720974:JYP720975 KIL720974:KIL720975 KSH720974:KSH720975 LCD720974:LCD720975 LLZ720974:LLZ720975 LVV720974:LVV720975 MFR720974:MFR720975 MPN720974:MPN720975 MZJ720974:MZJ720975 NJF720974:NJF720975 NTB720974:NTB720975 OCX720974:OCX720975 OMT720974:OMT720975 OWP720974:OWP720975 PGL720974:PGL720975 PQH720974:PQH720975 QAD720974:QAD720975 QJZ720974:QJZ720975 QTV720974:QTV720975 RDR720974:RDR720975 RNN720974:RNN720975 RXJ720974:RXJ720975 SHF720974:SHF720975 SRB720974:SRB720975 TAX720974:TAX720975 TKT720974:TKT720975 TUP720974:TUP720975 UEL720974:UEL720975 UOH720974:UOH720975 UYD720974:UYD720975 VHZ720974:VHZ720975 VRV720974:VRV720975 WBR720974:WBR720975 WLN720974:WLN720975 WVJ720974:WVJ720975 B786510:B786511 IX786510:IX786511 ST786510:ST786511 ACP786510:ACP786511 AML786510:AML786511 AWH786510:AWH786511 BGD786510:BGD786511 BPZ786510:BPZ786511 BZV786510:BZV786511 CJR786510:CJR786511 CTN786510:CTN786511 DDJ786510:DDJ786511 DNF786510:DNF786511 DXB786510:DXB786511 EGX786510:EGX786511 EQT786510:EQT786511 FAP786510:FAP786511 FKL786510:FKL786511 FUH786510:FUH786511 GED786510:GED786511 GNZ786510:GNZ786511 GXV786510:GXV786511 HHR786510:HHR786511 HRN786510:HRN786511 IBJ786510:IBJ786511 ILF786510:ILF786511 IVB786510:IVB786511 JEX786510:JEX786511 JOT786510:JOT786511 JYP786510:JYP786511 KIL786510:KIL786511 KSH786510:KSH786511 LCD786510:LCD786511 LLZ786510:LLZ786511 LVV786510:LVV786511 MFR786510:MFR786511 MPN786510:MPN786511 MZJ786510:MZJ786511 NJF786510:NJF786511 NTB786510:NTB786511 OCX786510:OCX786511 OMT786510:OMT786511 OWP786510:OWP786511 PGL786510:PGL786511 PQH786510:PQH786511 QAD786510:QAD786511 QJZ786510:QJZ786511 QTV786510:QTV786511 RDR786510:RDR786511 RNN786510:RNN786511 RXJ786510:RXJ786511 SHF786510:SHF786511 SRB786510:SRB786511 TAX786510:TAX786511 TKT786510:TKT786511 TUP786510:TUP786511 UEL786510:UEL786511 UOH786510:UOH786511 UYD786510:UYD786511 VHZ786510:VHZ786511 VRV786510:VRV786511 WBR786510:WBR786511 WLN786510:WLN786511 WVJ786510:WVJ786511 B852046:B852047 IX852046:IX852047 ST852046:ST852047 ACP852046:ACP852047 AML852046:AML852047 AWH852046:AWH852047 BGD852046:BGD852047 BPZ852046:BPZ852047 BZV852046:BZV852047 CJR852046:CJR852047 CTN852046:CTN852047 DDJ852046:DDJ852047 DNF852046:DNF852047 DXB852046:DXB852047 EGX852046:EGX852047 EQT852046:EQT852047 FAP852046:FAP852047 FKL852046:FKL852047 FUH852046:FUH852047 GED852046:GED852047 GNZ852046:GNZ852047 GXV852046:GXV852047 HHR852046:HHR852047 HRN852046:HRN852047 IBJ852046:IBJ852047 ILF852046:ILF852047 IVB852046:IVB852047 JEX852046:JEX852047 JOT852046:JOT852047 JYP852046:JYP852047 KIL852046:KIL852047 KSH852046:KSH852047 LCD852046:LCD852047 LLZ852046:LLZ852047 LVV852046:LVV852047 MFR852046:MFR852047 MPN852046:MPN852047 MZJ852046:MZJ852047 NJF852046:NJF852047 NTB852046:NTB852047 OCX852046:OCX852047 OMT852046:OMT852047 OWP852046:OWP852047 PGL852046:PGL852047 PQH852046:PQH852047 QAD852046:QAD852047 QJZ852046:QJZ852047 QTV852046:QTV852047 RDR852046:RDR852047 RNN852046:RNN852047 RXJ852046:RXJ852047 SHF852046:SHF852047 SRB852046:SRB852047 TAX852046:TAX852047 TKT852046:TKT852047 TUP852046:TUP852047 UEL852046:UEL852047 UOH852046:UOH852047 UYD852046:UYD852047 VHZ852046:VHZ852047 VRV852046:VRV852047 WBR852046:WBR852047 WLN852046:WLN852047 WVJ852046:WVJ852047 B917582:B917583 IX917582:IX917583 ST917582:ST917583 ACP917582:ACP917583 AML917582:AML917583 AWH917582:AWH917583 BGD917582:BGD917583 BPZ917582:BPZ917583 BZV917582:BZV917583 CJR917582:CJR917583 CTN917582:CTN917583 DDJ917582:DDJ917583 DNF917582:DNF917583 DXB917582:DXB917583 EGX917582:EGX917583 EQT917582:EQT917583 FAP917582:FAP917583 FKL917582:FKL917583 FUH917582:FUH917583 GED917582:GED917583 GNZ917582:GNZ917583 GXV917582:GXV917583 HHR917582:HHR917583 HRN917582:HRN917583 IBJ917582:IBJ917583 ILF917582:ILF917583 IVB917582:IVB917583 JEX917582:JEX917583 JOT917582:JOT917583 JYP917582:JYP917583 KIL917582:KIL917583 KSH917582:KSH917583 LCD917582:LCD917583 LLZ917582:LLZ917583 LVV917582:LVV917583 MFR917582:MFR917583 MPN917582:MPN917583 MZJ917582:MZJ917583 NJF917582:NJF917583 NTB917582:NTB917583 OCX917582:OCX917583 OMT917582:OMT917583 OWP917582:OWP917583 PGL917582:PGL917583 PQH917582:PQH917583 QAD917582:QAD917583 QJZ917582:QJZ917583 QTV917582:QTV917583 RDR917582:RDR917583 RNN917582:RNN917583 RXJ917582:RXJ917583 SHF917582:SHF917583 SRB917582:SRB917583 TAX917582:TAX917583 TKT917582:TKT917583 TUP917582:TUP917583 UEL917582:UEL917583 UOH917582:UOH917583 UYD917582:UYD917583 VHZ917582:VHZ917583 VRV917582:VRV917583 WBR917582:WBR917583 WLN917582:WLN917583 WVJ917582:WVJ917583 B983118:B983119 IX983118:IX983119 ST983118:ST983119 ACP983118:ACP983119 AML983118:AML983119 AWH983118:AWH983119 BGD983118:BGD983119 BPZ983118:BPZ983119 BZV983118:BZV983119 CJR983118:CJR983119 CTN983118:CTN983119 DDJ983118:DDJ983119 DNF983118:DNF983119 DXB983118:DXB983119 EGX983118:EGX983119 EQT983118:EQT983119 FAP983118:FAP983119 FKL983118:FKL983119 FUH983118:FUH983119 GED983118:GED983119 GNZ983118:GNZ983119 GXV983118:GXV983119 HHR983118:HHR983119 HRN983118:HRN983119 IBJ983118:IBJ983119 ILF983118:ILF983119 IVB983118:IVB983119 JEX983118:JEX983119 JOT983118:JOT983119 JYP983118:JYP983119 KIL983118:KIL983119 KSH983118:KSH983119 LCD983118:LCD983119 LLZ983118:LLZ983119 LVV983118:LVV983119 MFR983118:MFR983119 MPN983118:MPN983119 MZJ983118:MZJ983119 NJF983118:NJF983119 NTB983118:NTB983119 OCX983118:OCX983119 OMT983118:OMT983119 OWP983118:OWP983119 PGL983118:PGL983119 PQH983118:PQH983119 QAD983118:QAD983119 QJZ983118:QJZ983119 QTV983118:QTV983119 RDR983118:RDR983119 RNN983118:RNN983119 RXJ983118:RXJ983119 SHF983118:SHF983119 SRB983118:SRB983119 TAX983118:TAX983119 TKT983118:TKT983119 TUP983118:TUP983119 UEL983118:UEL983119 UOH983118:UOH983119 UYD983118:UYD983119 VHZ983118:VHZ983119 VRV983118:VRV983119 WBR983118:WBR983119 WLN983118:WLN983119 WVJ983118:WVJ983119 B57:B58 IX57:IX58 ST57:ST58 ACP57:ACP58 AML57:AML58 AWH57:AWH58 BGD57:BGD58 BPZ57:BPZ58 BZV57:BZV58 CJR57:CJR58 CTN57:CTN58 DDJ57:DDJ58 DNF57:DNF58 DXB57:DXB58 EGX57:EGX58 EQT57:EQT58 FAP57:FAP58 FKL57:FKL58 FUH57:FUH58 GED57:GED58 GNZ57:GNZ58 GXV57:GXV58 HHR57:HHR58 HRN57:HRN58 IBJ57:IBJ58 ILF57:ILF58 IVB57:IVB58 JEX57:JEX58 JOT57:JOT58 JYP57:JYP58 KIL57:KIL58 KSH57:KSH58 LCD57:LCD58 LLZ57:LLZ58 LVV57:LVV58 MFR57:MFR58 MPN57:MPN58 MZJ57:MZJ58 NJF57:NJF58 NTB57:NTB58 OCX57:OCX58 OMT57:OMT58 OWP57:OWP58 PGL57:PGL58 PQH57:PQH58 QAD57:QAD58 QJZ57:QJZ58 QTV57:QTV58 RDR57:RDR58 RNN57:RNN58 RXJ57:RXJ58 SHF57:SHF58 SRB57:SRB58 TAX57:TAX58 TKT57:TKT58 TUP57:TUP58 UEL57:UEL58 UOH57:UOH58 UYD57:UYD58 VHZ57:VHZ58 VRV57:VRV58 WBR57:WBR58 WLN57:WLN58 WVJ57:WVJ58 B65587:B65588 IX65587:IX65588 ST65587:ST65588 ACP65587:ACP65588 AML65587:AML65588 AWH65587:AWH65588 BGD65587:BGD65588 BPZ65587:BPZ65588 BZV65587:BZV65588 CJR65587:CJR65588 CTN65587:CTN65588 DDJ65587:DDJ65588 DNF65587:DNF65588 DXB65587:DXB65588 EGX65587:EGX65588 EQT65587:EQT65588 FAP65587:FAP65588 FKL65587:FKL65588 FUH65587:FUH65588 GED65587:GED65588 GNZ65587:GNZ65588 GXV65587:GXV65588 HHR65587:HHR65588 HRN65587:HRN65588 IBJ65587:IBJ65588 ILF65587:ILF65588 IVB65587:IVB65588 JEX65587:JEX65588 JOT65587:JOT65588 JYP65587:JYP65588 KIL65587:KIL65588 KSH65587:KSH65588 LCD65587:LCD65588 LLZ65587:LLZ65588 LVV65587:LVV65588 MFR65587:MFR65588 MPN65587:MPN65588 MZJ65587:MZJ65588 NJF65587:NJF65588 NTB65587:NTB65588 OCX65587:OCX65588 OMT65587:OMT65588 OWP65587:OWP65588 PGL65587:PGL65588 PQH65587:PQH65588 QAD65587:QAD65588 QJZ65587:QJZ65588 QTV65587:QTV65588 RDR65587:RDR65588 RNN65587:RNN65588 RXJ65587:RXJ65588 SHF65587:SHF65588 SRB65587:SRB65588 TAX65587:TAX65588 TKT65587:TKT65588 TUP65587:TUP65588 UEL65587:UEL65588 UOH65587:UOH65588 UYD65587:UYD65588 VHZ65587:VHZ65588 VRV65587:VRV65588 WBR65587:WBR65588 WLN65587:WLN65588 WVJ65587:WVJ65588 B131123:B131124 IX131123:IX131124 ST131123:ST131124 ACP131123:ACP131124 AML131123:AML131124 AWH131123:AWH131124 BGD131123:BGD131124 BPZ131123:BPZ131124 BZV131123:BZV131124 CJR131123:CJR131124 CTN131123:CTN131124 DDJ131123:DDJ131124 DNF131123:DNF131124 DXB131123:DXB131124 EGX131123:EGX131124 EQT131123:EQT131124 FAP131123:FAP131124 FKL131123:FKL131124 FUH131123:FUH131124 GED131123:GED131124 GNZ131123:GNZ131124 GXV131123:GXV131124 HHR131123:HHR131124 HRN131123:HRN131124 IBJ131123:IBJ131124 ILF131123:ILF131124 IVB131123:IVB131124 JEX131123:JEX131124 JOT131123:JOT131124 JYP131123:JYP131124 KIL131123:KIL131124 KSH131123:KSH131124 LCD131123:LCD131124 LLZ131123:LLZ131124 LVV131123:LVV131124 MFR131123:MFR131124 MPN131123:MPN131124 MZJ131123:MZJ131124 NJF131123:NJF131124 NTB131123:NTB131124 OCX131123:OCX131124 OMT131123:OMT131124 OWP131123:OWP131124 PGL131123:PGL131124 PQH131123:PQH131124 QAD131123:QAD131124 QJZ131123:QJZ131124 QTV131123:QTV131124 RDR131123:RDR131124 RNN131123:RNN131124 RXJ131123:RXJ131124 SHF131123:SHF131124 SRB131123:SRB131124 TAX131123:TAX131124 TKT131123:TKT131124 TUP131123:TUP131124 UEL131123:UEL131124 UOH131123:UOH131124 UYD131123:UYD131124 VHZ131123:VHZ131124 VRV131123:VRV131124 WBR131123:WBR131124 WLN131123:WLN131124 WVJ131123:WVJ131124 B196659:B196660 IX196659:IX196660 ST196659:ST196660 ACP196659:ACP196660 AML196659:AML196660 AWH196659:AWH196660 BGD196659:BGD196660 BPZ196659:BPZ196660 BZV196659:BZV196660 CJR196659:CJR196660 CTN196659:CTN196660 DDJ196659:DDJ196660 DNF196659:DNF196660 DXB196659:DXB196660 EGX196659:EGX196660 EQT196659:EQT196660 FAP196659:FAP196660 FKL196659:FKL196660 FUH196659:FUH196660 GED196659:GED196660 GNZ196659:GNZ196660 GXV196659:GXV196660 HHR196659:HHR196660 HRN196659:HRN196660 IBJ196659:IBJ196660 ILF196659:ILF196660 IVB196659:IVB196660 JEX196659:JEX196660 JOT196659:JOT196660 JYP196659:JYP196660 KIL196659:KIL196660 KSH196659:KSH196660 LCD196659:LCD196660 LLZ196659:LLZ196660 LVV196659:LVV196660 MFR196659:MFR196660 MPN196659:MPN196660 MZJ196659:MZJ196660 NJF196659:NJF196660 NTB196659:NTB196660 OCX196659:OCX196660 OMT196659:OMT196660 OWP196659:OWP196660 PGL196659:PGL196660 PQH196659:PQH196660 QAD196659:QAD196660 QJZ196659:QJZ196660 QTV196659:QTV196660 RDR196659:RDR196660 RNN196659:RNN196660 RXJ196659:RXJ196660 SHF196659:SHF196660 SRB196659:SRB196660 TAX196659:TAX196660 TKT196659:TKT196660 TUP196659:TUP196660 UEL196659:UEL196660 UOH196659:UOH196660 UYD196659:UYD196660 VHZ196659:VHZ196660 VRV196659:VRV196660 WBR196659:WBR196660 WLN196659:WLN196660 WVJ196659:WVJ196660 B262195:B262196 IX262195:IX262196 ST262195:ST262196 ACP262195:ACP262196 AML262195:AML262196 AWH262195:AWH262196 BGD262195:BGD262196 BPZ262195:BPZ262196 BZV262195:BZV262196 CJR262195:CJR262196 CTN262195:CTN262196 DDJ262195:DDJ262196 DNF262195:DNF262196 DXB262195:DXB262196 EGX262195:EGX262196 EQT262195:EQT262196 FAP262195:FAP262196 FKL262195:FKL262196 FUH262195:FUH262196 GED262195:GED262196 GNZ262195:GNZ262196 GXV262195:GXV262196 HHR262195:HHR262196 HRN262195:HRN262196 IBJ262195:IBJ262196 ILF262195:ILF262196 IVB262195:IVB262196 JEX262195:JEX262196 JOT262195:JOT262196 JYP262195:JYP262196 KIL262195:KIL262196 KSH262195:KSH262196 LCD262195:LCD262196 LLZ262195:LLZ262196 LVV262195:LVV262196 MFR262195:MFR262196 MPN262195:MPN262196 MZJ262195:MZJ262196 NJF262195:NJF262196 NTB262195:NTB262196 OCX262195:OCX262196 OMT262195:OMT262196 OWP262195:OWP262196 PGL262195:PGL262196 PQH262195:PQH262196 QAD262195:QAD262196 QJZ262195:QJZ262196 QTV262195:QTV262196 RDR262195:RDR262196 RNN262195:RNN262196 RXJ262195:RXJ262196 SHF262195:SHF262196 SRB262195:SRB262196 TAX262195:TAX262196 TKT262195:TKT262196 TUP262195:TUP262196 UEL262195:UEL262196 UOH262195:UOH262196 UYD262195:UYD262196 VHZ262195:VHZ262196 VRV262195:VRV262196 WBR262195:WBR262196 WLN262195:WLN262196 WVJ262195:WVJ262196 B327731:B327732 IX327731:IX327732 ST327731:ST327732 ACP327731:ACP327732 AML327731:AML327732 AWH327731:AWH327732 BGD327731:BGD327732 BPZ327731:BPZ327732 BZV327731:BZV327732 CJR327731:CJR327732 CTN327731:CTN327732 DDJ327731:DDJ327732 DNF327731:DNF327732 DXB327731:DXB327732 EGX327731:EGX327732 EQT327731:EQT327732 FAP327731:FAP327732 FKL327731:FKL327732 FUH327731:FUH327732 GED327731:GED327732 GNZ327731:GNZ327732 GXV327731:GXV327732 HHR327731:HHR327732 HRN327731:HRN327732 IBJ327731:IBJ327732 ILF327731:ILF327732 IVB327731:IVB327732 JEX327731:JEX327732 JOT327731:JOT327732 JYP327731:JYP327732 KIL327731:KIL327732 KSH327731:KSH327732 LCD327731:LCD327732 LLZ327731:LLZ327732 LVV327731:LVV327732 MFR327731:MFR327732 MPN327731:MPN327732 MZJ327731:MZJ327732 NJF327731:NJF327732 NTB327731:NTB327732 OCX327731:OCX327732 OMT327731:OMT327732 OWP327731:OWP327732 PGL327731:PGL327732 PQH327731:PQH327732 QAD327731:QAD327732 QJZ327731:QJZ327732 QTV327731:QTV327732 RDR327731:RDR327732 RNN327731:RNN327732 RXJ327731:RXJ327732 SHF327731:SHF327732 SRB327731:SRB327732 TAX327731:TAX327732 TKT327731:TKT327732 TUP327731:TUP327732 UEL327731:UEL327732 UOH327731:UOH327732 UYD327731:UYD327732 VHZ327731:VHZ327732 VRV327731:VRV327732 WBR327731:WBR327732 WLN327731:WLN327732 WVJ327731:WVJ327732 B393267:B393268 IX393267:IX393268 ST393267:ST393268 ACP393267:ACP393268 AML393267:AML393268 AWH393267:AWH393268 BGD393267:BGD393268 BPZ393267:BPZ393268 BZV393267:BZV393268 CJR393267:CJR393268 CTN393267:CTN393268 DDJ393267:DDJ393268 DNF393267:DNF393268 DXB393267:DXB393268 EGX393267:EGX393268 EQT393267:EQT393268 FAP393267:FAP393268 FKL393267:FKL393268 FUH393267:FUH393268 GED393267:GED393268 GNZ393267:GNZ393268 GXV393267:GXV393268 HHR393267:HHR393268 HRN393267:HRN393268 IBJ393267:IBJ393268 ILF393267:ILF393268 IVB393267:IVB393268 JEX393267:JEX393268 JOT393267:JOT393268 JYP393267:JYP393268 KIL393267:KIL393268 KSH393267:KSH393268 LCD393267:LCD393268 LLZ393267:LLZ393268 LVV393267:LVV393268 MFR393267:MFR393268 MPN393267:MPN393268 MZJ393267:MZJ393268 NJF393267:NJF393268 NTB393267:NTB393268 OCX393267:OCX393268 OMT393267:OMT393268 OWP393267:OWP393268 PGL393267:PGL393268 PQH393267:PQH393268 QAD393267:QAD393268 QJZ393267:QJZ393268 QTV393267:QTV393268 RDR393267:RDR393268 RNN393267:RNN393268 RXJ393267:RXJ393268 SHF393267:SHF393268 SRB393267:SRB393268 TAX393267:TAX393268 TKT393267:TKT393268 TUP393267:TUP393268 UEL393267:UEL393268 UOH393267:UOH393268 UYD393267:UYD393268 VHZ393267:VHZ393268 VRV393267:VRV393268 WBR393267:WBR393268 WLN393267:WLN393268 WVJ393267:WVJ393268 B458803:B458804 IX458803:IX458804 ST458803:ST458804 ACP458803:ACP458804 AML458803:AML458804 AWH458803:AWH458804 BGD458803:BGD458804 BPZ458803:BPZ458804 BZV458803:BZV458804 CJR458803:CJR458804 CTN458803:CTN458804 DDJ458803:DDJ458804 DNF458803:DNF458804 DXB458803:DXB458804 EGX458803:EGX458804 EQT458803:EQT458804 FAP458803:FAP458804 FKL458803:FKL458804 FUH458803:FUH458804 GED458803:GED458804 GNZ458803:GNZ458804 GXV458803:GXV458804 HHR458803:HHR458804 HRN458803:HRN458804 IBJ458803:IBJ458804 ILF458803:ILF458804 IVB458803:IVB458804 JEX458803:JEX458804 JOT458803:JOT458804 JYP458803:JYP458804 KIL458803:KIL458804 KSH458803:KSH458804 LCD458803:LCD458804 LLZ458803:LLZ458804 LVV458803:LVV458804 MFR458803:MFR458804 MPN458803:MPN458804 MZJ458803:MZJ458804 NJF458803:NJF458804 NTB458803:NTB458804 OCX458803:OCX458804 OMT458803:OMT458804 OWP458803:OWP458804 PGL458803:PGL458804 PQH458803:PQH458804 QAD458803:QAD458804 QJZ458803:QJZ458804 QTV458803:QTV458804 RDR458803:RDR458804 RNN458803:RNN458804 RXJ458803:RXJ458804 SHF458803:SHF458804 SRB458803:SRB458804 TAX458803:TAX458804 TKT458803:TKT458804 TUP458803:TUP458804 UEL458803:UEL458804 UOH458803:UOH458804 UYD458803:UYD458804 VHZ458803:VHZ458804 VRV458803:VRV458804 WBR458803:WBR458804 WLN458803:WLN458804 WVJ458803:WVJ458804 B524339:B524340 IX524339:IX524340 ST524339:ST524340 ACP524339:ACP524340 AML524339:AML524340 AWH524339:AWH524340 BGD524339:BGD524340 BPZ524339:BPZ524340 BZV524339:BZV524340 CJR524339:CJR524340 CTN524339:CTN524340 DDJ524339:DDJ524340 DNF524339:DNF524340 DXB524339:DXB524340 EGX524339:EGX524340 EQT524339:EQT524340 FAP524339:FAP524340 FKL524339:FKL524340 FUH524339:FUH524340 GED524339:GED524340 GNZ524339:GNZ524340 GXV524339:GXV524340 HHR524339:HHR524340 HRN524339:HRN524340 IBJ524339:IBJ524340 ILF524339:ILF524340 IVB524339:IVB524340 JEX524339:JEX524340 JOT524339:JOT524340 JYP524339:JYP524340 KIL524339:KIL524340 KSH524339:KSH524340 LCD524339:LCD524340 LLZ524339:LLZ524340 LVV524339:LVV524340 MFR524339:MFR524340 MPN524339:MPN524340 MZJ524339:MZJ524340 NJF524339:NJF524340 NTB524339:NTB524340 OCX524339:OCX524340 OMT524339:OMT524340 OWP524339:OWP524340 PGL524339:PGL524340 PQH524339:PQH524340 QAD524339:QAD524340 QJZ524339:QJZ524340 QTV524339:QTV524340 RDR524339:RDR524340 RNN524339:RNN524340 RXJ524339:RXJ524340 SHF524339:SHF524340 SRB524339:SRB524340 TAX524339:TAX524340 TKT524339:TKT524340 TUP524339:TUP524340 UEL524339:UEL524340 UOH524339:UOH524340 UYD524339:UYD524340 VHZ524339:VHZ524340 VRV524339:VRV524340 WBR524339:WBR524340 WLN524339:WLN524340 WVJ524339:WVJ524340 B589875:B589876 IX589875:IX589876 ST589875:ST589876 ACP589875:ACP589876 AML589875:AML589876 AWH589875:AWH589876 BGD589875:BGD589876 BPZ589875:BPZ589876 BZV589875:BZV589876 CJR589875:CJR589876 CTN589875:CTN589876 DDJ589875:DDJ589876 DNF589875:DNF589876 DXB589875:DXB589876 EGX589875:EGX589876 EQT589875:EQT589876 FAP589875:FAP589876 FKL589875:FKL589876 FUH589875:FUH589876 GED589875:GED589876 GNZ589875:GNZ589876 GXV589875:GXV589876 HHR589875:HHR589876 HRN589875:HRN589876 IBJ589875:IBJ589876 ILF589875:ILF589876 IVB589875:IVB589876 JEX589875:JEX589876 JOT589875:JOT589876 JYP589875:JYP589876 KIL589875:KIL589876 KSH589875:KSH589876 LCD589875:LCD589876 LLZ589875:LLZ589876 LVV589875:LVV589876 MFR589875:MFR589876 MPN589875:MPN589876 MZJ589875:MZJ589876 NJF589875:NJF589876 NTB589875:NTB589876 OCX589875:OCX589876 OMT589875:OMT589876 OWP589875:OWP589876 PGL589875:PGL589876 PQH589875:PQH589876 QAD589875:QAD589876 QJZ589875:QJZ589876 QTV589875:QTV589876 RDR589875:RDR589876 RNN589875:RNN589876 RXJ589875:RXJ589876 SHF589875:SHF589876 SRB589875:SRB589876 TAX589875:TAX589876 TKT589875:TKT589876 TUP589875:TUP589876 UEL589875:UEL589876 UOH589875:UOH589876 UYD589875:UYD589876 VHZ589875:VHZ589876 VRV589875:VRV589876 WBR589875:WBR589876 WLN589875:WLN589876 WVJ589875:WVJ589876 B655411:B655412 IX655411:IX655412 ST655411:ST655412 ACP655411:ACP655412 AML655411:AML655412 AWH655411:AWH655412 BGD655411:BGD655412 BPZ655411:BPZ655412 BZV655411:BZV655412 CJR655411:CJR655412 CTN655411:CTN655412 DDJ655411:DDJ655412 DNF655411:DNF655412 DXB655411:DXB655412 EGX655411:EGX655412 EQT655411:EQT655412 FAP655411:FAP655412 FKL655411:FKL655412 FUH655411:FUH655412 GED655411:GED655412 GNZ655411:GNZ655412 GXV655411:GXV655412 HHR655411:HHR655412 HRN655411:HRN655412 IBJ655411:IBJ655412 ILF655411:ILF655412 IVB655411:IVB655412 JEX655411:JEX655412 JOT655411:JOT655412 JYP655411:JYP655412 KIL655411:KIL655412 KSH655411:KSH655412 LCD655411:LCD655412 LLZ655411:LLZ655412 LVV655411:LVV655412 MFR655411:MFR655412 MPN655411:MPN655412 MZJ655411:MZJ655412 NJF655411:NJF655412 NTB655411:NTB655412 OCX655411:OCX655412 OMT655411:OMT655412 OWP655411:OWP655412 PGL655411:PGL655412 PQH655411:PQH655412 QAD655411:QAD655412 QJZ655411:QJZ655412 QTV655411:QTV655412 RDR655411:RDR655412 RNN655411:RNN655412 RXJ655411:RXJ655412 SHF655411:SHF655412 SRB655411:SRB655412 TAX655411:TAX655412 TKT655411:TKT655412 TUP655411:TUP655412 UEL655411:UEL655412 UOH655411:UOH655412 UYD655411:UYD655412 VHZ655411:VHZ655412 VRV655411:VRV655412 WBR655411:WBR655412 WLN655411:WLN655412 WVJ655411:WVJ655412 B720947:B720948 IX720947:IX720948 ST720947:ST720948 ACP720947:ACP720948 AML720947:AML720948 AWH720947:AWH720948 BGD720947:BGD720948 BPZ720947:BPZ720948 BZV720947:BZV720948 CJR720947:CJR720948 CTN720947:CTN720948 DDJ720947:DDJ720948 DNF720947:DNF720948 DXB720947:DXB720948 EGX720947:EGX720948 EQT720947:EQT720948 FAP720947:FAP720948 FKL720947:FKL720948 FUH720947:FUH720948 GED720947:GED720948 GNZ720947:GNZ720948 GXV720947:GXV720948 HHR720947:HHR720948 HRN720947:HRN720948 IBJ720947:IBJ720948 ILF720947:ILF720948 IVB720947:IVB720948 JEX720947:JEX720948 JOT720947:JOT720948 JYP720947:JYP720948 KIL720947:KIL720948 KSH720947:KSH720948 LCD720947:LCD720948 LLZ720947:LLZ720948 LVV720947:LVV720948 MFR720947:MFR720948 MPN720947:MPN720948 MZJ720947:MZJ720948 NJF720947:NJF720948 NTB720947:NTB720948 OCX720947:OCX720948 OMT720947:OMT720948 OWP720947:OWP720948 PGL720947:PGL720948 PQH720947:PQH720948 QAD720947:QAD720948 QJZ720947:QJZ720948 QTV720947:QTV720948 RDR720947:RDR720948 RNN720947:RNN720948 RXJ720947:RXJ720948 SHF720947:SHF720948 SRB720947:SRB720948 TAX720947:TAX720948 TKT720947:TKT720948 TUP720947:TUP720948 UEL720947:UEL720948 UOH720947:UOH720948 UYD720947:UYD720948 VHZ720947:VHZ720948 VRV720947:VRV720948 WBR720947:WBR720948 WLN720947:WLN720948 WVJ720947:WVJ720948 B786483:B786484 IX786483:IX786484 ST786483:ST786484 ACP786483:ACP786484 AML786483:AML786484 AWH786483:AWH786484 BGD786483:BGD786484 BPZ786483:BPZ786484 BZV786483:BZV786484 CJR786483:CJR786484 CTN786483:CTN786484 DDJ786483:DDJ786484 DNF786483:DNF786484 DXB786483:DXB786484 EGX786483:EGX786484 EQT786483:EQT786484 FAP786483:FAP786484 FKL786483:FKL786484 FUH786483:FUH786484 GED786483:GED786484 GNZ786483:GNZ786484 GXV786483:GXV786484 HHR786483:HHR786484 HRN786483:HRN786484 IBJ786483:IBJ786484 ILF786483:ILF786484 IVB786483:IVB786484 JEX786483:JEX786484 JOT786483:JOT786484 JYP786483:JYP786484 KIL786483:KIL786484 KSH786483:KSH786484 LCD786483:LCD786484 LLZ786483:LLZ786484 LVV786483:LVV786484 MFR786483:MFR786484 MPN786483:MPN786484 MZJ786483:MZJ786484 NJF786483:NJF786484 NTB786483:NTB786484 OCX786483:OCX786484 OMT786483:OMT786484 OWP786483:OWP786484 PGL786483:PGL786484 PQH786483:PQH786484 QAD786483:QAD786484 QJZ786483:QJZ786484 QTV786483:QTV786484 RDR786483:RDR786484 RNN786483:RNN786484 RXJ786483:RXJ786484 SHF786483:SHF786484 SRB786483:SRB786484 TAX786483:TAX786484 TKT786483:TKT786484 TUP786483:TUP786484 UEL786483:UEL786484 UOH786483:UOH786484 UYD786483:UYD786484 VHZ786483:VHZ786484 VRV786483:VRV786484 WBR786483:WBR786484 WLN786483:WLN786484 WVJ786483:WVJ786484 B852019:B852020 IX852019:IX852020 ST852019:ST852020 ACP852019:ACP852020 AML852019:AML852020 AWH852019:AWH852020 BGD852019:BGD852020 BPZ852019:BPZ852020 BZV852019:BZV852020 CJR852019:CJR852020 CTN852019:CTN852020 DDJ852019:DDJ852020 DNF852019:DNF852020 DXB852019:DXB852020 EGX852019:EGX852020 EQT852019:EQT852020 FAP852019:FAP852020 FKL852019:FKL852020 FUH852019:FUH852020 GED852019:GED852020 GNZ852019:GNZ852020 GXV852019:GXV852020 HHR852019:HHR852020 HRN852019:HRN852020 IBJ852019:IBJ852020 ILF852019:ILF852020 IVB852019:IVB852020 JEX852019:JEX852020 JOT852019:JOT852020 JYP852019:JYP852020 KIL852019:KIL852020 KSH852019:KSH852020 LCD852019:LCD852020 LLZ852019:LLZ852020 LVV852019:LVV852020 MFR852019:MFR852020 MPN852019:MPN852020 MZJ852019:MZJ852020 NJF852019:NJF852020 NTB852019:NTB852020 OCX852019:OCX852020 OMT852019:OMT852020 OWP852019:OWP852020 PGL852019:PGL852020 PQH852019:PQH852020 QAD852019:QAD852020 QJZ852019:QJZ852020 QTV852019:QTV852020 RDR852019:RDR852020 RNN852019:RNN852020 RXJ852019:RXJ852020 SHF852019:SHF852020 SRB852019:SRB852020 TAX852019:TAX852020 TKT852019:TKT852020 TUP852019:TUP852020 UEL852019:UEL852020 UOH852019:UOH852020 UYD852019:UYD852020 VHZ852019:VHZ852020 VRV852019:VRV852020 WBR852019:WBR852020 WLN852019:WLN852020 WVJ852019:WVJ852020 B917555:B917556 IX917555:IX917556 ST917555:ST917556 ACP917555:ACP917556 AML917555:AML917556 AWH917555:AWH917556 BGD917555:BGD917556 BPZ917555:BPZ917556 BZV917555:BZV917556 CJR917555:CJR917556 CTN917555:CTN917556 DDJ917555:DDJ917556 DNF917555:DNF917556 DXB917555:DXB917556 EGX917555:EGX917556 EQT917555:EQT917556 FAP917555:FAP917556 FKL917555:FKL917556 FUH917555:FUH917556 GED917555:GED917556 GNZ917555:GNZ917556 GXV917555:GXV917556 HHR917555:HHR917556 HRN917555:HRN917556 IBJ917555:IBJ917556 ILF917555:ILF917556 IVB917555:IVB917556 JEX917555:JEX917556 JOT917555:JOT917556 JYP917555:JYP917556 KIL917555:KIL917556 KSH917555:KSH917556 LCD917555:LCD917556 LLZ917555:LLZ917556 LVV917555:LVV917556 MFR917555:MFR917556 MPN917555:MPN917556 MZJ917555:MZJ917556 NJF917555:NJF917556 NTB917555:NTB917556 OCX917555:OCX917556 OMT917555:OMT917556 OWP917555:OWP917556 PGL917555:PGL917556 PQH917555:PQH917556 QAD917555:QAD917556 QJZ917555:QJZ917556 QTV917555:QTV917556 RDR917555:RDR917556 RNN917555:RNN917556 RXJ917555:RXJ917556 SHF917555:SHF917556 SRB917555:SRB917556 TAX917555:TAX917556 TKT917555:TKT917556 TUP917555:TUP917556 UEL917555:UEL917556 UOH917555:UOH917556 UYD917555:UYD917556 VHZ917555:VHZ917556 VRV917555:VRV917556 WBR917555:WBR917556 WLN917555:WLN917556 WVJ917555:WVJ917556 B983091:B983092 IX983091:IX983092 ST983091:ST983092 ACP983091:ACP983092 AML983091:AML983092 AWH983091:AWH983092 BGD983091:BGD983092 BPZ983091:BPZ983092 BZV983091:BZV983092 CJR983091:CJR983092 CTN983091:CTN983092 DDJ983091:DDJ983092 DNF983091:DNF983092 DXB983091:DXB983092 EGX983091:EGX983092 EQT983091:EQT983092 FAP983091:FAP983092 FKL983091:FKL983092 FUH983091:FUH983092 GED983091:GED983092 GNZ983091:GNZ983092 GXV983091:GXV983092 HHR983091:HHR983092 HRN983091:HRN983092 IBJ983091:IBJ983092 ILF983091:ILF983092 IVB983091:IVB983092 JEX983091:JEX983092 JOT983091:JOT983092 JYP983091:JYP983092 KIL983091:KIL983092 KSH983091:KSH983092 LCD983091:LCD983092 LLZ983091:LLZ983092 LVV983091:LVV983092 MFR983091:MFR983092 MPN983091:MPN983092 MZJ983091:MZJ983092 NJF983091:NJF983092 NTB983091:NTB983092 OCX983091:OCX983092 OMT983091:OMT983092 OWP983091:OWP983092 PGL983091:PGL983092 PQH983091:PQH983092 QAD983091:QAD983092 QJZ983091:QJZ983092 QTV983091:QTV983092 RDR983091:RDR983092 RNN983091:RNN983092 RXJ983091:RXJ983092 SHF983091:SHF983092 SRB983091:SRB983092 TAX983091:TAX983092 TKT983091:TKT983092 TUP983091:TUP983092 UEL983091:UEL983092 UOH983091:UOH983092 UYD983091:UYD983092 VHZ983091:VHZ983092 VRV983091:VRV983092 WBR983091:WBR983092 WLN983091:WLN983092 WVJ983091:WVJ983092">
      <formula1>"□,■"</formula1>
    </dataValidation>
    <dataValidation type="list" allowBlank="1" showInputMessage="1" showErrorMessage="1" sqref="WVM983042:WVP983042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E65538:H65538 JA65538:JD65538 SW65538:SZ65538 ACS65538:ACV65538 AMO65538:AMR65538 AWK65538:AWN65538 BGG65538:BGJ65538 BQC65538:BQF65538 BZY65538:CAB65538 CJU65538:CJX65538 CTQ65538:CTT65538 DDM65538:DDP65538 DNI65538:DNL65538 DXE65538:DXH65538 EHA65538:EHD65538 EQW65538:EQZ65538 FAS65538:FAV65538 FKO65538:FKR65538 FUK65538:FUN65538 GEG65538:GEJ65538 GOC65538:GOF65538 GXY65538:GYB65538 HHU65538:HHX65538 HRQ65538:HRT65538 IBM65538:IBP65538 ILI65538:ILL65538 IVE65538:IVH65538 JFA65538:JFD65538 JOW65538:JOZ65538 JYS65538:JYV65538 KIO65538:KIR65538 KSK65538:KSN65538 LCG65538:LCJ65538 LMC65538:LMF65538 LVY65538:LWB65538 MFU65538:MFX65538 MPQ65538:MPT65538 MZM65538:MZP65538 NJI65538:NJL65538 NTE65538:NTH65538 ODA65538:ODD65538 OMW65538:OMZ65538 OWS65538:OWV65538 PGO65538:PGR65538 PQK65538:PQN65538 QAG65538:QAJ65538 QKC65538:QKF65538 QTY65538:QUB65538 RDU65538:RDX65538 RNQ65538:RNT65538 RXM65538:RXP65538 SHI65538:SHL65538 SRE65538:SRH65538 TBA65538:TBD65538 TKW65538:TKZ65538 TUS65538:TUV65538 UEO65538:UER65538 UOK65538:UON65538 UYG65538:UYJ65538 VIC65538:VIF65538 VRY65538:VSB65538 WBU65538:WBX65538 WLQ65538:WLT65538 WVM65538:WVP65538 E131074:H131074 JA131074:JD131074 SW131074:SZ131074 ACS131074:ACV131074 AMO131074:AMR131074 AWK131074:AWN131074 BGG131074:BGJ131074 BQC131074:BQF131074 BZY131074:CAB131074 CJU131074:CJX131074 CTQ131074:CTT131074 DDM131074:DDP131074 DNI131074:DNL131074 DXE131074:DXH131074 EHA131074:EHD131074 EQW131074:EQZ131074 FAS131074:FAV131074 FKO131074:FKR131074 FUK131074:FUN131074 GEG131074:GEJ131074 GOC131074:GOF131074 GXY131074:GYB131074 HHU131074:HHX131074 HRQ131074:HRT131074 IBM131074:IBP131074 ILI131074:ILL131074 IVE131074:IVH131074 JFA131074:JFD131074 JOW131074:JOZ131074 JYS131074:JYV131074 KIO131074:KIR131074 KSK131074:KSN131074 LCG131074:LCJ131074 LMC131074:LMF131074 LVY131074:LWB131074 MFU131074:MFX131074 MPQ131074:MPT131074 MZM131074:MZP131074 NJI131074:NJL131074 NTE131074:NTH131074 ODA131074:ODD131074 OMW131074:OMZ131074 OWS131074:OWV131074 PGO131074:PGR131074 PQK131074:PQN131074 QAG131074:QAJ131074 QKC131074:QKF131074 QTY131074:QUB131074 RDU131074:RDX131074 RNQ131074:RNT131074 RXM131074:RXP131074 SHI131074:SHL131074 SRE131074:SRH131074 TBA131074:TBD131074 TKW131074:TKZ131074 TUS131074:TUV131074 UEO131074:UER131074 UOK131074:UON131074 UYG131074:UYJ131074 VIC131074:VIF131074 VRY131074:VSB131074 WBU131074:WBX131074 WLQ131074:WLT131074 WVM131074:WVP131074 E196610:H196610 JA196610:JD196610 SW196610:SZ196610 ACS196610:ACV196610 AMO196610:AMR196610 AWK196610:AWN196610 BGG196610:BGJ196610 BQC196610:BQF196610 BZY196610:CAB196610 CJU196610:CJX196610 CTQ196610:CTT196610 DDM196610:DDP196610 DNI196610:DNL196610 DXE196610:DXH196610 EHA196610:EHD196610 EQW196610:EQZ196610 FAS196610:FAV196610 FKO196610:FKR196610 FUK196610:FUN196610 GEG196610:GEJ196610 GOC196610:GOF196610 GXY196610:GYB196610 HHU196610:HHX196610 HRQ196610:HRT196610 IBM196610:IBP196610 ILI196610:ILL196610 IVE196610:IVH196610 JFA196610:JFD196610 JOW196610:JOZ196610 JYS196610:JYV196610 KIO196610:KIR196610 KSK196610:KSN196610 LCG196610:LCJ196610 LMC196610:LMF196610 LVY196610:LWB196610 MFU196610:MFX196610 MPQ196610:MPT196610 MZM196610:MZP196610 NJI196610:NJL196610 NTE196610:NTH196610 ODA196610:ODD196610 OMW196610:OMZ196610 OWS196610:OWV196610 PGO196610:PGR196610 PQK196610:PQN196610 QAG196610:QAJ196610 QKC196610:QKF196610 QTY196610:QUB196610 RDU196610:RDX196610 RNQ196610:RNT196610 RXM196610:RXP196610 SHI196610:SHL196610 SRE196610:SRH196610 TBA196610:TBD196610 TKW196610:TKZ196610 TUS196610:TUV196610 UEO196610:UER196610 UOK196610:UON196610 UYG196610:UYJ196610 VIC196610:VIF196610 VRY196610:VSB196610 WBU196610:WBX196610 WLQ196610:WLT196610 WVM196610:WVP196610 E262146:H262146 JA262146:JD262146 SW262146:SZ262146 ACS262146:ACV262146 AMO262146:AMR262146 AWK262146:AWN262146 BGG262146:BGJ262146 BQC262146:BQF262146 BZY262146:CAB262146 CJU262146:CJX262146 CTQ262146:CTT262146 DDM262146:DDP262146 DNI262146:DNL262146 DXE262146:DXH262146 EHA262146:EHD262146 EQW262146:EQZ262146 FAS262146:FAV262146 FKO262146:FKR262146 FUK262146:FUN262146 GEG262146:GEJ262146 GOC262146:GOF262146 GXY262146:GYB262146 HHU262146:HHX262146 HRQ262146:HRT262146 IBM262146:IBP262146 ILI262146:ILL262146 IVE262146:IVH262146 JFA262146:JFD262146 JOW262146:JOZ262146 JYS262146:JYV262146 KIO262146:KIR262146 KSK262146:KSN262146 LCG262146:LCJ262146 LMC262146:LMF262146 LVY262146:LWB262146 MFU262146:MFX262146 MPQ262146:MPT262146 MZM262146:MZP262146 NJI262146:NJL262146 NTE262146:NTH262146 ODA262146:ODD262146 OMW262146:OMZ262146 OWS262146:OWV262146 PGO262146:PGR262146 PQK262146:PQN262146 QAG262146:QAJ262146 QKC262146:QKF262146 QTY262146:QUB262146 RDU262146:RDX262146 RNQ262146:RNT262146 RXM262146:RXP262146 SHI262146:SHL262146 SRE262146:SRH262146 TBA262146:TBD262146 TKW262146:TKZ262146 TUS262146:TUV262146 UEO262146:UER262146 UOK262146:UON262146 UYG262146:UYJ262146 VIC262146:VIF262146 VRY262146:VSB262146 WBU262146:WBX262146 WLQ262146:WLT262146 WVM262146:WVP262146 E327682:H327682 JA327682:JD327682 SW327682:SZ327682 ACS327682:ACV327682 AMO327682:AMR327682 AWK327682:AWN327682 BGG327682:BGJ327682 BQC327682:BQF327682 BZY327682:CAB327682 CJU327682:CJX327682 CTQ327682:CTT327682 DDM327682:DDP327682 DNI327682:DNL327682 DXE327682:DXH327682 EHA327682:EHD327682 EQW327682:EQZ327682 FAS327682:FAV327682 FKO327682:FKR327682 FUK327682:FUN327682 GEG327682:GEJ327682 GOC327682:GOF327682 GXY327682:GYB327682 HHU327682:HHX327682 HRQ327682:HRT327682 IBM327682:IBP327682 ILI327682:ILL327682 IVE327682:IVH327682 JFA327682:JFD327682 JOW327682:JOZ327682 JYS327682:JYV327682 KIO327682:KIR327682 KSK327682:KSN327682 LCG327682:LCJ327682 LMC327682:LMF327682 LVY327682:LWB327682 MFU327682:MFX327682 MPQ327682:MPT327682 MZM327682:MZP327682 NJI327682:NJL327682 NTE327682:NTH327682 ODA327682:ODD327682 OMW327682:OMZ327682 OWS327682:OWV327682 PGO327682:PGR327682 PQK327682:PQN327682 QAG327682:QAJ327682 QKC327682:QKF327682 QTY327682:QUB327682 RDU327682:RDX327682 RNQ327682:RNT327682 RXM327682:RXP327682 SHI327682:SHL327682 SRE327682:SRH327682 TBA327682:TBD327682 TKW327682:TKZ327682 TUS327682:TUV327682 UEO327682:UER327682 UOK327682:UON327682 UYG327682:UYJ327682 VIC327682:VIF327682 VRY327682:VSB327682 WBU327682:WBX327682 WLQ327682:WLT327682 WVM327682:WVP327682 E393218:H393218 JA393218:JD393218 SW393218:SZ393218 ACS393218:ACV393218 AMO393218:AMR393218 AWK393218:AWN393218 BGG393218:BGJ393218 BQC393218:BQF393218 BZY393218:CAB393218 CJU393218:CJX393218 CTQ393218:CTT393218 DDM393218:DDP393218 DNI393218:DNL393218 DXE393218:DXH393218 EHA393218:EHD393218 EQW393218:EQZ393218 FAS393218:FAV393218 FKO393218:FKR393218 FUK393218:FUN393218 GEG393218:GEJ393218 GOC393218:GOF393218 GXY393218:GYB393218 HHU393218:HHX393218 HRQ393218:HRT393218 IBM393218:IBP393218 ILI393218:ILL393218 IVE393218:IVH393218 JFA393218:JFD393218 JOW393218:JOZ393218 JYS393218:JYV393218 KIO393218:KIR393218 KSK393218:KSN393218 LCG393218:LCJ393218 LMC393218:LMF393218 LVY393218:LWB393218 MFU393218:MFX393218 MPQ393218:MPT393218 MZM393218:MZP393218 NJI393218:NJL393218 NTE393218:NTH393218 ODA393218:ODD393218 OMW393218:OMZ393218 OWS393218:OWV393218 PGO393218:PGR393218 PQK393218:PQN393218 QAG393218:QAJ393218 QKC393218:QKF393218 QTY393218:QUB393218 RDU393218:RDX393218 RNQ393218:RNT393218 RXM393218:RXP393218 SHI393218:SHL393218 SRE393218:SRH393218 TBA393218:TBD393218 TKW393218:TKZ393218 TUS393218:TUV393218 UEO393218:UER393218 UOK393218:UON393218 UYG393218:UYJ393218 VIC393218:VIF393218 VRY393218:VSB393218 WBU393218:WBX393218 WLQ393218:WLT393218 WVM393218:WVP393218 E458754:H458754 JA458754:JD458754 SW458754:SZ458754 ACS458754:ACV458754 AMO458754:AMR458754 AWK458754:AWN458754 BGG458754:BGJ458754 BQC458754:BQF458754 BZY458754:CAB458754 CJU458754:CJX458754 CTQ458754:CTT458754 DDM458754:DDP458754 DNI458754:DNL458754 DXE458754:DXH458754 EHA458754:EHD458754 EQW458754:EQZ458754 FAS458754:FAV458754 FKO458754:FKR458754 FUK458754:FUN458754 GEG458754:GEJ458754 GOC458754:GOF458754 GXY458754:GYB458754 HHU458754:HHX458754 HRQ458754:HRT458754 IBM458754:IBP458754 ILI458754:ILL458754 IVE458754:IVH458754 JFA458754:JFD458754 JOW458754:JOZ458754 JYS458754:JYV458754 KIO458754:KIR458754 KSK458754:KSN458754 LCG458754:LCJ458754 LMC458754:LMF458754 LVY458754:LWB458754 MFU458754:MFX458754 MPQ458754:MPT458754 MZM458754:MZP458754 NJI458754:NJL458754 NTE458754:NTH458754 ODA458754:ODD458754 OMW458754:OMZ458754 OWS458754:OWV458754 PGO458754:PGR458754 PQK458754:PQN458754 QAG458754:QAJ458754 QKC458754:QKF458754 QTY458754:QUB458754 RDU458754:RDX458754 RNQ458754:RNT458754 RXM458754:RXP458754 SHI458754:SHL458754 SRE458754:SRH458754 TBA458754:TBD458754 TKW458754:TKZ458754 TUS458754:TUV458754 UEO458754:UER458754 UOK458754:UON458754 UYG458754:UYJ458754 VIC458754:VIF458754 VRY458754:VSB458754 WBU458754:WBX458754 WLQ458754:WLT458754 WVM458754:WVP458754 E524290:H524290 JA524290:JD524290 SW524290:SZ524290 ACS524290:ACV524290 AMO524290:AMR524290 AWK524290:AWN524290 BGG524290:BGJ524290 BQC524290:BQF524290 BZY524290:CAB524290 CJU524290:CJX524290 CTQ524290:CTT524290 DDM524290:DDP524290 DNI524290:DNL524290 DXE524290:DXH524290 EHA524290:EHD524290 EQW524290:EQZ524290 FAS524290:FAV524290 FKO524290:FKR524290 FUK524290:FUN524290 GEG524290:GEJ524290 GOC524290:GOF524290 GXY524290:GYB524290 HHU524290:HHX524290 HRQ524290:HRT524290 IBM524290:IBP524290 ILI524290:ILL524290 IVE524290:IVH524290 JFA524290:JFD524290 JOW524290:JOZ524290 JYS524290:JYV524290 KIO524290:KIR524290 KSK524290:KSN524290 LCG524290:LCJ524290 LMC524290:LMF524290 LVY524290:LWB524290 MFU524290:MFX524290 MPQ524290:MPT524290 MZM524290:MZP524290 NJI524290:NJL524290 NTE524290:NTH524290 ODA524290:ODD524290 OMW524290:OMZ524290 OWS524290:OWV524290 PGO524290:PGR524290 PQK524290:PQN524290 QAG524290:QAJ524290 QKC524290:QKF524290 QTY524290:QUB524290 RDU524290:RDX524290 RNQ524290:RNT524290 RXM524290:RXP524290 SHI524290:SHL524290 SRE524290:SRH524290 TBA524290:TBD524290 TKW524290:TKZ524290 TUS524290:TUV524290 UEO524290:UER524290 UOK524290:UON524290 UYG524290:UYJ524290 VIC524290:VIF524290 VRY524290:VSB524290 WBU524290:WBX524290 WLQ524290:WLT524290 WVM524290:WVP524290 E589826:H589826 JA589826:JD589826 SW589826:SZ589826 ACS589826:ACV589826 AMO589826:AMR589826 AWK589826:AWN589826 BGG589826:BGJ589826 BQC589826:BQF589826 BZY589826:CAB589826 CJU589826:CJX589826 CTQ589826:CTT589826 DDM589826:DDP589826 DNI589826:DNL589826 DXE589826:DXH589826 EHA589826:EHD589826 EQW589826:EQZ589826 FAS589826:FAV589826 FKO589826:FKR589826 FUK589826:FUN589826 GEG589826:GEJ589826 GOC589826:GOF589826 GXY589826:GYB589826 HHU589826:HHX589826 HRQ589826:HRT589826 IBM589826:IBP589826 ILI589826:ILL589826 IVE589826:IVH589826 JFA589826:JFD589826 JOW589826:JOZ589826 JYS589826:JYV589826 KIO589826:KIR589826 KSK589826:KSN589826 LCG589826:LCJ589826 LMC589826:LMF589826 LVY589826:LWB589826 MFU589826:MFX589826 MPQ589826:MPT589826 MZM589826:MZP589826 NJI589826:NJL589826 NTE589826:NTH589826 ODA589826:ODD589826 OMW589826:OMZ589826 OWS589826:OWV589826 PGO589826:PGR589826 PQK589826:PQN589826 QAG589826:QAJ589826 QKC589826:QKF589826 QTY589826:QUB589826 RDU589826:RDX589826 RNQ589826:RNT589826 RXM589826:RXP589826 SHI589826:SHL589826 SRE589826:SRH589826 TBA589826:TBD589826 TKW589826:TKZ589826 TUS589826:TUV589826 UEO589826:UER589826 UOK589826:UON589826 UYG589826:UYJ589826 VIC589826:VIF589826 VRY589826:VSB589826 WBU589826:WBX589826 WLQ589826:WLT589826 WVM589826:WVP589826 E655362:H655362 JA655362:JD655362 SW655362:SZ655362 ACS655362:ACV655362 AMO655362:AMR655362 AWK655362:AWN655362 BGG655362:BGJ655362 BQC655362:BQF655362 BZY655362:CAB655362 CJU655362:CJX655362 CTQ655362:CTT655362 DDM655362:DDP655362 DNI655362:DNL655362 DXE655362:DXH655362 EHA655362:EHD655362 EQW655362:EQZ655362 FAS655362:FAV655362 FKO655362:FKR655362 FUK655362:FUN655362 GEG655362:GEJ655362 GOC655362:GOF655362 GXY655362:GYB655362 HHU655362:HHX655362 HRQ655362:HRT655362 IBM655362:IBP655362 ILI655362:ILL655362 IVE655362:IVH655362 JFA655362:JFD655362 JOW655362:JOZ655362 JYS655362:JYV655362 KIO655362:KIR655362 KSK655362:KSN655362 LCG655362:LCJ655362 LMC655362:LMF655362 LVY655362:LWB655362 MFU655362:MFX655362 MPQ655362:MPT655362 MZM655362:MZP655362 NJI655362:NJL655362 NTE655362:NTH655362 ODA655362:ODD655362 OMW655362:OMZ655362 OWS655362:OWV655362 PGO655362:PGR655362 PQK655362:PQN655362 QAG655362:QAJ655362 QKC655362:QKF655362 QTY655362:QUB655362 RDU655362:RDX655362 RNQ655362:RNT655362 RXM655362:RXP655362 SHI655362:SHL655362 SRE655362:SRH655362 TBA655362:TBD655362 TKW655362:TKZ655362 TUS655362:TUV655362 UEO655362:UER655362 UOK655362:UON655362 UYG655362:UYJ655362 VIC655362:VIF655362 VRY655362:VSB655362 WBU655362:WBX655362 WLQ655362:WLT655362 WVM655362:WVP655362 E720898:H720898 JA720898:JD720898 SW720898:SZ720898 ACS720898:ACV720898 AMO720898:AMR720898 AWK720898:AWN720898 BGG720898:BGJ720898 BQC720898:BQF720898 BZY720898:CAB720898 CJU720898:CJX720898 CTQ720898:CTT720898 DDM720898:DDP720898 DNI720898:DNL720898 DXE720898:DXH720898 EHA720898:EHD720898 EQW720898:EQZ720898 FAS720898:FAV720898 FKO720898:FKR720898 FUK720898:FUN720898 GEG720898:GEJ720898 GOC720898:GOF720898 GXY720898:GYB720898 HHU720898:HHX720898 HRQ720898:HRT720898 IBM720898:IBP720898 ILI720898:ILL720898 IVE720898:IVH720898 JFA720898:JFD720898 JOW720898:JOZ720898 JYS720898:JYV720898 KIO720898:KIR720898 KSK720898:KSN720898 LCG720898:LCJ720898 LMC720898:LMF720898 LVY720898:LWB720898 MFU720898:MFX720898 MPQ720898:MPT720898 MZM720898:MZP720898 NJI720898:NJL720898 NTE720898:NTH720898 ODA720898:ODD720898 OMW720898:OMZ720898 OWS720898:OWV720898 PGO720898:PGR720898 PQK720898:PQN720898 QAG720898:QAJ720898 QKC720898:QKF720898 QTY720898:QUB720898 RDU720898:RDX720898 RNQ720898:RNT720898 RXM720898:RXP720898 SHI720898:SHL720898 SRE720898:SRH720898 TBA720898:TBD720898 TKW720898:TKZ720898 TUS720898:TUV720898 UEO720898:UER720898 UOK720898:UON720898 UYG720898:UYJ720898 VIC720898:VIF720898 VRY720898:VSB720898 WBU720898:WBX720898 WLQ720898:WLT720898 WVM720898:WVP720898 E786434:H786434 JA786434:JD786434 SW786434:SZ786434 ACS786434:ACV786434 AMO786434:AMR786434 AWK786434:AWN786434 BGG786434:BGJ786434 BQC786434:BQF786434 BZY786434:CAB786434 CJU786434:CJX786434 CTQ786434:CTT786434 DDM786434:DDP786434 DNI786434:DNL786434 DXE786434:DXH786434 EHA786434:EHD786434 EQW786434:EQZ786434 FAS786434:FAV786434 FKO786434:FKR786434 FUK786434:FUN786434 GEG786434:GEJ786434 GOC786434:GOF786434 GXY786434:GYB786434 HHU786434:HHX786434 HRQ786434:HRT786434 IBM786434:IBP786434 ILI786434:ILL786434 IVE786434:IVH786434 JFA786434:JFD786434 JOW786434:JOZ786434 JYS786434:JYV786434 KIO786434:KIR786434 KSK786434:KSN786434 LCG786434:LCJ786434 LMC786434:LMF786434 LVY786434:LWB786434 MFU786434:MFX786434 MPQ786434:MPT786434 MZM786434:MZP786434 NJI786434:NJL786434 NTE786434:NTH786434 ODA786434:ODD786434 OMW786434:OMZ786434 OWS786434:OWV786434 PGO786434:PGR786434 PQK786434:PQN786434 QAG786434:QAJ786434 QKC786434:QKF786434 QTY786434:QUB786434 RDU786434:RDX786434 RNQ786434:RNT786434 RXM786434:RXP786434 SHI786434:SHL786434 SRE786434:SRH786434 TBA786434:TBD786434 TKW786434:TKZ786434 TUS786434:TUV786434 UEO786434:UER786434 UOK786434:UON786434 UYG786434:UYJ786434 VIC786434:VIF786434 VRY786434:VSB786434 WBU786434:WBX786434 WLQ786434:WLT786434 WVM786434:WVP786434 E851970:H851970 JA851970:JD851970 SW851970:SZ851970 ACS851970:ACV851970 AMO851970:AMR851970 AWK851970:AWN851970 BGG851970:BGJ851970 BQC851970:BQF851970 BZY851970:CAB851970 CJU851970:CJX851970 CTQ851970:CTT851970 DDM851970:DDP851970 DNI851970:DNL851970 DXE851970:DXH851970 EHA851970:EHD851970 EQW851970:EQZ851970 FAS851970:FAV851970 FKO851970:FKR851970 FUK851970:FUN851970 GEG851970:GEJ851970 GOC851970:GOF851970 GXY851970:GYB851970 HHU851970:HHX851970 HRQ851970:HRT851970 IBM851970:IBP851970 ILI851970:ILL851970 IVE851970:IVH851970 JFA851970:JFD851970 JOW851970:JOZ851970 JYS851970:JYV851970 KIO851970:KIR851970 KSK851970:KSN851970 LCG851970:LCJ851970 LMC851970:LMF851970 LVY851970:LWB851970 MFU851970:MFX851970 MPQ851970:MPT851970 MZM851970:MZP851970 NJI851970:NJL851970 NTE851970:NTH851970 ODA851970:ODD851970 OMW851970:OMZ851970 OWS851970:OWV851970 PGO851970:PGR851970 PQK851970:PQN851970 QAG851970:QAJ851970 QKC851970:QKF851970 QTY851970:QUB851970 RDU851970:RDX851970 RNQ851970:RNT851970 RXM851970:RXP851970 SHI851970:SHL851970 SRE851970:SRH851970 TBA851970:TBD851970 TKW851970:TKZ851970 TUS851970:TUV851970 UEO851970:UER851970 UOK851970:UON851970 UYG851970:UYJ851970 VIC851970:VIF851970 VRY851970:VSB851970 WBU851970:WBX851970 WLQ851970:WLT851970 WVM851970:WVP851970 E917506:H917506 JA917506:JD917506 SW917506:SZ917506 ACS917506:ACV917506 AMO917506:AMR917506 AWK917506:AWN917506 BGG917506:BGJ917506 BQC917506:BQF917506 BZY917506:CAB917506 CJU917506:CJX917506 CTQ917506:CTT917506 DDM917506:DDP917506 DNI917506:DNL917506 DXE917506:DXH917506 EHA917506:EHD917506 EQW917506:EQZ917506 FAS917506:FAV917506 FKO917506:FKR917506 FUK917506:FUN917506 GEG917506:GEJ917506 GOC917506:GOF917506 GXY917506:GYB917506 HHU917506:HHX917506 HRQ917506:HRT917506 IBM917506:IBP917506 ILI917506:ILL917506 IVE917506:IVH917506 JFA917506:JFD917506 JOW917506:JOZ917506 JYS917506:JYV917506 KIO917506:KIR917506 KSK917506:KSN917506 LCG917506:LCJ917506 LMC917506:LMF917506 LVY917506:LWB917506 MFU917506:MFX917506 MPQ917506:MPT917506 MZM917506:MZP917506 NJI917506:NJL917506 NTE917506:NTH917506 ODA917506:ODD917506 OMW917506:OMZ917506 OWS917506:OWV917506 PGO917506:PGR917506 PQK917506:PQN917506 QAG917506:QAJ917506 QKC917506:QKF917506 QTY917506:QUB917506 RDU917506:RDX917506 RNQ917506:RNT917506 RXM917506:RXP917506 SHI917506:SHL917506 SRE917506:SRH917506 TBA917506:TBD917506 TKW917506:TKZ917506 TUS917506:TUV917506 UEO917506:UER917506 UOK917506:UON917506 UYG917506:UYJ917506 VIC917506:VIF917506 VRY917506:VSB917506 WBU917506:WBX917506 WLQ917506:WLT917506 WVM917506:WVP917506 E983042:H983042 JA983042:JD983042 SW983042:SZ983042 ACS983042:ACV983042 AMO983042:AMR983042 AWK983042:AWN983042 BGG983042:BGJ983042 BQC983042:BQF983042 BZY983042:CAB983042 CJU983042:CJX983042 CTQ983042:CTT983042 DDM983042:DDP983042 DNI983042:DNL983042 DXE983042:DXH983042 EHA983042:EHD983042 EQW983042:EQZ983042 FAS983042:FAV983042 FKO983042:FKR983042 FUK983042:FUN983042 GEG983042:GEJ983042 GOC983042:GOF983042 GXY983042:GYB983042 HHU983042:HHX983042 HRQ983042:HRT983042 IBM983042:IBP983042 ILI983042:ILL983042 IVE983042:IVH983042 JFA983042:JFD983042 JOW983042:JOZ983042 JYS983042:JYV983042 KIO983042:KIR983042 KSK983042:KSN983042 LCG983042:LCJ983042 LMC983042:LMF983042 LVY983042:LWB983042 MFU983042:MFX983042 MPQ983042:MPT983042 MZM983042:MZP983042 NJI983042:NJL983042 NTE983042:NTH983042 ODA983042:ODD983042 OMW983042:OMZ983042 OWS983042:OWV983042 PGO983042:PGR983042 PQK983042:PQN983042 QAG983042:QAJ983042 QKC983042:QKF983042 QTY983042:QUB983042 RDU983042:RDX983042 RNQ983042:RNT983042 RXM983042:RXP983042 SHI983042:SHL983042 SRE983042:SRH983042 TBA983042:TBD983042 TKW983042:TKZ983042 TUS983042:TUV983042 UEO983042:UER983042 UOK983042:UON983042 UYG983042:UYJ983042 VIC983042:VIF983042 VRY983042:VSB983042 WBU983042:WBX983042 WLQ983042:WLT983042">
      <formula1>"鈴木　康友"</formula1>
    </dataValidation>
    <dataValidation type="list" allowBlank="1" showInputMessage="1" showErrorMessage="1" sqref="WVW983064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formula1>"本人"</formula1>
    </dataValidation>
    <dataValidation type="list" allowBlank="1" showInputMessage="1" showErrorMessage="1" sqref="WVX983038:WWE983038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34:W65534 JL65534:JS65534 TH65534:TO65534 ADD65534:ADK65534 AMZ65534:ANG65534 AWV65534:AXC65534 BGR65534:BGY65534 BQN65534:BQU65534 CAJ65534:CAQ65534 CKF65534:CKM65534 CUB65534:CUI65534 DDX65534:DEE65534 DNT65534:DOA65534 DXP65534:DXW65534 EHL65534:EHS65534 ERH65534:ERO65534 FBD65534:FBK65534 FKZ65534:FLG65534 FUV65534:FVC65534 GER65534:GEY65534 GON65534:GOU65534 GYJ65534:GYQ65534 HIF65534:HIM65534 HSB65534:HSI65534 IBX65534:ICE65534 ILT65534:IMA65534 IVP65534:IVW65534 JFL65534:JFS65534 JPH65534:JPO65534 JZD65534:JZK65534 KIZ65534:KJG65534 KSV65534:KTC65534 LCR65534:LCY65534 LMN65534:LMU65534 LWJ65534:LWQ65534 MGF65534:MGM65534 MQB65534:MQI65534 MZX65534:NAE65534 NJT65534:NKA65534 NTP65534:NTW65534 ODL65534:ODS65534 ONH65534:ONO65534 OXD65534:OXK65534 PGZ65534:PHG65534 PQV65534:PRC65534 QAR65534:QAY65534 QKN65534:QKU65534 QUJ65534:QUQ65534 REF65534:REM65534 ROB65534:ROI65534 RXX65534:RYE65534 SHT65534:SIA65534 SRP65534:SRW65534 TBL65534:TBS65534 TLH65534:TLO65534 TVD65534:TVK65534 UEZ65534:UFG65534 UOV65534:UPC65534 UYR65534:UYY65534 VIN65534:VIU65534 VSJ65534:VSQ65534 WCF65534:WCM65534 WMB65534:WMI65534 WVX65534:WWE65534 P131070:W131070 JL131070:JS131070 TH131070:TO131070 ADD131070:ADK131070 AMZ131070:ANG131070 AWV131070:AXC131070 BGR131070:BGY131070 BQN131070:BQU131070 CAJ131070:CAQ131070 CKF131070:CKM131070 CUB131070:CUI131070 DDX131070:DEE131070 DNT131070:DOA131070 DXP131070:DXW131070 EHL131070:EHS131070 ERH131070:ERO131070 FBD131070:FBK131070 FKZ131070:FLG131070 FUV131070:FVC131070 GER131070:GEY131070 GON131070:GOU131070 GYJ131070:GYQ131070 HIF131070:HIM131070 HSB131070:HSI131070 IBX131070:ICE131070 ILT131070:IMA131070 IVP131070:IVW131070 JFL131070:JFS131070 JPH131070:JPO131070 JZD131070:JZK131070 KIZ131070:KJG131070 KSV131070:KTC131070 LCR131070:LCY131070 LMN131070:LMU131070 LWJ131070:LWQ131070 MGF131070:MGM131070 MQB131070:MQI131070 MZX131070:NAE131070 NJT131070:NKA131070 NTP131070:NTW131070 ODL131070:ODS131070 ONH131070:ONO131070 OXD131070:OXK131070 PGZ131070:PHG131070 PQV131070:PRC131070 QAR131070:QAY131070 QKN131070:QKU131070 QUJ131070:QUQ131070 REF131070:REM131070 ROB131070:ROI131070 RXX131070:RYE131070 SHT131070:SIA131070 SRP131070:SRW131070 TBL131070:TBS131070 TLH131070:TLO131070 TVD131070:TVK131070 UEZ131070:UFG131070 UOV131070:UPC131070 UYR131070:UYY131070 VIN131070:VIU131070 VSJ131070:VSQ131070 WCF131070:WCM131070 WMB131070:WMI131070 WVX131070:WWE131070 P196606:W196606 JL196606:JS196606 TH196606:TO196606 ADD196606:ADK196606 AMZ196606:ANG196606 AWV196606:AXC196606 BGR196606:BGY196606 BQN196606:BQU196606 CAJ196606:CAQ196606 CKF196606:CKM196606 CUB196606:CUI196606 DDX196606:DEE196606 DNT196606:DOA196606 DXP196606:DXW196606 EHL196606:EHS196606 ERH196606:ERO196606 FBD196606:FBK196606 FKZ196606:FLG196606 FUV196606:FVC196606 GER196606:GEY196606 GON196606:GOU196606 GYJ196606:GYQ196606 HIF196606:HIM196606 HSB196606:HSI196606 IBX196606:ICE196606 ILT196606:IMA196606 IVP196606:IVW196606 JFL196606:JFS196606 JPH196606:JPO196606 JZD196606:JZK196606 KIZ196606:KJG196606 KSV196606:KTC196606 LCR196606:LCY196606 LMN196606:LMU196606 LWJ196606:LWQ196606 MGF196606:MGM196606 MQB196606:MQI196606 MZX196606:NAE196606 NJT196606:NKA196606 NTP196606:NTW196606 ODL196606:ODS196606 ONH196606:ONO196606 OXD196606:OXK196606 PGZ196606:PHG196606 PQV196606:PRC196606 QAR196606:QAY196606 QKN196606:QKU196606 QUJ196606:QUQ196606 REF196606:REM196606 ROB196606:ROI196606 RXX196606:RYE196606 SHT196606:SIA196606 SRP196606:SRW196606 TBL196606:TBS196606 TLH196606:TLO196606 TVD196606:TVK196606 UEZ196606:UFG196606 UOV196606:UPC196606 UYR196606:UYY196606 VIN196606:VIU196606 VSJ196606:VSQ196606 WCF196606:WCM196606 WMB196606:WMI196606 WVX196606:WWE196606 P262142:W262142 JL262142:JS262142 TH262142:TO262142 ADD262142:ADK262142 AMZ262142:ANG262142 AWV262142:AXC262142 BGR262142:BGY262142 BQN262142:BQU262142 CAJ262142:CAQ262142 CKF262142:CKM262142 CUB262142:CUI262142 DDX262142:DEE262142 DNT262142:DOA262142 DXP262142:DXW262142 EHL262142:EHS262142 ERH262142:ERO262142 FBD262142:FBK262142 FKZ262142:FLG262142 FUV262142:FVC262142 GER262142:GEY262142 GON262142:GOU262142 GYJ262142:GYQ262142 HIF262142:HIM262142 HSB262142:HSI262142 IBX262142:ICE262142 ILT262142:IMA262142 IVP262142:IVW262142 JFL262142:JFS262142 JPH262142:JPO262142 JZD262142:JZK262142 KIZ262142:KJG262142 KSV262142:KTC262142 LCR262142:LCY262142 LMN262142:LMU262142 LWJ262142:LWQ262142 MGF262142:MGM262142 MQB262142:MQI262142 MZX262142:NAE262142 NJT262142:NKA262142 NTP262142:NTW262142 ODL262142:ODS262142 ONH262142:ONO262142 OXD262142:OXK262142 PGZ262142:PHG262142 PQV262142:PRC262142 QAR262142:QAY262142 QKN262142:QKU262142 QUJ262142:QUQ262142 REF262142:REM262142 ROB262142:ROI262142 RXX262142:RYE262142 SHT262142:SIA262142 SRP262142:SRW262142 TBL262142:TBS262142 TLH262142:TLO262142 TVD262142:TVK262142 UEZ262142:UFG262142 UOV262142:UPC262142 UYR262142:UYY262142 VIN262142:VIU262142 VSJ262142:VSQ262142 WCF262142:WCM262142 WMB262142:WMI262142 WVX262142:WWE262142 P327678:W327678 JL327678:JS327678 TH327678:TO327678 ADD327678:ADK327678 AMZ327678:ANG327678 AWV327678:AXC327678 BGR327678:BGY327678 BQN327678:BQU327678 CAJ327678:CAQ327678 CKF327678:CKM327678 CUB327678:CUI327678 DDX327678:DEE327678 DNT327678:DOA327678 DXP327678:DXW327678 EHL327678:EHS327678 ERH327678:ERO327678 FBD327678:FBK327678 FKZ327678:FLG327678 FUV327678:FVC327678 GER327678:GEY327678 GON327678:GOU327678 GYJ327678:GYQ327678 HIF327678:HIM327678 HSB327678:HSI327678 IBX327678:ICE327678 ILT327678:IMA327678 IVP327678:IVW327678 JFL327678:JFS327678 JPH327678:JPO327678 JZD327678:JZK327678 KIZ327678:KJG327678 KSV327678:KTC327678 LCR327678:LCY327678 LMN327678:LMU327678 LWJ327678:LWQ327678 MGF327678:MGM327678 MQB327678:MQI327678 MZX327678:NAE327678 NJT327678:NKA327678 NTP327678:NTW327678 ODL327678:ODS327678 ONH327678:ONO327678 OXD327678:OXK327678 PGZ327678:PHG327678 PQV327678:PRC327678 QAR327678:QAY327678 QKN327678:QKU327678 QUJ327678:QUQ327678 REF327678:REM327678 ROB327678:ROI327678 RXX327678:RYE327678 SHT327678:SIA327678 SRP327678:SRW327678 TBL327678:TBS327678 TLH327678:TLO327678 TVD327678:TVK327678 UEZ327678:UFG327678 UOV327678:UPC327678 UYR327678:UYY327678 VIN327678:VIU327678 VSJ327678:VSQ327678 WCF327678:WCM327678 WMB327678:WMI327678 WVX327678:WWE327678 P393214:W393214 JL393214:JS393214 TH393214:TO393214 ADD393214:ADK393214 AMZ393214:ANG393214 AWV393214:AXC393214 BGR393214:BGY393214 BQN393214:BQU393214 CAJ393214:CAQ393214 CKF393214:CKM393214 CUB393214:CUI393214 DDX393214:DEE393214 DNT393214:DOA393214 DXP393214:DXW393214 EHL393214:EHS393214 ERH393214:ERO393214 FBD393214:FBK393214 FKZ393214:FLG393214 FUV393214:FVC393214 GER393214:GEY393214 GON393214:GOU393214 GYJ393214:GYQ393214 HIF393214:HIM393214 HSB393214:HSI393214 IBX393214:ICE393214 ILT393214:IMA393214 IVP393214:IVW393214 JFL393214:JFS393214 JPH393214:JPO393214 JZD393214:JZK393214 KIZ393214:KJG393214 KSV393214:KTC393214 LCR393214:LCY393214 LMN393214:LMU393214 LWJ393214:LWQ393214 MGF393214:MGM393214 MQB393214:MQI393214 MZX393214:NAE393214 NJT393214:NKA393214 NTP393214:NTW393214 ODL393214:ODS393214 ONH393214:ONO393214 OXD393214:OXK393214 PGZ393214:PHG393214 PQV393214:PRC393214 QAR393214:QAY393214 QKN393214:QKU393214 QUJ393214:QUQ393214 REF393214:REM393214 ROB393214:ROI393214 RXX393214:RYE393214 SHT393214:SIA393214 SRP393214:SRW393214 TBL393214:TBS393214 TLH393214:TLO393214 TVD393214:TVK393214 UEZ393214:UFG393214 UOV393214:UPC393214 UYR393214:UYY393214 VIN393214:VIU393214 VSJ393214:VSQ393214 WCF393214:WCM393214 WMB393214:WMI393214 WVX393214:WWE393214 P458750:W458750 JL458750:JS458750 TH458750:TO458750 ADD458750:ADK458750 AMZ458750:ANG458750 AWV458750:AXC458750 BGR458750:BGY458750 BQN458750:BQU458750 CAJ458750:CAQ458750 CKF458750:CKM458750 CUB458750:CUI458750 DDX458750:DEE458750 DNT458750:DOA458750 DXP458750:DXW458750 EHL458750:EHS458750 ERH458750:ERO458750 FBD458750:FBK458750 FKZ458750:FLG458750 FUV458750:FVC458750 GER458750:GEY458750 GON458750:GOU458750 GYJ458750:GYQ458750 HIF458750:HIM458750 HSB458750:HSI458750 IBX458750:ICE458750 ILT458750:IMA458750 IVP458750:IVW458750 JFL458750:JFS458750 JPH458750:JPO458750 JZD458750:JZK458750 KIZ458750:KJG458750 KSV458750:KTC458750 LCR458750:LCY458750 LMN458750:LMU458750 LWJ458750:LWQ458750 MGF458750:MGM458750 MQB458750:MQI458750 MZX458750:NAE458750 NJT458750:NKA458750 NTP458750:NTW458750 ODL458750:ODS458750 ONH458750:ONO458750 OXD458750:OXK458750 PGZ458750:PHG458750 PQV458750:PRC458750 QAR458750:QAY458750 QKN458750:QKU458750 QUJ458750:QUQ458750 REF458750:REM458750 ROB458750:ROI458750 RXX458750:RYE458750 SHT458750:SIA458750 SRP458750:SRW458750 TBL458750:TBS458750 TLH458750:TLO458750 TVD458750:TVK458750 UEZ458750:UFG458750 UOV458750:UPC458750 UYR458750:UYY458750 VIN458750:VIU458750 VSJ458750:VSQ458750 WCF458750:WCM458750 WMB458750:WMI458750 WVX458750:WWE458750 P524286:W524286 JL524286:JS524286 TH524286:TO524286 ADD524286:ADK524286 AMZ524286:ANG524286 AWV524286:AXC524286 BGR524286:BGY524286 BQN524286:BQU524286 CAJ524286:CAQ524286 CKF524286:CKM524286 CUB524286:CUI524286 DDX524286:DEE524286 DNT524286:DOA524286 DXP524286:DXW524286 EHL524286:EHS524286 ERH524286:ERO524286 FBD524286:FBK524286 FKZ524286:FLG524286 FUV524286:FVC524286 GER524286:GEY524286 GON524286:GOU524286 GYJ524286:GYQ524286 HIF524286:HIM524286 HSB524286:HSI524286 IBX524286:ICE524286 ILT524286:IMA524286 IVP524286:IVW524286 JFL524286:JFS524286 JPH524286:JPO524286 JZD524286:JZK524286 KIZ524286:KJG524286 KSV524286:KTC524286 LCR524286:LCY524286 LMN524286:LMU524286 LWJ524286:LWQ524286 MGF524286:MGM524286 MQB524286:MQI524286 MZX524286:NAE524286 NJT524286:NKA524286 NTP524286:NTW524286 ODL524286:ODS524286 ONH524286:ONO524286 OXD524286:OXK524286 PGZ524286:PHG524286 PQV524286:PRC524286 QAR524286:QAY524286 QKN524286:QKU524286 QUJ524286:QUQ524286 REF524286:REM524286 ROB524286:ROI524286 RXX524286:RYE524286 SHT524286:SIA524286 SRP524286:SRW524286 TBL524286:TBS524286 TLH524286:TLO524286 TVD524286:TVK524286 UEZ524286:UFG524286 UOV524286:UPC524286 UYR524286:UYY524286 VIN524286:VIU524286 VSJ524286:VSQ524286 WCF524286:WCM524286 WMB524286:WMI524286 WVX524286:WWE524286 P589822:W589822 JL589822:JS589822 TH589822:TO589822 ADD589822:ADK589822 AMZ589822:ANG589822 AWV589822:AXC589822 BGR589822:BGY589822 BQN589822:BQU589822 CAJ589822:CAQ589822 CKF589822:CKM589822 CUB589822:CUI589822 DDX589822:DEE589822 DNT589822:DOA589822 DXP589822:DXW589822 EHL589822:EHS589822 ERH589822:ERO589822 FBD589822:FBK589822 FKZ589822:FLG589822 FUV589822:FVC589822 GER589822:GEY589822 GON589822:GOU589822 GYJ589822:GYQ589822 HIF589822:HIM589822 HSB589822:HSI589822 IBX589822:ICE589822 ILT589822:IMA589822 IVP589822:IVW589822 JFL589822:JFS589822 JPH589822:JPO589822 JZD589822:JZK589822 KIZ589822:KJG589822 KSV589822:KTC589822 LCR589822:LCY589822 LMN589822:LMU589822 LWJ589822:LWQ589822 MGF589822:MGM589822 MQB589822:MQI589822 MZX589822:NAE589822 NJT589822:NKA589822 NTP589822:NTW589822 ODL589822:ODS589822 ONH589822:ONO589822 OXD589822:OXK589822 PGZ589822:PHG589822 PQV589822:PRC589822 QAR589822:QAY589822 QKN589822:QKU589822 QUJ589822:QUQ589822 REF589822:REM589822 ROB589822:ROI589822 RXX589822:RYE589822 SHT589822:SIA589822 SRP589822:SRW589822 TBL589822:TBS589822 TLH589822:TLO589822 TVD589822:TVK589822 UEZ589822:UFG589822 UOV589822:UPC589822 UYR589822:UYY589822 VIN589822:VIU589822 VSJ589822:VSQ589822 WCF589822:WCM589822 WMB589822:WMI589822 WVX589822:WWE589822 P655358:W655358 JL655358:JS655358 TH655358:TO655358 ADD655358:ADK655358 AMZ655358:ANG655358 AWV655358:AXC655358 BGR655358:BGY655358 BQN655358:BQU655358 CAJ655358:CAQ655358 CKF655358:CKM655358 CUB655358:CUI655358 DDX655358:DEE655358 DNT655358:DOA655358 DXP655358:DXW655358 EHL655358:EHS655358 ERH655358:ERO655358 FBD655358:FBK655358 FKZ655358:FLG655358 FUV655358:FVC655358 GER655358:GEY655358 GON655358:GOU655358 GYJ655358:GYQ655358 HIF655358:HIM655358 HSB655358:HSI655358 IBX655358:ICE655358 ILT655358:IMA655358 IVP655358:IVW655358 JFL655358:JFS655358 JPH655358:JPO655358 JZD655358:JZK655358 KIZ655358:KJG655358 KSV655358:KTC655358 LCR655358:LCY655358 LMN655358:LMU655358 LWJ655358:LWQ655358 MGF655358:MGM655358 MQB655358:MQI655358 MZX655358:NAE655358 NJT655358:NKA655358 NTP655358:NTW655358 ODL655358:ODS655358 ONH655358:ONO655358 OXD655358:OXK655358 PGZ655358:PHG655358 PQV655358:PRC655358 QAR655358:QAY655358 QKN655358:QKU655358 QUJ655358:QUQ655358 REF655358:REM655358 ROB655358:ROI655358 RXX655358:RYE655358 SHT655358:SIA655358 SRP655358:SRW655358 TBL655358:TBS655358 TLH655358:TLO655358 TVD655358:TVK655358 UEZ655358:UFG655358 UOV655358:UPC655358 UYR655358:UYY655358 VIN655358:VIU655358 VSJ655358:VSQ655358 WCF655358:WCM655358 WMB655358:WMI655358 WVX655358:WWE655358 P720894:W720894 JL720894:JS720894 TH720894:TO720894 ADD720894:ADK720894 AMZ720894:ANG720894 AWV720894:AXC720894 BGR720894:BGY720894 BQN720894:BQU720894 CAJ720894:CAQ720894 CKF720894:CKM720894 CUB720894:CUI720894 DDX720894:DEE720894 DNT720894:DOA720894 DXP720894:DXW720894 EHL720894:EHS720894 ERH720894:ERO720894 FBD720894:FBK720894 FKZ720894:FLG720894 FUV720894:FVC720894 GER720894:GEY720894 GON720894:GOU720894 GYJ720894:GYQ720894 HIF720894:HIM720894 HSB720894:HSI720894 IBX720894:ICE720894 ILT720894:IMA720894 IVP720894:IVW720894 JFL720894:JFS720894 JPH720894:JPO720894 JZD720894:JZK720894 KIZ720894:KJG720894 KSV720894:KTC720894 LCR720894:LCY720894 LMN720894:LMU720894 LWJ720894:LWQ720894 MGF720894:MGM720894 MQB720894:MQI720894 MZX720894:NAE720894 NJT720894:NKA720894 NTP720894:NTW720894 ODL720894:ODS720894 ONH720894:ONO720894 OXD720894:OXK720894 PGZ720894:PHG720894 PQV720894:PRC720894 QAR720894:QAY720894 QKN720894:QKU720894 QUJ720894:QUQ720894 REF720894:REM720894 ROB720894:ROI720894 RXX720894:RYE720894 SHT720894:SIA720894 SRP720894:SRW720894 TBL720894:TBS720894 TLH720894:TLO720894 TVD720894:TVK720894 UEZ720894:UFG720894 UOV720894:UPC720894 UYR720894:UYY720894 VIN720894:VIU720894 VSJ720894:VSQ720894 WCF720894:WCM720894 WMB720894:WMI720894 WVX720894:WWE720894 P786430:W786430 JL786430:JS786430 TH786430:TO786430 ADD786430:ADK786430 AMZ786430:ANG786430 AWV786430:AXC786430 BGR786430:BGY786430 BQN786430:BQU786430 CAJ786430:CAQ786430 CKF786430:CKM786430 CUB786430:CUI786430 DDX786430:DEE786430 DNT786430:DOA786430 DXP786430:DXW786430 EHL786430:EHS786430 ERH786430:ERO786430 FBD786430:FBK786430 FKZ786430:FLG786430 FUV786430:FVC786430 GER786430:GEY786430 GON786430:GOU786430 GYJ786430:GYQ786430 HIF786430:HIM786430 HSB786430:HSI786430 IBX786430:ICE786430 ILT786430:IMA786430 IVP786430:IVW786430 JFL786430:JFS786430 JPH786430:JPO786430 JZD786430:JZK786430 KIZ786430:KJG786430 KSV786430:KTC786430 LCR786430:LCY786430 LMN786430:LMU786430 LWJ786430:LWQ786430 MGF786430:MGM786430 MQB786430:MQI786430 MZX786430:NAE786430 NJT786430:NKA786430 NTP786430:NTW786430 ODL786430:ODS786430 ONH786430:ONO786430 OXD786430:OXK786430 PGZ786430:PHG786430 PQV786430:PRC786430 QAR786430:QAY786430 QKN786430:QKU786430 QUJ786430:QUQ786430 REF786430:REM786430 ROB786430:ROI786430 RXX786430:RYE786430 SHT786430:SIA786430 SRP786430:SRW786430 TBL786430:TBS786430 TLH786430:TLO786430 TVD786430:TVK786430 UEZ786430:UFG786430 UOV786430:UPC786430 UYR786430:UYY786430 VIN786430:VIU786430 VSJ786430:VSQ786430 WCF786430:WCM786430 WMB786430:WMI786430 WVX786430:WWE786430 P851966:W851966 JL851966:JS851966 TH851966:TO851966 ADD851966:ADK851966 AMZ851966:ANG851966 AWV851966:AXC851966 BGR851966:BGY851966 BQN851966:BQU851966 CAJ851966:CAQ851966 CKF851966:CKM851966 CUB851966:CUI851966 DDX851966:DEE851966 DNT851966:DOA851966 DXP851966:DXW851966 EHL851966:EHS851966 ERH851966:ERO851966 FBD851966:FBK851966 FKZ851966:FLG851966 FUV851966:FVC851966 GER851966:GEY851966 GON851966:GOU851966 GYJ851966:GYQ851966 HIF851966:HIM851966 HSB851966:HSI851966 IBX851966:ICE851966 ILT851966:IMA851966 IVP851966:IVW851966 JFL851966:JFS851966 JPH851966:JPO851966 JZD851966:JZK851966 KIZ851966:KJG851966 KSV851966:KTC851966 LCR851966:LCY851966 LMN851966:LMU851966 LWJ851966:LWQ851966 MGF851966:MGM851966 MQB851966:MQI851966 MZX851966:NAE851966 NJT851966:NKA851966 NTP851966:NTW851966 ODL851966:ODS851966 ONH851966:ONO851966 OXD851966:OXK851966 PGZ851966:PHG851966 PQV851966:PRC851966 QAR851966:QAY851966 QKN851966:QKU851966 QUJ851966:QUQ851966 REF851966:REM851966 ROB851966:ROI851966 RXX851966:RYE851966 SHT851966:SIA851966 SRP851966:SRW851966 TBL851966:TBS851966 TLH851966:TLO851966 TVD851966:TVK851966 UEZ851966:UFG851966 UOV851966:UPC851966 UYR851966:UYY851966 VIN851966:VIU851966 VSJ851966:VSQ851966 WCF851966:WCM851966 WMB851966:WMI851966 WVX851966:WWE851966 P917502:W917502 JL917502:JS917502 TH917502:TO917502 ADD917502:ADK917502 AMZ917502:ANG917502 AWV917502:AXC917502 BGR917502:BGY917502 BQN917502:BQU917502 CAJ917502:CAQ917502 CKF917502:CKM917502 CUB917502:CUI917502 DDX917502:DEE917502 DNT917502:DOA917502 DXP917502:DXW917502 EHL917502:EHS917502 ERH917502:ERO917502 FBD917502:FBK917502 FKZ917502:FLG917502 FUV917502:FVC917502 GER917502:GEY917502 GON917502:GOU917502 GYJ917502:GYQ917502 HIF917502:HIM917502 HSB917502:HSI917502 IBX917502:ICE917502 ILT917502:IMA917502 IVP917502:IVW917502 JFL917502:JFS917502 JPH917502:JPO917502 JZD917502:JZK917502 KIZ917502:KJG917502 KSV917502:KTC917502 LCR917502:LCY917502 LMN917502:LMU917502 LWJ917502:LWQ917502 MGF917502:MGM917502 MQB917502:MQI917502 MZX917502:NAE917502 NJT917502:NKA917502 NTP917502:NTW917502 ODL917502:ODS917502 ONH917502:ONO917502 OXD917502:OXK917502 PGZ917502:PHG917502 PQV917502:PRC917502 QAR917502:QAY917502 QKN917502:QKU917502 QUJ917502:QUQ917502 REF917502:REM917502 ROB917502:ROI917502 RXX917502:RYE917502 SHT917502:SIA917502 SRP917502:SRW917502 TBL917502:TBS917502 TLH917502:TLO917502 TVD917502:TVK917502 UEZ917502:UFG917502 UOV917502:UPC917502 UYR917502:UYY917502 VIN917502:VIU917502 VSJ917502:VSQ917502 WCF917502:WCM917502 WMB917502:WMI917502 WVX917502:WWE917502 P983038:W983038 JL983038:JS983038 TH983038:TO983038 ADD983038:ADK983038 AMZ983038:ANG983038 AWV983038:AXC983038 BGR983038:BGY983038 BQN983038:BQU983038 CAJ983038:CAQ983038 CKF983038:CKM983038 CUB983038:CUI983038 DDX983038:DEE983038 DNT983038:DOA983038 DXP983038:DXW983038 EHL983038:EHS983038 ERH983038:ERO983038 FBD983038:FBK983038 FKZ983038:FLG983038 FUV983038:FVC983038 GER983038:GEY983038 GON983038:GOU983038 GYJ983038:GYQ983038 HIF983038:HIM983038 HSB983038:HSI983038 IBX983038:ICE983038 ILT983038:IMA983038 IVP983038:IVW983038 JFL983038:JFS983038 JPH983038:JPO983038 JZD983038:JZK983038 KIZ983038:KJG983038 KSV983038:KTC983038 LCR983038:LCY983038 LMN983038:LMU983038 LWJ983038:LWQ983038 MGF983038:MGM983038 MQB983038:MQI983038 MZX983038:NAE983038 NJT983038:NKA983038 NTP983038:NTW983038 ODL983038:ODS983038 ONH983038:ONO983038 OXD983038:OXK983038 PGZ983038:PHG983038 PQV983038:PRC983038 QAR983038:QAY983038 QKN983038:QKU983038 QUJ983038:QUQ983038 REF983038:REM983038 ROB983038:ROI983038 RXX983038:RYE983038 SHT983038:SIA983038 SRP983038:SRW983038 TBL983038:TBS983038 TLH983038:TLO983038 TVD983038:TVK983038 UEZ983038:UFG983038 UOV983038:UPC983038 UYR983038:UYY983038 VIN983038:VIU983038 VSJ983038:VSQ983038 WCF983038:WCM983038 WMB983038:WMI983038">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34:N65534 JC65534:JJ65534 SY65534:TF65534 ACU65534:ADB65534 AMQ65534:AMX65534 AWM65534:AWT65534 BGI65534:BGP65534 BQE65534:BQL65534 CAA65534:CAH65534 CJW65534:CKD65534 CTS65534:CTZ65534 DDO65534:DDV65534 DNK65534:DNR65534 DXG65534:DXN65534 EHC65534:EHJ65534 EQY65534:ERF65534 FAU65534:FBB65534 FKQ65534:FKX65534 FUM65534:FUT65534 GEI65534:GEP65534 GOE65534:GOL65534 GYA65534:GYH65534 HHW65534:HID65534 HRS65534:HRZ65534 IBO65534:IBV65534 ILK65534:ILR65534 IVG65534:IVN65534 JFC65534:JFJ65534 JOY65534:JPF65534 JYU65534:JZB65534 KIQ65534:KIX65534 KSM65534:KST65534 LCI65534:LCP65534 LME65534:LML65534 LWA65534:LWH65534 MFW65534:MGD65534 MPS65534:MPZ65534 MZO65534:MZV65534 NJK65534:NJR65534 NTG65534:NTN65534 ODC65534:ODJ65534 OMY65534:ONF65534 OWU65534:OXB65534 PGQ65534:PGX65534 PQM65534:PQT65534 QAI65534:QAP65534 QKE65534:QKL65534 QUA65534:QUH65534 RDW65534:RED65534 RNS65534:RNZ65534 RXO65534:RXV65534 SHK65534:SHR65534 SRG65534:SRN65534 TBC65534:TBJ65534 TKY65534:TLF65534 TUU65534:TVB65534 UEQ65534:UEX65534 UOM65534:UOT65534 UYI65534:UYP65534 VIE65534:VIL65534 VSA65534:VSH65534 WBW65534:WCD65534 WLS65534:WLZ65534 WVO65534:WVV65534 G131070:N131070 JC131070:JJ131070 SY131070:TF131070 ACU131070:ADB131070 AMQ131070:AMX131070 AWM131070:AWT131070 BGI131070:BGP131070 BQE131070:BQL131070 CAA131070:CAH131070 CJW131070:CKD131070 CTS131070:CTZ131070 DDO131070:DDV131070 DNK131070:DNR131070 DXG131070:DXN131070 EHC131070:EHJ131070 EQY131070:ERF131070 FAU131070:FBB131070 FKQ131070:FKX131070 FUM131070:FUT131070 GEI131070:GEP131070 GOE131070:GOL131070 GYA131070:GYH131070 HHW131070:HID131070 HRS131070:HRZ131070 IBO131070:IBV131070 ILK131070:ILR131070 IVG131070:IVN131070 JFC131070:JFJ131070 JOY131070:JPF131070 JYU131070:JZB131070 KIQ131070:KIX131070 KSM131070:KST131070 LCI131070:LCP131070 LME131070:LML131070 LWA131070:LWH131070 MFW131070:MGD131070 MPS131070:MPZ131070 MZO131070:MZV131070 NJK131070:NJR131070 NTG131070:NTN131070 ODC131070:ODJ131070 OMY131070:ONF131070 OWU131070:OXB131070 PGQ131070:PGX131070 PQM131070:PQT131070 QAI131070:QAP131070 QKE131070:QKL131070 QUA131070:QUH131070 RDW131070:RED131070 RNS131070:RNZ131070 RXO131070:RXV131070 SHK131070:SHR131070 SRG131070:SRN131070 TBC131070:TBJ131070 TKY131070:TLF131070 TUU131070:TVB131070 UEQ131070:UEX131070 UOM131070:UOT131070 UYI131070:UYP131070 VIE131070:VIL131070 VSA131070:VSH131070 WBW131070:WCD131070 WLS131070:WLZ131070 WVO131070:WVV131070 G196606:N196606 JC196606:JJ196606 SY196606:TF196606 ACU196606:ADB196606 AMQ196606:AMX196606 AWM196606:AWT196606 BGI196606:BGP196606 BQE196606:BQL196606 CAA196606:CAH196606 CJW196606:CKD196606 CTS196606:CTZ196606 DDO196606:DDV196606 DNK196606:DNR196606 DXG196606:DXN196606 EHC196606:EHJ196606 EQY196606:ERF196606 FAU196606:FBB196606 FKQ196606:FKX196606 FUM196606:FUT196606 GEI196606:GEP196606 GOE196606:GOL196606 GYA196606:GYH196606 HHW196606:HID196606 HRS196606:HRZ196606 IBO196606:IBV196606 ILK196606:ILR196606 IVG196606:IVN196606 JFC196606:JFJ196606 JOY196606:JPF196606 JYU196606:JZB196606 KIQ196606:KIX196606 KSM196606:KST196606 LCI196606:LCP196606 LME196606:LML196606 LWA196606:LWH196606 MFW196606:MGD196606 MPS196606:MPZ196606 MZO196606:MZV196606 NJK196606:NJR196606 NTG196606:NTN196606 ODC196606:ODJ196606 OMY196606:ONF196606 OWU196606:OXB196606 PGQ196606:PGX196606 PQM196606:PQT196606 QAI196606:QAP196606 QKE196606:QKL196606 QUA196606:QUH196606 RDW196606:RED196606 RNS196606:RNZ196606 RXO196606:RXV196606 SHK196606:SHR196606 SRG196606:SRN196606 TBC196606:TBJ196606 TKY196606:TLF196606 TUU196606:TVB196606 UEQ196606:UEX196606 UOM196606:UOT196606 UYI196606:UYP196606 VIE196606:VIL196606 VSA196606:VSH196606 WBW196606:WCD196606 WLS196606:WLZ196606 WVO196606:WVV196606 G262142:N262142 JC262142:JJ262142 SY262142:TF262142 ACU262142:ADB262142 AMQ262142:AMX262142 AWM262142:AWT262142 BGI262142:BGP262142 BQE262142:BQL262142 CAA262142:CAH262142 CJW262142:CKD262142 CTS262142:CTZ262142 DDO262142:DDV262142 DNK262142:DNR262142 DXG262142:DXN262142 EHC262142:EHJ262142 EQY262142:ERF262142 FAU262142:FBB262142 FKQ262142:FKX262142 FUM262142:FUT262142 GEI262142:GEP262142 GOE262142:GOL262142 GYA262142:GYH262142 HHW262142:HID262142 HRS262142:HRZ262142 IBO262142:IBV262142 ILK262142:ILR262142 IVG262142:IVN262142 JFC262142:JFJ262142 JOY262142:JPF262142 JYU262142:JZB262142 KIQ262142:KIX262142 KSM262142:KST262142 LCI262142:LCP262142 LME262142:LML262142 LWA262142:LWH262142 MFW262142:MGD262142 MPS262142:MPZ262142 MZO262142:MZV262142 NJK262142:NJR262142 NTG262142:NTN262142 ODC262142:ODJ262142 OMY262142:ONF262142 OWU262142:OXB262142 PGQ262142:PGX262142 PQM262142:PQT262142 QAI262142:QAP262142 QKE262142:QKL262142 QUA262142:QUH262142 RDW262142:RED262142 RNS262142:RNZ262142 RXO262142:RXV262142 SHK262142:SHR262142 SRG262142:SRN262142 TBC262142:TBJ262142 TKY262142:TLF262142 TUU262142:TVB262142 UEQ262142:UEX262142 UOM262142:UOT262142 UYI262142:UYP262142 VIE262142:VIL262142 VSA262142:VSH262142 WBW262142:WCD262142 WLS262142:WLZ262142 WVO262142:WVV262142 G327678:N327678 JC327678:JJ327678 SY327678:TF327678 ACU327678:ADB327678 AMQ327678:AMX327678 AWM327678:AWT327678 BGI327678:BGP327678 BQE327678:BQL327678 CAA327678:CAH327678 CJW327678:CKD327678 CTS327678:CTZ327678 DDO327678:DDV327678 DNK327678:DNR327678 DXG327678:DXN327678 EHC327678:EHJ327678 EQY327678:ERF327678 FAU327678:FBB327678 FKQ327678:FKX327678 FUM327678:FUT327678 GEI327678:GEP327678 GOE327678:GOL327678 GYA327678:GYH327678 HHW327678:HID327678 HRS327678:HRZ327678 IBO327678:IBV327678 ILK327678:ILR327678 IVG327678:IVN327678 JFC327678:JFJ327678 JOY327678:JPF327678 JYU327678:JZB327678 KIQ327678:KIX327678 KSM327678:KST327678 LCI327678:LCP327678 LME327678:LML327678 LWA327678:LWH327678 MFW327678:MGD327678 MPS327678:MPZ327678 MZO327678:MZV327678 NJK327678:NJR327678 NTG327678:NTN327678 ODC327678:ODJ327678 OMY327678:ONF327678 OWU327678:OXB327678 PGQ327678:PGX327678 PQM327678:PQT327678 QAI327678:QAP327678 QKE327678:QKL327678 QUA327678:QUH327678 RDW327678:RED327678 RNS327678:RNZ327678 RXO327678:RXV327678 SHK327678:SHR327678 SRG327678:SRN327678 TBC327678:TBJ327678 TKY327678:TLF327678 TUU327678:TVB327678 UEQ327678:UEX327678 UOM327678:UOT327678 UYI327678:UYP327678 VIE327678:VIL327678 VSA327678:VSH327678 WBW327678:WCD327678 WLS327678:WLZ327678 WVO327678:WVV327678 G393214:N393214 JC393214:JJ393214 SY393214:TF393214 ACU393214:ADB393214 AMQ393214:AMX393214 AWM393214:AWT393214 BGI393214:BGP393214 BQE393214:BQL393214 CAA393214:CAH393214 CJW393214:CKD393214 CTS393214:CTZ393214 DDO393214:DDV393214 DNK393214:DNR393214 DXG393214:DXN393214 EHC393214:EHJ393214 EQY393214:ERF393214 FAU393214:FBB393214 FKQ393214:FKX393214 FUM393214:FUT393214 GEI393214:GEP393214 GOE393214:GOL393214 GYA393214:GYH393214 HHW393214:HID393214 HRS393214:HRZ393214 IBO393214:IBV393214 ILK393214:ILR393214 IVG393214:IVN393214 JFC393214:JFJ393214 JOY393214:JPF393214 JYU393214:JZB393214 KIQ393214:KIX393214 KSM393214:KST393214 LCI393214:LCP393214 LME393214:LML393214 LWA393214:LWH393214 MFW393214:MGD393214 MPS393214:MPZ393214 MZO393214:MZV393214 NJK393214:NJR393214 NTG393214:NTN393214 ODC393214:ODJ393214 OMY393214:ONF393214 OWU393214:OXB393214 PGQ393214:PGX393214 PQM393214:PQT393214 QAI393214:QAP393214 QKE393214:QKL393214 QUA393214:QUH393214 RDW393214:RED393214 RNS393214:RNZ393214 RXO393214:RXV393214 SHK393214:SHR393214 SRG393214:SRN393214 TBC393214:TBJ393214 TKY393214:TLF393214 TUU393214:TVB393214 UEQ393214:UEX393214 UOM393214:UOT393214 UYI393214:UYP393214 VIE393214:VIL393214 VSA393214:VSH393214 WBW393214:WCD393214 WLS393214:WLZ393214 WVO393214:WVV393214 G458750:N458750 JC458750:JJ458750 SY458750:TF458750 ACU458750:ADB458750 AMQ458750:AMX458750 AWM458750:AWT458750 BGI458750:BGP458750 BQE458750:BQL458750 CAA458750:CAH458750 CJW458750:CKD458750 CTS458750:CTZ458750 DDO458750:DDV458750 DNK458750:DNR458750 DXG458750:DXN458750 EHC458750:EHJ458750 EQY458750:ERF458750 FAU458750:FBB458750 FKQ458750:FKX458750 FUM458750:FUT458750 GEI458750:GEP458750 GOE458750:GOL458750 GYA458750:GYH458750 HHW458750:HID458750 HRS458750:HRZ458750 IBO458750:IBV458750 ILK458750:ILR458750 IVG458750:IVN458750 JFC458750:JFJ458750 JOY458750:JPF458750 JYU458750:JZB458750 KIQ458750:KIX458750 KSM458750:KST458750 LCI458750:LCP458750 LME458750:LML458750 LWA458750:LWH458750 MFW458750:MGD458750 MPS458750:MPZ458750 MZO458750:MZV458750 NJK458750:NJR458750 NTG458750:NTN458750 ODC458750:ODJ458750 OMY458750:ONF458750 OWU458750:OXB458750 PGQ458750:PGX458750 PQM458750:PQT458750 QAI458750:QAP458750 QKE458750:QKL458750 QUA458750:QUH458750 RDW458750:RED458750 RNS458750:RNZ458750 RXO458750:RXV458750 SHK458750:SHR458750 SRG458750:SRN458750 TBC458750:TBJ458750 TKY458750:TLF458750 TUU458750:TVB458750 UEQ458750:UEX458750 UOM458750:UOT458750 UYI458750:UYP458750 VIE458750:VIL458750 VSA458750:VSH458750 WBW458750:WCD458750 WLS458750:WLZ458750 WVO458750:WVV458750 G524286:N524286 JC524286:JJ524286 SY524286:TF524286 ACU524286:ADB524286 AMQ524286:AMX524286 AWM524286:AWT524286 BGI524286:BGP524286 BQE524286:BQL524286 CAA524286:CAH524286 CJW524286:CKD524286 CTS524286:CTZ524286 DDO524286:DDV524286 DNK524286:DNR524286 DXG524286:DXN524286 EHC524286:EHJ524286 EQY524286:ERF524286 FAU524286:FBB524286 FKQ524286:FKX524286 FUM524286:FUT524286 GEI524286:GEP524286 GOE524286:GOL524286 GYA524286:GYH524286 HHW524286:HID524286 HRS524286:HRZ524286 IBO524286:IBV524286 ILK524286:ILR524286 IVG524286:IVN524286 JFC524286:JFJ524286 JOY524286:JPF524286 JYU524286:JZB524286 KIQ524286:KIX524286 KSM524286:KST524286 LCI524286:LCP524286 LME524286:LML524286 LWA524286:LWH524286 MFW524286:MGD524286 MPS524286:MPZ524286 MZO524286:MZV524286 NJK524286:NJR524286 NTG524286:NTN524286 ODC524286:ODJ524286 OMY524286:ONF524286 OWU524286:OXB524286 PGQ524286:PGX524286 PQM524286:PQT524286 QAI524286:QAP524286 QKE524286:QKL524286 QUA524286:QUH524286 RDW524286:RED524286 RNS524286:RNZ524286 RXO524286:RXV524286 SHK524286:SHR524286 SRG524286:SRN524286 TBC524286:TBJ524286 TKY524286:TLF524286 TUU524286:TVB524286 UEQ524286:UEX524286 UOM524286:UOT524286 UYI524286:UYP524286 VIE524286:VIL524286 VSA524286:VSH524286 WBW524286:WCD524286 WLS524286:WLZ524286 WVO524286:WVV524286 G589822:N589822 JC589822:JJ589822 SY589822:TF589822 ACU589822:ADB589822 AMQ589822:AMX589822 AWM589822:AWT589822 BGI589822:BGP589822 BQE589822:BQL589822 CAA589822:CAH589822 CJW589822:CKD589822 CTS589822:CTZ589822 DDO589822:DDV589822 DNK589822:DNR589822 DXG589822:DXN589822 EHC589822:EHJ589822 EQY589822:ERF589822 FAU589822:FBB589822 FKQ589822:FKX589822 FUM589822:FUT589822 GEI589822:GEP589822 GOE589822:GOL589822 GYA589822:GYH589822 HHW589822:HID589822 HRS589822:HRZ589822 IBO589822:IBV589822 ILK589822:ILR589822 IVG589822:IVN589822 JFC589822:JFJ589822 JOY589822:JPF589822 JYU589822:JZB589822 KIQ589822:KIX589822 KSM589822:KST589822 LCI589822:LCP589822 LME589822:LML589822 LWA589822:LWH589822 MFW589822:MGD589822 MPS589822:MPZ589822 MZO589822:MZV589822 NJK589822:NJR589822 NTG589822:NTN589822 ODC589822:ODJ589822 OMY589822:ONF589822 OWU589822:OXB589822 PGQ589822:PGX589822 PQM589822:PQT589822 QAI589822:QAP589822 QKE589822:QKL589822 QUA589822:QUH589822 RDW589822:RED589822 RNS589822:RNZ589822 RXO589822:RXV589822 SHK589822:SHR589822 SRG589822:SRN589822 TBC589822:TBJ589822 TKY589822:TLF589822 TUU589822:TVB589822 UEQ589822:UEX589822 UOM589822:UOT589822 UYI589822:UYP589822 VIE589822:VIL589822 VSA589822:VSH589822 WBW589822:WCD589822 WLS589822:WLZ589822 WVO589822:WVV589822 G655358:N655358 JC655358:JJ655358 SY655358:TF655358 ACU655358:ADB655358 AMQ655358:AMX655358 AWM655358:AWT655358 BGI655358:BGP655358 BQE655358:BQL655358 CAA655358:CAH655358 CJW655358:CKD655358 CTS655358:CTZ655358 DDO655358:DDV655358 DNK655358:DNR655358 DXG655358:DXN655358 EHC655358:EHJ655358 EQY655358:ERF655358 FAU655358:FBB655358 FKQ655358:FKX655358 FUM655358:FUT655358 GEI655358:GEP655358 GOE655358:GOL655358 GYA655358:GYH655358 HHW655358:HID655358 HRS655358:HRZ655358 IBO655358:IBV655358 ILK655358:ILR655358 IVG655358:IVN655358 JFC655358:JFJ655358 JOY655358:JPF655358 JYU655358:JZB655358 KIQ655358:KIX655358 KSM655358:KST655358 LCI655358:LCP655358 LME655358:LML655358 LWA655358:LWH655358 MFW655358:MGD655358 MPS655358:MPZ655358 MZO655358:MZV655358 NJK655358:NJR655358 NTG655358:NTN655358 ODC655358:ODJ655358 OMY655358:ONF655358 OWU655358:OXB655358 PGQ655358:PGX655358 PQM655358:PQT655358 QAI655358:QAP655358 QKE655358:QKL655358 QUA655358:QUH655358 RDW655358:RED655358 RNS655358:RNZ655358 RXO655358:RXV655358 SHK655358:SHR655358 SRG655358:SRN655358 TBC655358:TBJ655358 TKY655358:TLF655358 TUU655358:TVB655358 UEQ655358:UEX655358 UOM655358:UOT655358 UYI655358:UYP655358 VIE655358:VIL655358 VSA655358:VSH655358 WBW655358:WCD655358 WLS655358:WLZ655358 WVO655358:WVV655358 G720894:N720894 JC720894:JJ720894 SY720894:TF720894 ACU720894:ADB720894 AMQ720894:AMX720894 AWM720894:AWT720894 BGI720894:BGP720894 BQE720894:BQL720894 CAA720894:CAH720894 CJW720894:CKD720894 CTS720894:CTZ720894 DDO720894:DDV720894 DNK720894:DNR720894 DXG720894:DXN720894 EHC720894:EHJ720894 EQY720894:ERF720894 FAU720894:FBB720894 FKQ720894:FKX720894 FUM720894:FUT720894 GEI720894:GEP720894 GOE720894:GOL720894 GYA720894:GYH720894 HHW720894:HID720894 HRS720894:HRZ720894 IBO720894:IBV720894 ILK720894:ILR720894 IVG720894:IVN720894 JFC720894:JFJ720894 JOY720894:JPF720894 JYU720894:JZB720894 KIQ720894:KIX720894 KSM720894:KST720894 LCI720894:LCP720894 LME720894:LML720894 LWA720894:LWH720894 MFW720894:MGD720894 MPS720894:MPZ720894 MZO720894:MZV720894 NJK720894:NJR720894 NTG720894:NTN720894 ODC720894:ODJ720894 OMY720894:ONF720894 OWU720894:OXB720894 PGQ720894:PGX720894 PQM720894:PQT720894 QAI720894:QAP720894 QKE720894:QKL720894 QUA720894:QUH720894 RDW720894:RED720894 RNS720894:RNZ720894 RXO720894:RXV720894 SHK720894:SHR720894 SRG720894:SRN720894 TBC720894:TBJ720894 TKY720894:TLF720894 TUU720894:TVB720894 UEQ720894:UEX720894 UOM720894:UOT720894 UYI720894:UYP720894 VIE720894:VIL720894 VSA720894:VSH720894 WBW720894:WCD720894 WLS720894:WLZ720894 WVO720894:WVV720894 G786430:N786430 JC786430:JJ786430 SY786430:TF786430 ACU786430:ADB786430 AMQ786430:AMX786430 AWM786430:AWT786430 BGI786430:BGP786430 BQE786430:BQL786430 CAA786430:CAH786430 CJW786430:CKD786430 CTS786430:CTZ786430 DDO786430:DDV786430 DNK786430:DNR786430 DXG786430:DXN786430 EHC786430:EHJ786430 EQY786430:ERF786430 FAU786430:FBB786430 FKQ786430:FKX786430 FUM786430:FUT786430 GEI786430:GEP786430 GOE786430:GOL786430 GYA786430:GYH786430 HHW786430:HID786430 HRS786430:HRZ786430 IBO786430:IBV786430 ILK786430:ILR786430 IVG786430:IVN786430 JFC786430:JFJ786430 JOY786430:JPF786430 JYU786430:JZB786430 KIQ786430:KIX786430 KSM786430:KST786430 LCI786430:LCP786430 LME786430:LML786430 LWA786430:LWH786430 MFW786430:MGD786430 MPS786430:MPZ786430 MZO786430:MZV786430 NJK786430:NJR786430 NTG786430:NTN786430 ODC786430:ODJ786430 OMY786430:ONF786430 OWU786430:OXB786430 PGQ786430:PGX786430 PQM786430:PQT786430 QAI786430:QAP786430 QKE786430:QKL786430 QUA786430:QUH786430 RDW786430:RED786430 RNS786430:RNZ786430 RXO786430:RXV786430 SHK786430:SHR786430 SRG786430:SRN786430 TBC786430:TBJ786430 TKY786430:TLF786430 TUU786430:TVB786430 UEQ786430:UEX786430 UOM786430:UOT786430 UYI786430:UYP786430 VIE786430:VIL786430 VSA786430:VSH786430 WBW786430:WCD786430 WLS786430:WLZ786430 WVO786430:WVV786430 G851966:N851966 JC851966:JJ851966 SY851966:TF851966 ACU851966:ADB851966 AMQ851966:AMX851966 AWM851966:AWT851966 BGI851966:BGP851966 BQE851966:BQL851966 CAA851966:CAH851966 CJW851966:CKD851966 CTS851966:CTZ851966 DDO851966:DDV851966 DNK851966:DNR851966 DXG851966:DXN851966 EHC851966:EHJ851966 EQY851966:ERF851966 FAU851966:FBB851966 FKQ851966:FKX851966 FUM851966:FUT851966 GEI851966:GEP851966 GOE851966:GOL851966 GYA851966:GYH851966 HHW851966:HID851966 HRS851966:HRZ851966 IBO851966:IBV851966 ILK851966:ILR851966 IVG851966:IVN851966 JFC851966:JFJ851966 JOY851966:JPF851966 JYU851966:JZB851966 KIQ851966:KIX851966 KSM851966:KST851966 LCI851966:LCP851966 LME851966:LML851966 LWA851966:LWH851966 MFW851966:MGD851966 MPS851966:MPZ851966 MZO851966:MZV851966 NJK851966:NJR851966 NTG851966:NTN851966 ODC851966:ODJ851966 OMY851966:ONF851966 OWU851966:OXB851966 PGQ851966:PGX851966 PQM851966:PQT851966 QAI851966:QAP851966 QKE851966:QKL851966 QUA851966:QUH851966 RDW851966:RED851966 RNS851966:RNZ851966 RXO851966:RXV851966 SHK851966:SHR851966 SRG851966:SRN851966 TBC851966:TBJ851966 TKY851966:TLF851966 TUU851966:TVB851966 UEQ851966:UEX851966 UOM851966:UOT851966 UYI851966:UYP851966 VIE851966:VIL851966 VSA851966:VSH851966 WBW851966:WCD851966 WLS851966:WLZ851966 WVO851966:WVV851966 G917502:N917502 JC917502:JJ917502 SY917502:TF917502 ACU917502:ADB917502 AMQ917502:AMX917502 AWM917502:AWT917502 BGI917502:BGP917502 BQE917502:BQL917502 CAA917502:CAH917502 CJW917502:CKD917502 CTS917502:CTZ917502 DDO917502:DDV917502 DNK917502:DNR917502 DXG917502:DXN917502 EHC917502:EHJ917502 EQY917502:ERF917502 FAU917502:FBB917502 FKQ917502:FKX917502 FUM917502:FUT917502 GEI917502:GEP917502 GOE917502:GOL917502 GYA917502:GYH917502 HHW917502:HID917502 HRS917502:HRZ917502 IBO917502:IBV917502 ILK917502:ILR917502 IVG917502:IVN917502 JFC917502:JFJ917502 JOY917502:JPF917502 JYU917502:JZB917502 KIQ917502:KIX917502 KSM917502:KST917502 LCI917502:LCP917502 LME917502:LML917502 LWA917502:LWH917502 MFW917502:MGD917502 MPS917502:MPZ917502 MZO917502:MZV917502 NJK917502:NJR917502 NTG917502:NTN917502 ODC917502:ODJ917502 OMY917502:ONF917502 OWU917502:OXB917502 PGQ917502:PGX917502 PQM917502:PQT917502 QAI917502:QAP917502 QKE917502:QKL917502 QUA917502:QUH917502 RDW917502:RED917502 RNS917502:RNZ917502 RXO917502:RXV917502 SHK917502:SHR917502 SRG917502:SRN917502 TBC917502:TBJ917502 TKY917502:TLF917502 TUU917502:TVB917502 UEQ917502:UEX917502 UOM917502:UOT917502 UYI917502:UYP917502 VIE917502:VIL917502 VSA917502:VSH917502 WBW917502:WCD917502 WLS917502:WLZ917502 WVO917502:WVV917502 G983038:N983038 JC983038:JJ983038 SY983038:TF983038 ACU983038:ADB983038 AMQ983038:AMX983038 AWM983038:AWT983038 BGI983038:BGP983038 BQE983038:BQL983038 CAA983038:CAH983038 CJW983038:CKD983038 CTS983038:CTZ983038 DDO983038:DDV983038 DNK983038:DNR983038 DXG983038:DXN983038 EHC983038:EHJ983038 EQY983038:ERF983038 FAU983038:FBB983038 FKQ983038:FKX983038 FUM983038:FUT983038 GEI983038:GEP983038 GOE983038:GOL983038 GYA983038:GYH983038 HHW983038:HID983038 HRS983038:HRZ983038 IBO983038:IBV983038 ILK983038:ILR983038 IVG983038:IVN983038 JFC983038:JFJ983038 JOY983038:JPF983038 JYU983038:JZB983038 KIQ983038:KIX983038 KSM983038:KST983038 LCI983038:LCP983038 LME983038:LML983038 LWA983038:LWH983038 MFW983038:MGD983038 MPS983038:MPZ983038 MZO983038:MZV983038 NJK983038:NJR983038 NTG983038:NTN983038 ODC983038:ODJ983038 OMY983038:ONF983038 OWU983038:OXB983038 PGQ983038:PGX983038 PQM983038:PQT983038 QAI983038:QAP983038 QKE983038:QKL983038 QUA983038:QUH983038 RDW983038:RED983038 RNS983038:RNZ983038 RXO983038:RXV983038 SHK983038:SHR983038 SRG983038:SRN983038 TBC983038:TBJ983038 TKY983038:TLF983038 TUU983038:TVB983038 UEQ983038:UEX983038 UOM983038:UOT983038 UYI983038:UYP983038 VIE983038:VIL983038 VSA983038:VSH983038 WBW983038:WCD983038 WLS983038:WLZ983038 WVO983038:WVV983038">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formula1>"1～6,7～12"</formula1>
    </dataValidation>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s>
  <pageMargins left="0.79" right="0.78740157480314965" top="0.78740157480314965" bottom="0.78740157480314965" header="0.51181102362204722" footer="0.51181102362204722"/>
  <pageSetup paperSize="9" orientation="portrait" blackAndWhite="1" r:id="rId1"/>
  <headerFooter alignWithMargins="0"/>
  <rowBreaks count="2" manualBreakCount="2">
    <brk id="40" max="26" man="1"/>
    <brk id="81" max="2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E123"/>
  <sheetViews>
    <sheetView view="pageBreakPreview" zoomScaleNormal="100" workbookViewId="0">
      <selection activeCell="AJ58" sqref="AJ58"/>
    </sheetView>
  </sheetViews>
  <sheetFormatPr defaultRowHeight="13.5"/>
  <cols>
    <col min="1" max="27" width="3.125" style="3" customWidth="1"/>
    <col min="28" max="28" width="3.125" style="2" customWidth="1"/>
    <col min="29" max="29" width="3.125" style="46" customWidth="1"/>
    <col min="30" max="44" width="3.125" style="3" customWidth="1"/>
    <col min="45" max="16384" width="9" style="3"/>
  </cols>
  <sheetData>
    <row r="1" spans="1:43" ht="18" customHeight="1">
      <c r="A1" s="308" t="s">
        <v>341</v>
      </c>
      <c r="B1" s="308"/>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540" t="s">
        <v>468</v>
      </c>
    </row>
    <row r="2" spans="1:43" ht="18" customHeight="1">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row>
    <row r="3" spans="1:43" s="4" customFormat="1" ht="24" customHeight="1">
      <c r="A3" s="15"/>
      <c r="B3" s="15"/>
      <c r="C3" s="15"/>
      <c r="D3" s="15"/>
      <c r="E3" s="5"/>
      <c r="F3" s="327" t="s">
        <v>10</v>
      </c>
      <c r="G3" s="327"/>
      <c r="H3" s="327"/>
      <c r="I3" s="327"/>
      <c r="J3" s="327"/>
      <c r="K3" s="327"/>
      <c r="L3" s="326"/>
      <c r="M3" s="326"/>
      <c r="N3" s="326"/>
      <c r="O3" s="247" t="s">
        <v>11</v>
      </c>
      <c r="P3" s="8"/>
      <c r="Q3" s="5"/>
      <c r="R3" s="5"/>
      <c r="S3" s="5"/>
      <c r="T3" s="5"/>
      <c r="U3" s="5"/>
      <c r="V3" s="5"/>
      <c r="W3" s="8"/>
      <c r="X3" s="8"/>
      <c r="Y3" s="8"/>
      <c r="Z3" s="8"/>
      <c r="AA3" s="5"/>
      <c r="AB3" s="2" t="s">
        <v>465</v>
      </c>
      <c r="AC3" s="58"/>
    </row>
    <row r="4" spans="1:43" s="4" customFormat="1" ht="24" customHeight="1">
      <c r="A4" s="15"/>
      <c r="B4" s="15"/>
      <c r="C4" s="15"/>
      <c r="D4" s="15"/>
      <c r="E4" s="5"/>
      <c r="F4" s="5"/>
      <c r="G4" s="326" t="s">
        <v>340</v>
      </c>
      <c r="H4" s="326"/>
      <c r="I4" s="326"/>
      <c r="J4" s="326"/>
      <c r="K4" s="326"/>
      <c r="L4" s="326"/>
      <c r="M4" s="326"/>
      <c r="N4" s="326"/>
      <c r="O4" s="15" t="s">
        <v>337</v>
      </c>
      <c r="P4" s="326" t="s">
        <v>46</v>
      </c>
      <c r="Q4" s="326"/>
      <c r="R4" s="326"/>
      <c r="S4" s="326"/>
      <c r="T4" s="326"/>
      <c r="U4" s="326"/>
      <c r="V4" s="326"/>
      <c r="W4" s="326"/>
      <c r="X4" s="5"/>
      <c r="Y4" s="8"/>
      <c r="Z4" s="8"/>
      <c r="AA4" s="5"/>
      <c r="AB4" s="2" t="s">
        <v>466</v>
      </c>
      <c r="AC4" s="58"/>
    </row>
    <row r="5" spans="1:43" ht="18" customHeight="1">
      <c r="A5" s="245"/>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row>
    <row r="6" spans="1:43" ht="21" customHeight="1">
      <c r="A6" s="245"/>
      <c r="B6" s="245"/>
      <c r="C6" s="245"/>
      <c r="D6" s="245"/>
      <c r="E6" s="245"/>
      <c r="F6" s="245"/>
      <c r="G6" s="245"/>
      <c r="H6" s="245"/>
      <c r="I6" s="245"/>
      <c r="J6" s="245"/>
      <c r="K6" s="245"/>
      <c r="L6" s="245"/>
      <c r="M6" s="245"/>
      <c r="N6" s="245"/>
      <c r="O6" s="245"/>
      <c r="P6" s="245"/>
      <c r="Q6" s="245"/>
      <c r="R6" s="245"/>
      <c r="S6" s="14"/>
      <c r="T6" s="328" t="s">
        <v>339</v>
      </c>
      <c r="U6" s="328"/>
      <c r="V6" s="328"/>
      <c r="W6" s="328"/>
      <c r="X6" s="328"/>
      <c r="Y6" s="328"/>
      <c r="Z6" s="328"/>
      <c r="AA6" s="328"/>
      <c r="AB6" s="2" t="s">
        <v>467</v>
      </c>
    </row>
    <row r="7" spans="1:43" s="19" customFormat="1" ht="18" customHeight="1">
      <c r="A7" s="303" t="s">
        <v>12</v>
      </c>
      <c r="B7" s="303"/>
      <c r="C7" s="303"/>
      <c r="D7" s="303"/>
      <c r="E7" s="246"/>
      <c r="F7" s="246"/>
      <c r="G7" s="246"/>
      <c r="H7" s="246"/>
      <c r="I7" s="246"/>
      <c r="J7" s="246"/>
      <c r="K7" s="246"/>
      <c r="L7" s="246"/>
      <c r="M7" s="246"/>
      <c r="N7" s="246"/>
      <c r="O7" s="246"/>
      <c r="P7" s="246"/>
      <c r="Q7" s="246"/>
      <c r="R7" s="246"/>
      <c r="S7" s="246"/>
      <c r="T7" s="246"/>
      <c r="U7" s="246"/>
      <c r="V7" s="246"/>
      <c r="W7" s="246"/>
      <c r="X7" s="246"/>
      <c r="Y7" s="246"/>
      <c r="Z7" s="246"/>
      <c r="AA7" s="246"/>
      <c r="AB7" s="2"/>
      <c r="AC7" s="46"/>
    </row>
    <row r="8" spans="1:43" ht="18" customHeight="1">
      <c r="A8" s="330" t="s">
        <v>13</v>
      </c>
      <c r="B8" s="330"/>
      <c r="C8" s="330"/>
      <c r="D8" s="330"/>
      <c r="E8" s="329" t="s">
        <v>402</v>
      </c>
      <c r="F8" s="329"/>
      <c r="G8" s="329"/>
      <c r="H8" s="329"/>
      <c r="I8" s="245"/>
      <c r="J8" s="245"/>
      <c r="K8" s="245"/>
      <c r="L8" s="245"/>
      <c r="M8" s="245"/>
      <c r="N8" s="245"/>
      <c r="O8" s="245"/>
      <c r="P8" s="245"/>
      <c r="Q8" s="245"/>
      <c r="R8" s="245"/>
      <c r="S8" s="245"/>
      <c r="T8" s="245"/>
      <c r="U8" s="245"/>
      <c r="V8" s="245"/>
      <c r="W8" s="245"/>
      <c r="X8" s="245"/>
      <c r="Y8" s="245"/>
      <c r="Z8" s="245"/>
      <c r="AA8" s="245"/>
    </row>
    <row r="9" spans="1:43" ht="21" customHeight="1">
      <c r="A9" s="245"/>
      <c r="B9" s="245"/>
      <c r="C9" s="245"/>
      <c r="D9" s="245"/>
      <c r="E9" s="245"/>
      <c r="F9" s="245"/>
      <c r="G9" s="245"/>
      <c r="H9" s="245"/>
      <c r="I9" s="245"/>
      <c r="J9" s="245"/>
      <c r="K9" s="245"/>
      <c r="L9" s="330" t="s">
        <v>14</v>
      </c>
      <c r="M9" s="330"/>
      <c r="N9" s="330"/>
      <c r="O9" s="334"/>
      <c r="P9" s="334"/>
      <c r="Q9" s="334"/>
      <c r="R9" s="334"/>
      <c r="S9" s="334"/>
      <c r="T9" s="334"/>
      <c r="U9" s="334"/>
      <c r="V9" s="334"/>
      <c r="W9" s="334"/>
      <c r="X9" s="334"/>
      <c r="Y9" s="334"/>
      <c r="Z9" s="334"/>
      <c r="AA9" s="334"/>
      <c r="AB9" s="2" t="s">
        <v>34</v>
      </c>
    </row>
    <row r="10" spans="1:43" ht="21" customHeight="1">
      <c r="A10" s="245"/>
      <c r="B10" s="245"/>
      <c r="C10" s="245"/>
      <c r="D10" s="245"/>
      <c r="E10" s="245"/>
      <c r="F10" s="245"/>
      <c r="G10" s="245"/>
      <c r="H10" s="245"/>
      <c r="I10" s="245"/>
      <c r="J10" s="245"/>
      <c r="K10" s="245"/>
      <c r="L10" s="421" t="s">
        <v>15</v>
      </c>
      <c r="M10" s="421"/>
      <c r="N10" s="421"/>
      <c r="O10" s="336"/>
      <c r="P10" s="336"/>
      <c r="Q10" s="336"/>
      <c r="R10" s="336"/>
      <c r="S10" s="336"/>
      <c r="T10" s="336"/>
      <c r="U10" s="336"/>
      <c r="V10" s="336"/>
      <c r="W10" s="336"/>
      <c r="X10" s="336"/>
      <c r="Y10" s="336"/>
      <c r="Z10" s="336"/>
      <c r="AA10" s="336"/>
      <c r="AB10" s="251" t="s">
        <v>462</v>
      </c>
      <c r="AC10" s="252"/>
      <c r="AD10" s="253"/>
      <c r="AE10" s="253"/>
      <c r="AF10" s="253"/>
      <c r="AG10" s="253"/>
      <c r="AH10" s="253"/>
      <c r="AI10" s="253"/>
      <c r="AJ10" s="253"/>
      <c r="AK10" s="253"/>
      <c r="AL10" s="253"/>
      <c r="AM10" s="253"/>
      <c r="AN10" s="253"/>
      <c r="AO10" s="253"/>
      <c r="AP10" s="253"/>
      <c r="AQ10" s="253"/>
    </row>
    <row r="11" spans="1:43" ht="21" customHeight="1">
      <c r="A11" s="245"/>
      <c r="B11" s="245"/>
      <c r="C11" s="245"/>
      <c r="D11" s="245"/>
      <c r="E11" s="245"/>
      <c r="F11" s="245"/>
      <c r="G11" s="245"/>
      <c r="H11" s="245"/>
      <c r="I11" s="245"/>
      <c r="J11" s="245"/>
      <c r="K11" s="245"/>
      <c r="L11" s="421" t="s">
        <v>15</v>
      </c>
      <c r="M11" s="421"/>
      <c r="N11" s="421"/>
      <c r="O11" s="336"/>
      <c r="P11" s="336"/>
      <c r="Q11" s="336"/>
      <c r="R11" s="336"/>
      <c r="S11" s="336"/>
      <c r="T11" s="336"/>
      <c r="U11" s="336"/>
      <c r="V11" s="336"/>
      <c r="W11" s="336"/>
      <c r="X11" s="336"/>
      <c r="Y11" s="336"/>
      <c r="Z11" s="336"/>
      <c r="AA11" s="336"/>
      <c r="AB11" s="251" t="s">
        <v>463</v>
      </c>
      <c r="AC11" s="252"/>
      <c r="AD11" s="253"/>
      <c r="AE11" s="253"/>
      <c r="AF11" s="253"/>
      <c r="AG11" s="253"/>
      <c r="AH11" s="253"/>
      <c r="AI11" s="253"/>
      <c r="AJ11" s="253"/>
      <c r="AK11" s="253"/>
      <c r="AL11" s="253"/>
      <c r="AM11" s="253"/>
      <c r="AN11" s="253"/>
      <c r="AO11" s="253"/>
      <c r="AP11" s="253"/>
      <c r="AQ11" s="253"/>
    </row>
    <row r="12" spans="1:43" ht="18" customHeight="1">
      <c r="A12" s="245"/>
      <c r="B12" s="245"/>
      <c r="C12" s="245"/>
      <c r="D12" s="245"/>
      <c r="E12" s="245"/>
      <c r="F12" s="245"/>
      <c r="G12" s="6"/>
      <c r="H12" s="6"/>
      <c r="I12" s="6"/>
      <c r="J12" s="6"/>
      <c r="K12" s="245"/>
      <c r="L12" s="245"/>
      <c r="M12" s="245"/>
      <c r="N12" s="245"/>
      <c r="O12" s="245"/>
      <c r="P12" s="69"/>
      <c r="Q12" s="69"/>
      <c r="R12" s="69"/>
      <c r="S12" s="69"/>
      <c r="T12" s="69"/>
      <c r="U12" s="69"/>
      <c r="V12" s="69"/>
      <c r="W12" s="69"/>
      <c r="X12" s="69"/>
      <c r="Y12" s="69"/>
      <c r="Z12" s="69"/>
      <c r="AA12" s="70" t="s">
        <v>401</v>
      </c>
    </row>
    <row r="13" spans="1:43" ht="18" customHeight="1">
      <c r="A13" s="245"/>
      <c r="B13" s="245"/>
      <c r="C13" s="245"/>
      <c r="D13" s="245"/>
      <c r="E13" s="245"/>
      <c r="F13" s="245"/>
      <c r="G13" s="6"/>
      <c r="H13" s="6"/>
      <c r="I13" s="6"/>
      <c r="J13" s="6"/>
      <c r="K13" s="245"/>
      <c r="L13" s="245"/>
      <c r="M13" s="245"/>
      <c r="N13" s="245"/>
      <c r="O13" s="245"/>
      <c r="P13" s="245"/>
      <c r="Q13" s="245"/>
      <c r="R13" s="245"/>
      <c r="S13" s="245"/>
      <c r="T13" s="245"/>
      <c r="U13" s="245"/>
      <c r="V13" s="245"/>
      <c r="W13" s="245"/>
      <c r="X13" s="245"/>
      <c r="Y13" s="245"/>
      <c r="Z13" s="245"/>
      <c r="AA13" s="68"/>
    </row>
    <row r="14" spans="1:43" ht="18" customHeight="1">
      <c r="A14" s="331" t="s">
        <v>338</v>
      </c>
      <c r="B14" s="331"/>
      <c r="C14" s="331"/>
      <c r="D14" s="331"/>
      <c r="E14" s="331"/>
      <c r="F14" s="331"/>
      <c r="G14" s="331"/>
      <c r="H14" s="331"/>
      <c r="I14" s="331"/>
      <c r="J14" s="331"/>
      <c r="K14" s="331"/>
      <c r="L14" s="331"/>
      <c r="M14" s="331"/>
      <c r="N14" s="331"/>
      <c r="O14" s="331"/>
      <c r="P14" s="331"/>
      <c r="Q14" s="331"/>
      <c r="R14" s="331"/>
      <c r="S14" s="331"/>
      <c r="T14" s="331"/>
      <c r="U14" s="331"/>
      <c r="V14" s="331"/>
      <c r="W14" s="331"/>
      <c r="X14" s="331"/>
      <c r="Y14" s="331"/>
      <c r="Z14" s="331"/>
      <c r="AA14" s="331"/>
    </row>
    <row r="15" spans="1:43" ht="18" customHeight="1">
      <c r="A15" s="331"/>
      <c r="B15" s="331"/>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row>
    <row r="16" spans="1:43" ht="18" customHeight="1">
      <c r="A16" s="331"/>
      <c r="B16" s="331"/>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row>
    <row r="17" spans="1:29" ht="18" customHeight="1">
      <c r="A17" s="308" t="s">
        <v>135</v>
      </c>
      <c r="B17" s="308"/>
      <c r="C17" s="308"/>
      <c r="D17" s="308"/>
      <c r="E17" s="308"/>
      <c r="F17" s="308"/>
      <c r="G17" s="308"/>
      <c r="H17" s="308"/>
      <c r="I17" s="308"/>
      <c r="J17" s="308"/>
      <c r="K17" s="308"/>
      <c r="L17" s="308"/>
      <c r="M17" s="308"/>
      <c r="N17" s="308"/>
      <c r="O17" s="308"/>
      <c r="P17" s="308"/>
      <c r="Q17" s="308"/>
      <c r="R17" s="308"/>
      <c r="S17" s="308"/>
      <c r="T17" s="308"/>
      <c r="U17" s="308"/>
      <c r="V17" s="308"/>
      <c r="W17" s="308"/>
      <c r="X17" s="308"/>
      <c r="Y17" s="308"/>
      <c r="Z17" s="308"/>
      <c r="AA17" s="308"/>
    </row>
    <row r="18" spans="1:29" ht="18" customHeight="1">
      <c r="A18" s="245"/>
      <c r="B18" s="332" t="s">
        <v>16</v>
      </c>
      <c r="C18" s="332"/>
      <c r="D18" s="332"/>
      <c r="E18" s="332"/>
      <c r="F18" s="332"/>
      <c r="G18" s="332"/>
      <c r="H18" s="332"/>
      <c r="I18" s="332"/>
      <c r="J18" s="332"/>
      <c r="K18" s="332" t="s">
        <v>17</v>
      </c>
      <c r="L18" s="332"/>
      <c r="M18" s="332"/>
      <c r="N18" s="332"/>
      <c r="O18" s="332"/>
      <c r="P18" s="332"/>
      <c r="Q18" s="332"/>
      <c r="R18" s="332"/>
      <c r="S18" s="332"/>
      <c r="T18" s="245"/>
      <c r="U18" s="245"/>
      <c r="V18" s="245"/>
      <c r="W18" s="245"/>
      <c r="X18" s="245"/>
      <c r="Y18" s="245"/>
      <c r="Z18" s="245"/>
      <c r="AA18" s="245"/>
    </row>
    <row r="19" spans="1:29" ht="21" customHeight="1">
      <c r="A19" s="245"/>
      <c r="B19" s="333"/>
      <c r="C19" s="333"/>
      <c r="D19" s="333"/>
      <c r="E19" s="333"/>
      <c r="F19" s="333"/>
      <c r="G19" s="333"/>
      <c r="H19" s="333"/>
      <c r="I19" s="333"/>
      <c r="J19" s="333"/>
      <c r="K19" s="335"/>
      <c r="L19" s="335"/>
      <c r="M19" s="335"/>
      <c r="N19" s="335"/>
      <c r="O19" s="335"/>
      <c r="P19" s="335"/>
      <c r="Q19" s="335"/>
      <c r="R19" s="335"/>
      <c r="S19" s="335"/>
      <c r="T19" s="245"/>
      <c r="U19" s="245"/>
      <c r="V19" s="245"/>
      <c r="W19" s="245"/>
      <c r="X19" s="245"/>
      <c r="Y19" s="245"/>
      <c r="Z19" s="245"/>
      <c r="AA19" s="245"/>
      <c r="AB19" s="2" t="s">
        <v>35</v>
      </c>
    </row>
    <row r="20" spans="1:29" ht="21" customHeight="1">
      <c r="A20" s="245"/>
      <c r="B20" s="270"/>
      <c r="C20" s="270"/>
      <c r="D20" s="270"/>
      <c r="E20" s="270"/>
      <c r="F20" s="270"/>
      <c r="G20" s="270"/>
      <c r="H20" s="270"/>
      <c r="I20" s="270"/>
      <c r="J20" s="270"/>
      <c r="K20" s="324"/>
      <c r="L20" s="324"/>
      <c r="M20" s="324"/>
      <c r="N20" s="324"/>
      <c r="O20" s="324"/>
      <c r="P20" s="324"/>
      <c r="Q20" s="324"/>
      <c r="R20" s="324"/>
      <c r="S20" s="324"/>
      <c r="T20" s="245"/>
      <c r="U20" s="245"/>
      <c r="V20" s="245"/>
      <c r="W20" s="245"/>
      <c r="X20" s="245"/>
      <c r="Y20" s="245"/>
      <c r="Z20" s="245"/>
      <c r="AA20" s="245"/>
      <c r="AB20" s="2" t="s">
        <v>36</v>
      </c>
    </row>
    <row r="21" spans="1:29" ht="21" customHeight="1">
      <c r="A21" s="245"/>
      <c r="B21" s="270"/>
      <c r="C21" s="270"/>
      <c r="D21" s="270"/>
      <c r="E21" s="270"/>
      <c r="F21" s="270"/>
      <c r="G21" s="270"/>
      <c r="H21" s="270"/>
      <c r="I21" s="270"/>
      <c r="J21" s="270"/>
      <c r="K21" s="324"/>
      <c r="L21" s="324"/>
      <c r="M21" s="324"/>
      <c r="N21" s="324"/>
      <c r="O21" s="324"/>
      <c r="P21" s="324"/>
      <c r="Q21" s="324"/>
      <c r="R21" s="324"/>
      <c r="S21" s="324"/>
      <c r="T21" s="245"/>
      <c r="U21" s="245"/>
      <c r="V21" s="245"/>
      <c r="W21" s="245"/>
      <c r="X21" s="245"/>
      <c r="Y21" s="245"/>
      <c r="Z21" s="245"/>
      <c r="AA21" s="245"/>
      <c r="AB21" s="2" t="s">
        <v>37</v>
      </c>
    </row>
    <row r="22" spans="1:29" ht="21" customHeight="1">
      <c r="A22" s="245"/>
      <c r="B22" s="270"/>
      <c r="C22" s="270"/>
      <c r="D22" s="270"/>
      <c r="E22" s="270"/>
      <c r="F22" s="270"/>
      <c r="G22" s="270"/>
      <c r="H22" s="270"/>
      <c r="I22" s="270"/>
      <c r="J22" s="270"/>
      <c r="K22" s="324"/>
      <c r="L22" s="324"/>
      <c r="M22" s="324"/>
      <c r="N22" s="324"/>
      <c r="O22" s="324"/>
      <c r="P22" s="324"/>
      <c r="Q22" s="324"/>
      <c r="R22" s="324"/>
      <c r="S22" s="324"/>
      <c r="T22" s="245"/>
      <c r="U22" s="245"/>
      <c r="V22" s="245"/>
      <c r="W22" s="245"/>
      <c r="X22" s="245"/>
      <c r="Y22" s="245"/>
      <c r="Z22" s="245"/>
      <c r="AA22" s="245"/>
      <c r="AC22" s="57" t="s">
        <v>120</v>
      </c>
    </row>
    <row r="23" spans="1:29" ht="21" customHeight="1">
      <c r="A23" s="245"/>
      <c r="B23" s="270"/>
      <c r="C23" s="270"/>
      <c r="D23" s="270"/>
      <c r="E23" s="270"/>
      <c r="F23" s="270"/>
      <c r="G23" s="270"/>
      <c r="H23" s="270"/>
      <c r="I23" s="270"/>
      <c r="J23" s="270"/>
      <c r="K23" s="324"/>
      <c r="L23" s="324"/>
      <c r="M23" s="324"/>
      <c r="N23" s="324"/>
      <c r="O23" s="324"/>
      <c r="P23" s="324"/>
      <c r="Q23" s="324"/>
      <c r="R23" s="324"/>
      <c r="S23" s="324"/>
      <c r="T23" s="245"/>
      <c r="U23" s="245"/>
      <c r="V23" s="245"/>
      <c r="W23" s="245"/>
      <c r="X23" s="245"/>
      <c r="Y23" s="245"/>
      <c r="Z23" s="245"/>
      <c r="AA23" s="245"/>
    </row>
    <row r="24" spans="1:29" ht="21" customHeight="1">
      <c r="A24" s="245"/>
      <c r="B24" s="270"/>
      <c r="C24" s="270"/>
      <c r="D24" s="270"/>
      <c r="E24" s="270"/>
      <c r="F24" s="270"/>
      <c r="G24" s="270"/>
      <c r="H24" s="270"/>
      <c r="I24" s="270"/>
      <c r="J24" s="270"/>
      <c r="K24" s="324"/>
      <c r="L24" s="324"/>
      <c r="M24" s="324"/>
      <c r="N24" s="324"/>
      <c r="O24" s="324"/>
      <c r="P24" s="324"/>
      <c r="Q24" s="324"/>
      <c r="R24" s="324"/>
      <c r="S24" s="324"/>
      <c r="T24" s="245"/>
      <c r="U24" s="245"/>
      <c r="V24" s="245"/>
      <c r="W24" s="245"/>
      <c r="X24" s="245"/>
      <c r="Y24" s="245"/>
      <c r="Z24" s="245"/>
      <c r="AA24" s="245"/>
    </row>
    <row r="25" spans="1:29" ht="21" customHeight="1">
      <c r="A25" s="245"/>
      <c r="B25" s="270"/>
      <c r="C25" s="270"/>
      <c r="D25" s="270"/>
      <c r="E25" s="270"/>
      <c r="F25" s="270"/>
      <c r="G25" s="270"/>
      <c r="H25" s="270"/>
      <c r="I25" s="270"/>
      <c r="J25" s="270"/>
      <c r="K25" s="324"/>
      <c r="L25" s="324"/>
      <c r="M25" s="324"/>
      <c r="N25" s="324"/>
      <c r="O25" s="324"/>
      <c r="P25" s="324"/>
      <c r="Q25" s="324"/>
      <c r="R25" s="324"/>
      <c r="S25" s="324"/>
      <c r="T25" s="245"/>
      <c r="U25" s="245"/>
      <c r="V25" s="245"/>
      <c r="W25" s="245"/>
      <c r="X25" s="245"/>
      <c r="Y25" s="245"/>
      <c r="Z25" s="245"/>
      <c r="AA25" s="245"/>
    </row>
    <row r="26" spans="1:29" ht="21" customHeight="1">
      <c r="A26" s="245"/>
      <c r="B26" s="270"/>
      <c r="C26" s="270"/>
      <c r="D26" s="270"/>
      <c r="E26" s="270"/>
      <c r="F26" s="270"/>
      <c r="G26" s="270"/>
      <c r="H26" s="270"/>
      <c r="I26" s="270"/>
      <c r="J26" s="270"/>
      <c r="K26" s="324"/>
      <c r="L26" s="324"/>
      <c r="M26" s="324"/>
      <c r="N26" s="324"/>
      <c r="O26" s="324"/>
      <c r="P26" s="324"/>
      <c r="Q26" s="324"/>
      <c r="R26" s="324"/>
      <c r="S26" s="324"/>
      <c r="T26" s="245"/>
      <c r="U26" s="245"/>
      <c r="V26" s="245"/>
      <c r="W26" s="245"/>
      <c r="X26" s="245"/>
      <c r="Y26" s="245"/>
      <c r="Z26" s="245"/>
      <c r="AA26" s="245"/>
    </row>
    <row r="27" spans="1:29" ht="21" customHeight="1">
      <c r="A27" s="245"/>
      <c r="B27" s="300"/>
      <c r="C27" s="300"/>
      <c r="D27" s="300"/>
      <c r="E27" s="300"/>
      <c r="F27" s="300"/>
      <c r="G27" s="300"/>
      <c r="H27" s="300"/>
      <c r="I27" s="300"/>
      <c r="J27" s="300"/>
      <c r="K27" s="324"/>
      <c r="L27" s="324"/>
      <c r="M27" s="324"/>
      <c r="N27" s="324"/>
      <c r="O27" s="324"/>
      <c r="P27" s="324"/>
      <c r="Q27" s="324"/>
      <c r="R27" s="324"/>
      <c r="S27" s="324"/>
      <c r="T27" s="245"/>
      <c r="U27" s="245"/>
      <c r="V27" s="245"/>
      <c r="W27" s="245"/>
      <c r="X27" s="245"/>
      <c r="Y27" s="245"/>
      <c r="Z27" s="245"/>
      <c r="AA27" s="245"/>
    </row>
    <row r="28" spans="1:29" ht="24" customHeight="1">
      <c r="A28" s="245"/>
      <c r="B28" s="274" t="s">
        <v>18</v>
      </c>
      <c r="C28" s="274"/>
      <c r="D28" s="274"/>
      <c r="E28" s="274"/>
      <c r="F28" s="274"/>
      <c r="G28" s="274"/>
      <c r="H28" s="274"/>
      <c r="I28" s="274"/>
      <c r="J28" s="274"/>
      <c r="K28" s="400" t="str">
        <f>IF(K19="","",SUM(K19:S27))</f>
        <v/>
      </c>
      <c r="L28" s="401"/>
      <c r="M28" s="401"/>
      <c r="N28" s="401"/>
      <c r="O28" s="401"/>
      <c r="P28" s="401"/>
      <c r="Q28" s="401"/>
      <c r="R28" s="401"/>
      <c r="S28" s="402"/>
      <c r="T28" s="245"/>
      <c r="U28" s="245"/>
      <c r="V28" s="245"/>
      <c r="W28" s="69"/>
      <c r="X28" s="69"/>
      <c r="Y28" s="69"/>
      <c r="Z28" s="69"/>
      <c r="AA28" s="245"/>
    </row>
    <row r="29" spans="1:29" ht="18" customHeight="1">
      <c r="A29" s="245"/>
      <c r="B29" s="294" t="s">
        <v>31</v>
      </c>
      <c r="C29" s="332" t="s">
        <v>80</v>
      </c>
      <c r="D29" s="332"/>
      <c r="E29" s="332"/>
      <c r="F29" s="332"/>
      <c r="G29" s="332"/>
      <c r="H29" s="332"/>
      <c r="I29" s="332"/>
      <c r="J29" s="332"/>
      <c r="K29" s="285" t="s">
        <v>81</v>
      </c>
      <c r="L29" s="286"/>
      <c r="M29" s="399"/>
      <c r="N29" s="244" t="s">
        <v>337</v>
      </c>
      <c r="O29" s="340" t="s">
        <v>82</v>
      </c>
      <c r="P29" s="286"/>
      <c r="Q29" s="287"/>
      <c r="R29" s="248" t="s">
        <v>32</v>
      </c>
      <c r="S29" s="249"/>
      <c r="T29" s="249"/>
      <c r="U29" s="249"/>
      <c r="V29" s="250"/>
      <c r="W29" s="285" t="s">
        <v>147</v>
      </c>
      <c r="X29" s="286"/>
      <c r="Y29" s="286"/>
      <c r="Z29" s="286"/>
      <c r="AA29" s="287"/>
      <c r="AB29" s="3"/>
      <c r="AC29" s="3"/>
    </row>
    <row r="30" spans="1:29" ht="21" customHeight="1">
      <c r="A30" s="245"/>
      <c r="B30" s="295"/>
      <c r="C30" s="333"/>
      <c r="D30" s="333"/>
      <c r="E30" s="333"/>
      <c r="F30" s="333"/>
      <c r="G30" s="333"/>
      <c r="H30" s="333"/>
      <c r="I30" s="333"/>
      <c r="J30" s="333"/>
      <c r="K30" s="267"/>
      <c r="L30" s="268"/>
      <c r="M30" s="321"/>
      <c r="N30" s="20" t="s">
        <v>337</v>
      </c>
      <c r="O30" s="337" t="s">
        <v>177</v>
      </c>
      <c r="P30" s="338"/>
      <c r="Q30" s="339"/>
      <c r="R30" s="267"/>
      <c r="S30" s="268"/>
      <c r="T30" s="268"/>
      <c r="U30" s="268"/>
      <c r="V30" s="269"/>
      <c r="W30" s="309"/>
      <c r="X30" s="310"/>
      <c r="Y30" s="310"/>
      <c r="Z30" s="310"/>
      <c r="AA30" s="311"/>
      <c r="AB30" s="2" t="s">
        <v>432</v>
      </c>
      <c r="AC30" s="3"/>
    </row>
    <row r="31" spans="1:29" ht="21" customHeight="1">
      <c r="A31" s="245"/>
      <c r="B31" s="295"/>
      <c r="C31" s="270"/>
      <c r="D31" s="270"/>
      <c r="E31" s="270"/>
      <c r="F31" s="270"/>
      <c r="G31" s="270"/>
      <c r="H31" s="270"/>
      <c r="I31" s="270"/>
      <c r="J31" s="270"/>
      <c r="K31" s="271"/>
      <c r="L31" s="272"/>
      <c r="M31" s="281"/>
      <c r="N31" s="21" t="s">
        <v>337</v>
      </c>
      <c r="O31" s="292"/>
      <c r="P31" s="272"/>
      <c r="Q31" s="273"/>
      <c r="R31" s="271"/>
      <c r="S31" s="272"/>
      <c r="T31" s="272"/>
      <c r="U31" s="272"/>
      <c r="V31" s="273"/>
      <c r="W31" s="275"/>
      <c r="X31" s="276"/>
      <c r="Y31" s="276"/>
      <c r="Z31" s="276"/>
      <c r="AA31" s="277"/>
      <c r="AB31" s="2" t="s">
        <v>40</v>
      </c>
      <c r="AC31" s="3"/>
    </row>
    <row r="32" spans="1:29" ht="21" customHeight="1">
      <c r="A32" s="245"/>
      <c r="B32" s="295"/>
      <c r="C32" s="270"/>
      <c r="D32" s="270"/>
      <c r="E32" s="270"/>
      <c r="F32" s="270"/>
      <c r="G32" s="270"/>
      <c r="H32" s="270"/>
      <c r="I32" s="270"/>
      <c r="J32" s="270"/>
      <c r="K32" s="271"/>
      <c r="L32" s="272"/>
      <c r="M32" s="281"/>
      <c r="N32" s="21" t="s">
        <v>337</v>
      </c>
      <c r="O32" s="292"/>
      <c r="P32" s="272"/>
      <c r="Q32" s="273"/>
      <c r="R32" s="271"/>
      <c r="S32" s="272"/>
      <c r="T32" s="272"/>
      <c r="U32" s="272"/>
      <c r="V32" s="273"/>
      <c r="W32" s="275"/>
      <c r="X32" s="276"/>
      <c r="Y32" s="276"/>
      <c r="Z32" s="276"/>
      <c r="AA32" s="277"/>
      <c r="AB32" s="2" t="s">
        <v>41</v>
      </c>
      <c r="AC32" s="3"/>
    </row>
    <row r="33" spans="1:29" ht="21" customHeight="1">
      <c r="A33" s="245"/>
      <c r="B33" s="295"/>
      <c r="C33" s="270"/>
      <c r="D33" s="270"/>
      <c r="E33" s="270"/>
      <c r="F33" s="270"/>
      <c r="G33" s="270"/>
      <c r="H33" s="270"/>
      <c r="I33" s="270"/>
      <c r="J33" s="270"/>
      <c r="K33" s="271"/>
      <c r="L33" s="272"/>
      <c r="M33" s="281"/>
      <c r="N33" s="21" t="s">
        <v>337</v>
      </c>
      <c r="O33" s="292"/>
      <c r="P33" s="272"/>
      <c r="Q33" s="273"/>
      <c r="R33" s="271"/>
      <c r="S33" s="272"/>
      <c r="T33" s="272"/>
      <c r="U33" s="272"/>
      <c r="V33" s="273"/>
      <c r="W33" s="275"/>
      <c r="X33" s="276"/>
      <c r="Y33" s="276"/>
      <c r="Z33" s="276"/>
      <c r="AA33" s="277"/>
      <c r="AB33" s="3"/>
      <c r="AC33" s="3"/>
    </row>
    <row r="34" spans="1:29" ht="21" customHeight="1">
      <c r="A34" s="245"/>
      <c r="B34" s="295"/>
      <c r="C34" s="271"/>
      <c r="D34" s="272"/>
      <c r="E34" s="272"/>
      <c r="F34" s="272"/>
      <c r="G34" s="272"/>
      <c r="H34" s="272"/>
      <c r="I34" s="272"/>
      <c r="J34" s="273"/>
      <c r="K34" s="271"/>
      <c r="L34" s="272"/>
      <c r="M34" s="281"/>
      <c r="N34" s="21" t="s">
        <v>337</v>
      </c>
      <c r="O34" s="292"/>
      <c r="P34" s="272"/>
      <c r="Q34" s="273"/>
      <c r="R34" s="271"/>
      <c r="S34" s="272"/>
      <c r="T34" s="272"/>
      <c r="U34" s="272"/>
      <c r="V34" s="273"/>
      <c r="W34" s="275"/>
      <c r="X34" s="276"/>
      <c r="Y34" s="276"/>
      <c r="Z34" s="276"/>
      <c r="AA34" s="277"/>
      <c r="AB34" s="3"/>
      <c r="AC34" s="3"/>
    </row>
    <row r="35" spans="1:29" ht="21" customHeight="1">
      <c r="A35" s="245"/>
      <c r="B35" s="295"/>
      <c r="C35" s="271"/>
      <c r="D35" s="272"/>
      <c r="E35" s="272"/>
      <c r="F35" s="272"/>
      <c r="G35" s="272"/>
      <c r="H35" s="272"/>
      <c r="I35" s="272"/>
      <c r="J35" s="273"/>
      <c r="K35" s="271"/>
      <c r="L35" s="272"/>
      <c r="M35" s="281"/>
      <c r="N35" s="21" t="s">
        <v>337</v>
      </c>
      <c r="O35" s="292"/>
      <c r="P35" s="272"/>
      <c r="Q35" s="273"/>
      <c r="R35" s="271"/>
      <c r="S35" s="272"/>
      <c r="T35" s="272"/>
      <c r="U35" s="272"/>
      <c r="V35" s="273"/>
      <c r="W35" s="275"/>
      <c r="X35" s="276"/>
      <c r="Y35" s="276"/>
      <c r="Z35" s="276"/>
      <c r="AA35" s="277"/>
      <c r="AB35" s="3"/>
      <c r="AC35" s="3"/>
    </row>
    <row r="36" spans="1:29" ht="21" customHeight="1">
      <c r="A36" s="245"/>
      <c r="B36" s="295"/>
      <c r="C36" s="270"/>
      <c r="D36" s="270"/>
      <c r="E36" s="270"/>
      <c r="F36" s="270"/>
      <c r="G36" s="270"/>
      <c r="H36" s="270"/>
      <c r="I36" s="270"/>
      <c r="J36" s="270"/>
      <c r="K36" s="271"/>
      <c r="L36" s="272"/>
      <c r="M36" s="281"/>
      <c r="N36" s="21" t="s">
        <v>337</v>
      </c>
      <c r="O36" s="292"/>
      <c r="P36" s="272"/>
      <c r="Q36" s="273"/>
      <c r="R36" s="271"/>
      <c r="S36" s="272"/>
      <c r="T36" s="272"/>
      <c r="U36" s="272"/>
      <c r="V36" s="273"/>
      <c r="W36" s="275"/>
      <c r="X36" s="276"/>
      <c r="Y36" s="276"/>
      <c r="Z36" s="276"/>
      <c r="AA36" s="277"/>
      <c r="AB36" s="3"/>
      <c r="AC36" s="3"/>
    </row>
    <row r="37" spans="1:29" ht="21" customHeight="1">
      <c r="A37" s="245"/>
      <c r="B37" s="296"/>
      <c r="C37" s="300"/>
      <c r="D37" s="300"/>
      <c r="E37" s="300"/>
      <c r="F37" s="300"/>
      <c r="G37" s="300"/>
      <c r="H37" s="300"/>
      <c r="I37" s="300"/>
      <c r="J37" s="300"/>
      <c r="K37" s="282"/>
      <c r="L37" s="283"/>
      <c r="M37" s="284"/>
      <c r="N37" s="22" t="s">
        <v>337</v>
      </c>
      <c r="O37" s="293"/>
      <c r="P37" s="283"/>
      <c r="Q37" s="288"/>
      <c r="R37" s="282"/>
      <c r="S37" s="283"/>
      <c r="T37" s="283"/>
      <c r="U37" s="283"/>
      <c r="V37" s="288"/>
      <c r="W37" s="278"/>
      <c r="X37" s="279"/>
      <c r="Y37" s="279"/>
      <c r="Z37" s="279"/>
      <c r="AA37" s="280"/>
      <c r="AB37" s="3"/>
      <c r="AC37" s="3"/>
    </row>
    <row r="38" spans="1:29" ht="21" customHeight="1">
      <c r="A38" s="245"/>
      <c r="B38" s="285" t="s">
        <v>19</v>
      </c>
      <c r="C38" s="286"/>
      <c r="D38" s="286"/>
      <c r="E38" s="286"/>
      <c r="F38" s="286"/>
      <c r="G38" s="286"/>
      <c r="H38" s="287"/>
      <c r="I38" s="289"/>
      <c r="J38" s="290"/>
      <c r="K38" s="290"/>
      <c r="L38" s="244" t="s">
        <v>337</v>
      </c>
      <c r="M38" s="290"/>
      <c r="N38" s="290"/>
      <c r="O38" s="291"/>
      <c r="P38" s="297" t="s">
        <v>20</v>
      </c>
      <c r="Q38" s="298"/>
      <c r="R38" s="298"/>
      <c r="S38" s="299"/>
      <c r="T38" s="245"/>
      <c r="U38" s="245"/>
      <c r="V38" s="245"/>
      <c r="W38" s="245"/>
      <c r="X38" s="245"/>
      <c r="Y38" s="245"/>
      <c r="Z38" s="245"/>
      <c r="AA38" s="245"/>
      <c r="AB38" s="2" t="s">
        <v>38</v>
      </c>
    </row>
    <row r="39" spans="1:29" ht="18" customHeight="1">
      <c r="A39" s="245"/>
      <c r="B39" s="303" t="s">
        <v>33</v>
      </c>
      <c r="C39" s="303"/>
      <c r="D39" s="303"/>
      <c r="E39" s="303"/>
      <c r="F39" s="303"/>
      <c r="G39" s="303"/>
      <c r="H39" s="303"/>
      <c r="I39" s="303"/>
      <c r="J39" s="303"/>
      <c r="K39" s="303"/>
      <c r="L39" s="303"/>
      <c r="M39" s="303"/>
      <c r="N39" s="303"/>
      <c r="O39" s="303"/>
      <c r="P39" s="303"/>
      <c r="Q39" s="303"/>
      <c r="R39" s="303"/>
      <c r="S39" s="303"/>
      <c r="T39" s="303"/>
      <c r="U39" s="303"/>
      <c r="V39" s="303"/>
      <c r="W39" s="303"/>
      <c r="X39" s="303"/>
      <c r="Y39" s="245"/>
      <c r="Z39" s="245"/>
      <c r="AA39" s="245"/>
      <c r="AB39" s="2" t="s">
        <v>39</v>
      </c>
    </row>
    <row r="40" spans="1:29" ht="18" customHeight="1">
      <c r="A40" s="245"/>
      <c r="B40" s="308" t="s">
        <v>336</v>
      </c>
      <c r="C40" s="308"/>
      <c r="D40" s="308"/>
      <c r="E40" s="308"/>
      <c r="F40" s="308"/>
      <c r="G40" s="308"/>
      <c r="H40" s="308"/>
      <c r="I40" s="308"/>
      <c r="J40" s="308"/>
      <c r="K40" s="308"/>
      <c r="L40" s="308"/>
      <c r="M40" s="308"/>
      <c r="N40" s="308"/>
      <c r="O40" s="308"/>
      <c r="P40" s="308"/>
      <c r="Q40" s="308"/>
      <c r="R40" s="308"/>
      <c r="S40" s="308"/>
      <c r="T40" s="308"/>
      <c r="U40" s="308"/>
      <c r="V40" s="308"/>
      <c r="W40" s="308"/>
      <c r="X40" s="308"/>
      <c r="Y40" s="245"/>
      <c r="Z40" s="245"/>
      <c r="AA40" s="245"/>
    </row>
    <row r="41" spans="1:29" ht="18" customHeight="1">
      <c r="A41" s="308" t="s">
        <v>136</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row>
    <row r="42" spans="1:29" ht="18" customHeight="1">
      <c r="A42" s="245"/>
      <c r="B42" s="315" t="s">
        <v>21</v>
      </c>
      <c r="C42" s="316"/>
      <c r="D42" s="316"/>
      <c r="E42" s="317"/>
      <c r="F42" s="285" t="s">
        <v>25</v>
      </c>
      <c r="G42" s="286"/>
      <c r="H42" s="286"/>
      <c r="I42" s="287"/>
      <c r="J42" s="332" t="s">
        <v>29</v>
      </c>
      <c r="K42" s="332"/>
      <c r="L42" s="332"/>
      <c r="M42" s="332"/>
      <c r="N42" s="332"/>
      <c r="O42" s="243"/>
      <c r="P42" s="243"/>
      <c r="Q42" s="243"/>
      <c r="R42" s="243"/>
      <c r="S42" s="245"/>
      <c r="T42" s="245"/>
      <c r="U42" s="245"/>
      <c r="V42" s="245"/>
      <c r="W42" s="245"/>
      <c r="X42" s="245"/>
      <c r="Y42" s="245"/>
      <c r="Z42" s="245"/>
      <c r="AA42" s="245"/>
    </row>
    <row r="43" spans="1:29" ht="21" customHeight="1">
      <c r="A43" s="245"/>
      <c r="B43" s="318"/>
      <c r="C43" s="319"/>
      <c r="D43" s="319"/>
      <c r="E43" s="320"/>
      <c r="F43" s="285" t="s">
        <v>23</v>
      </c>
      <c r="G43" s="286"/>
      <c r="H43" s="286"/>
      <c r="I43" s="287"/>
      <c r="J43" s="341"/>
      <c r="K43" s="342"/>
      <c r="L43" s="342"/>
      <c r="M43" s="342"/>
      <c r="N43" s="343"/>
      <c r="O43" s="18"/>
      <c r="P43" s="18"/>
      <c r="Q43" s="18"/>
      <c r="R43" s="18"/>
      <c r="S43" s="245"/>
      <c r="T43" s="245"/>
      <c r="U43" s="245"/>
      <c r="V43" s="245"/>
      <c r="W43" s="245"/>
      <c r="X43" s="245"/>
      <c r="Y43" s="245"/>
      <c r="Z43" s="245"/>
      <c r="AA43" s="245"/>
      <c r="AB43" s="2" t="s">
        <v>42</v>
      </c>
    </row>
    <row r="44" spans="1:29" ht="21" customHeight="1">
      <c r="A44" s="245"/>
      <c r="B44" s="297"/>
      <c r="C44" s="298"/>
      <c r="D44" s="298"/>
      <c r="E44" s="299"/>
      <c r="F44" s="285" t="s">
        <v>24</v>
      </c>
      <c r="G44" s="286"/>
      <c r="H44" s="286"/>
      <c r="I44" s="287"/>
      <c r="J44" s="344"/>
      <c r="K44" s="344"/>
      <c r="L44" s="344"/>
      <c r="M44" s="344"/>
      <c r="N44" s="344"/>
      <c r="O44" s="18"/>
      <c r="P44" s="18"/>
      <c r="Q44" s="18"/>
      <c r="R44" s="18"/>
      <c r="S44" s="245"/>
      <c r="T44" s="245"/>
      <c r="U44" s="245"/>
      <c r="V44" s="245"/>
      <c r="W44" s="245"/>
      <c r="X44" s="245"/>
      <c r="Y44" s="245"/>
      <c r="Z44" s="245"/>
      <c r="AA44" s="245"/>
      <c r="AB44" s="2" t="s">
        <v>43</v>
      </c>
    </row>
    <row r="45" spans="1:29">
      <c r="A45" s="245"/>
      <c r="B45" s="315" t="s">
        <v>148</v>
      </c>
      <c r="C45" s="316"/>
      <c r="D45" s="316"/>
      <c r="E45" s="317"/>
      <c r="F45" s="315" t="s">
        <v>26</v>
      </c>
      <c r="G45" s="316"/>
      <c r="H45" s="316"/>
      <c r="I45" s="317"/>
      <c r="J45" s="385" t="s">
        <v>27</v>
      </c>
      <c r="K45" s="386"/>
      <c r="L45" s="386"/>
      <c r="M45" s="386"/>
      <c r="N45" s="387"/>
      <c r="O45" s="323" t="s">
        <v>28</v>
      </c>
      <c r="P45" s="323"/>
      <c r="Q45" s="323"/>
      <c r="R45" s="323"/>
      <c r="S45" s="323"/>
      <c r="T45" s="323"/>
      <c r="U45" s="323"/>
      <c r="V45" s="323"/>
      <c r="W45" s="323"/>
      <c r="X45" s="323"/>
      <c r="Y45" s="323"/>
      <c r="Z45" s="323"/>
      <c r="AA45" s="323"/>
    </row>
    <row r="46" spans="1:29">
      <c r="A46" s="245"/>
      <c r="B46" s="318"/>
      <c r="C46" s="319"/>
      <c r="D46" s="319"/>
      <c r="E46" s="320"/>
      <c r="F46" s="297"/>
      <c r="G46" s="298"/>
      <c r="H46" s="298"/>
      <c r="I46" s="299"/>
      <c r="J46" s="388"/>
      <c r="K46" s="389"/>
      <c r="L46" s="389"/>
      <c r="M46" s="389"/>
      <c r="N46" s="390"/>
      <c r="O46" s="322" t="s">
        <v>149</v>
      </c>
      <c r="P46" s="322"/>
      <c r="Q46" s="322"/>
      <c r="R46" s="322"/>
      <c r="S46" s="322"/>
      <c r="T46" s="322"/>
      <c r="U46" s="322"/>
      <c r="V46" s="391" t="s">
        <v>8</v>
      </c>
      <c r="W46" s="391"/>
      <c r="X46" s="391"/>
      <c r="Y46" s="391"/>
      <c r="Z46" s="391"/>
      <c r="AA46" s="391"/>
    </row>
    <row r="47" spans="1:29" ht="21" customHeight="1">
      <c r="A47" s="245"/>
      <c r="B47" s="318"/>
      <c r="C47" s="319"/>
      <c r="D47" s="319"/>
      <c r="E47" s="320"/>
      <c r="F47" s="305"/>
      <c r="G47" s="306"/>
      <c r="H47" s="306"/>
      <c r="I47" s="307"/>
      <c r="J47" s="392"/>
      <c r="K47" s="393"/>
      <c r="L47" s="393"/>
      <c r="M47" s="393"/>
      <c r="N47" s="394"/>
      <c r="O47" s="398"/>
      <c r="P47" s="398"/>
      <c r="Q47" s="398"/>
      <c r="R47" s="398"/>
      <c r="S47" s="398"/>
      <c r="T47" s="398"/>
      <c r="U47" s="398"/>
      <c r="V47" s="302"/>
      <c r="W47" s="302"/>
      <c r="X47" s="302"/>
      <c r="Y47" s="302"/>
      <c r="Z47" s="302"/>
      <c r="AA47" s="302"/>
    </row>
    <row r="48" spans="1:29" ht="21" customHeight="1">
      <c r="A48" s="245"/>
      <c r="B48" s="297"/>
      <c r="C48" s="298"/>
      <c r="D48" s="298"/>
      <c r="E48" s="299"/>
      <c r="F48" s="312"/>
      <c r="G48" s="313"/>
      <c r="H48" s="313"/>
      <c r="I48" s="314"/>
      <c r="J48" s="395"/>
      <c r="K48" s="396"/>
      <c r="L48" s="396"/>
      <c r="M48" s="396"/>
      <c r="N48" s="397"/>
      <c r="O48" s="301"/>
      <c r="P48" s="301"/>
      <c r="Q48" s="301"/>
      <c r="R48" s="301"/>
      <c r="S48" s="301"/>
      <c r="T48" s="301"/>
      <c r="U48" s="301"/>
      <c r="V48" s="304"/>
      <c r="W48" s="304"/>
      <c r="X48" s="304"/>
      <c r="Y48" s="304"/>
      <c r="Z48" s="304"/>
      <c r="AA48" s="304"/>
    </row>
    <row r="49" spans="1:57" s="46" customFormat="1" ht="18" customHeight="1">
      <c r="A49" s="245"/>
      <c r="B49" s="315" t="s">
        <v>22</v>
      </c>
      <c r="C49" s="316"/>
      <c r="D49" s="316"/>
      <c r="E49" s="317"/>
      <c r="F49" s="285" t="s">
        <v>26</v>
      </c>
      <c r="G49" s="286"/>
      <c r="H49" s="286"/>
      <c r="I49" s="287"/>
      <c r="J49" s="332" t="s">
        <v>27</v>
      </c>
      <c r="K49" s="332"/>
      <c r="L49" s="332"/>
      <c r="M49" s="332"/>
      <c r="N49" s="332"/>
      <c r="O49" s="332" t="s">
        <v>150</v>
      </c>
      <c r="P49" s="332"/>
      <c r="Q49" s="332"/>
      <c r="R49" s="332"/>
      <c r="S49" s="332"/>
      <c r="T49" s="332"/>
      <c r="U49" s="332"/>
      <c r="V49" s="332"/>
      <c r="W49" s="332"/>
      <c r="X49" s="332"/>
      <c r="Y49" s="332"/>
      <c r="Z49" s="332"/>
      <c r="AA49" s="332"/>
      <c r="AB49" s="2"/>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row>
    <row r="50" spans="1:57" s="46" customFormat="1" ht="21" customHeight="1">
      <c r="A50" s="245"/>
      <c r="B50" s="318"/>
      <c r="C50" s="319"/>
      <c r="D50" s="319"/>
      <c r="E50" s="320"/>
      <c r="F50" s="267"/>
      <c r="G50" s="268"/>
      <c r="H50" s="268"/>
      <c r="I50" s="269"/>
      <c r="J50" s="333"/>
      <c r="K50" s="333"/>
      <c r="L50" s="333"/>
      <c r="M50" s="333"/>
      <c r="N50" s="333"/>
      <c r="O50" s="333"/>
      <c r="P50" s="333"/>
      <c r="Q50" s="333"/>
      <c r="R50" s="333"/>
      <c r="S50" s="333"/>
      <c r="T50" s="333"/>
      <c r="U50" s="333"/>
      <c r="V50" s="333"/>
      <c r="W50" s="333"/>
      <c r="X50" s="333"/>
      <c r="Y50" s="333"/>
      <c r="Z50" s="333"/>
      <c r="AA50" s="333"/>
      <c r="AB50" s="2" t="s">
        <v>44</v>
      </c>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row>
    <row r="51" spans="1:57" s="46" customFormat="1" ht="21" customHeight="1">
      <c r="A51" s="245"/>
      <c r="B51" s="297"/>
      <c r="C51" s="298"/>
      <c r="D51" s="298"/>
      <c r="E51" s="299"/>
      <c r="F51" s="282"/>
      <c r="G51" s="283"/>
      <c r="H51" s="283"/>
      <c r="I51" s="288"/>
      <c r="J51" s="300"/>
      <c r="K51" s="300"/>
      <c r="L51" s="300"/>
      <c r="M51" s="300"/>
      <c r="N51" s="300"/>
      <c r="O51" s="300"/>
      <c r="P51" s="300"/>
      <c r="Q51" s="300"/>
      <c r="R51" s="300"/>
      <c r="S51" s="300"/>
      <c r="T51" s="300"/>
      <c r="U51" s="300"/>
      <c r="V51" s="300"/>
      <c r="W51" s="300"/>
      <c r="X51" s="300"/>
      <c r="Y51" s="300"/>
      <c r="Z51" s="300"/>
      <c r="AA51" s="300"/>
      <c r="AB51" s="2" t="s">
        <v>45</v>
      </c>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row>
    <row r="52" spans="1:57" s="46" customFormat="1" ht="18" customHeight="1">
      <c r="A52" s="245"/>
      <c r="B52" s="245"/>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row>
    <row r="53" spans="1:57" s="46" customFormat="1" ht="18" customHeight="1">
      <c r="A53" s="308" t="s">
        <v>335</v>
      </c>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2"/>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row>
    <row r="54" spans="1:57" s="46" customFormat="1" ht="21" customHeight="1">
      <c r="A54" s="245"/>
      <c r="B54" s="265"/>
      <c r="C54" s="266"/>
      <c r="D54" s="266"/>
      <c r="E54" s="266"/>
      <c r="F54" s="266"/>
      <c r="G54" s="266"/>
      <c r="H54" s="376" t="s">
        <v>105</v>
      </c>
      <c r="I54" s="377"/>
      <c r="J54" s="230" t="s">
        <v>334</v>
      </c>
      <c r="K54" s="47"/>
      <c r="L54" s="47"/>
      <c r="M54" s="47"/>
      <c r="N54" s="245"/>
      <c r="O54" s="245"/>
      <c r="P54" s="245"/>
      <c r="Q54" s="245"/>
      <c r="R54" s="245"/>
      <c r="S54" s="245"/>
      <c r="T54" s="245"/>
      <c r="U54" s="245"/>
      <c r="V54" s="245"/>
      <c r="W54" s="245"/>
      <c r="X54" s="245"/>
      <c r="Y54" s="245"/>
      <c r="Z54" s="245"/>
      <c r="AA54" s="245"/>
      <c r="AB54" s="540" t="s">
        <v>47</v>
      </c>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row>
    <row r="55" spans="1:57" s="46" customFormat="1" ht="18" customHeight="1">
      <c r="A55" s="245"/>
      <c r="B55" s="245"/>
      <c r="C55" s="245"/>
      <c r="D55" s="245"/>
      <c r="E55" s="245"/>
      <c r="F55" s="245"/>
      <c r="G55" s="245"/>
      <c r="H55" s="245"/>
      <c r="I55" s="245"/>
      <c r="J55" s="245"/>
      <c r="K55" s="245"/>
      <c r="L55" s="245"/>
      <c r="M55" s="245"/>
      <c r="N55" s="245"/>
      <c r="O55" s="245"/>
      <c r="P55" s="245"/>
      <c r="Q55" s="245"/>
      <c r="R55" s="245"/>
      <c r="S55" s="245"/>
      <c r="T55" s="245"/>
      <c r="U55" s="245"/>
      <c r="V55" s="245"/>
      <c r="W55" s="245"/>
      <c r="X55" s="245"/>
      <c r="Y55" s="245"/>
      <c r="Z55" s="245"/>
      <c r="AA55" s="245"/>
      <c r="AB55" s="2"/>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row>
    <row r="56" spans="1:57" s="46" customFormat="1" ht="18" customHeight="1">
      <c r="A56" s="308" t="s">
        <v>110</v>
      </c>
      <c r="B56" s="308"/>
      <c r="C56" s="308"/>
      <c r="D56" s="308"/>
      <c r="E56" s="308"/>
      <c r="F56" s="308"/>
      <c r="G56" s="308"/>
      <c r="H56" s="308"/>
      <c r="I56" s="308"/>
      <c r="J56" s="308"/>
      <c r="K56" s="308"/>
      <c r="L56" s="308"/>
      <c r="M56" s="308"/>
      <c r="N56" s="308"/>
      <c r="O56" s="308"/>
      <c r="P56" s="308"/>
      <c r="Q56" s="308"/>
      <c r="R56" s="308"/>
      <c r="S56" s="308"/>
      <c r="T56" s="308"/>
      <c r="U56" s="308"/>
      <c r="V56" s="308"/>
      <c r="W56" s="308"/>
      <c r="X56" s="308"/>
      <c r="Y56" s="308"/>
      <c r="Z56" s="308"/>
      <c r="AA56" s="308"/>
      <c r="AB56" s="2"/>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row>
    <row r="57" spans="1:57" s="46" customFormat="1" ht="21" customHeight="1">
      <c r="A57" s="7"/>
      <c r="B57" s="55" t="s">
        <v>104</v>
      </c>
      <c r="C57" s="347" t="s">
        <v>109</v>
      </c>
      <c r="D57" s="347"/>
      <c r="E57" s="347"/>
      <c r="F57" s="347"/>
      <c r="G57" s="347"/>
      <c r="H57" s="347"/>
      <c r="I57" s="348"/>
      <c r="J57" s="7"/>
      <c r="K57" s="7"/>
      <c r="L57" s="7"/>
      <c r="M57" s="7"/>
      <c r="N57" s="7"/>
      <c r="O57" s="7"/>
      <c r="P57" s="7"/>
      <c r="Q57" s="7"/>
      <c r="R57" s="7"/>
      <c r="S57" s="7"/>
      <c r="T57" s="7"/>
      <c r="U57" s="7"/>
      <c r="V57" s="7"/>
      <c r="W57" s="7"/>
      <c r="X57" s="7"/>
      <c r="Y57" s="7"/>
      <c r="Z57" s="7"/>
      <c r="AA57" s="7"/>
      <c r="AB57" s="2"/>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row>
    <row r="58" spans="1:57" s="46" customFormat="1" ht="21" customHeight="1">
      <c r="A58" s="7"/>
      <c r="B58" s="56" t="s">
        <v>104</v>
      </c>
      <c r="C58" s="345" t="s">
        <v>108</v>
      </c>
      <c r="D58" s="345"/>
      <c r="E58" s="345"/>
      <c r="F58" s="345"/>
      <c r="G58" s="345"/>
      <c r="H58" s="345"/>
      <c r="I58" s="346"/>
      <c r="J58" s="7"/>
      <c r="K58" s="7"/>
      <c r="L58" s="7"/>
      <c r="M58" s="7"/>
      <c r="N58" s="7"/>
      <c r="O58" s="7"/>
      <c r="P58" s="7"/>
      <c r="Q58" s="7"/>
      <c r="R58" s="7"/>
      <c r="S58" s="7"/>
      <c r="T58" s="7"/>
      <c r="U58" s="7"/>
      <c r="V58" s="7"/>
      <c r="W58" s="7"/>
      <c r="X58" s="7"/>
      <c r="Y58" s="7"/>
      <c r="Z58" s="7"/>
      <c r="AA58" s="7"/>
      <c r="AB58" s="2"/>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row>
    <row r="59" spans="1:57" s="46" customFormat="1" ht="18" customHeight="1">
      <c r="A59" s="7"/>
      <c r="B59" s="308" t="s">
        <v>111</v>
      </c>
      <c r="C59" s="308"/>
      <c r="D59" s="308"/>
      <c r="E59" s="308"/>
      <c r="F59" s="308"/>
      <c r="G59" s="308"/>
      <c r="H59" s="308"/>
      <c r="I59" s="308"/>
      <c r="J59" s="308"/>
      <c r="K59" s="308"/>
      <c r="L59" s="308"/>
      <c r="M59" s="308"/>
      <c r="N59" s="308"/>
      <c r="O59" s="308"/>
      <c r="P59" s="308"/>
      <c r="Q59" s="308"/>
      <c r="R59" s="308"/>
      <c r="S59" s="308"/>
      <c r="T59" s="308"/>
      <c r="U59" s="308"/>
      <c r="V59" s="308"/>
      <c r="W59" s="308"/>
      <c r="X59" s="308"/>
      <c r="Y59" s="308"/>
      <c r="Z59" s="308"/>
      <c r="AA59" s="308"/>
      <c r="AB59" s="2"/>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row>
    <row r="60" spans="1:57" s="46" customFormat="1" ht="18" customHeight="1">
      <c r="A60" s="7"/>
      <c r="B60" s="308" t="s">
        <v>118</v>
      </c>
      <c r="C60" s="308"/>
      <c r="D60" s="308"/>
      <c r="E60" s="308"/>
      <c r="F60" s="308"/>
      <c r="G60" s="308"/>
      <c r="H60" s="308"/>
      <c r="I60" s="308"/>
      <c r="J60" s="308"/>
      <c r="K60" s="308"/>
      <c r="L60" s="308"/>
      <c r="M60" s="308"/>
      <c r="N60" s="308"/>
      <c r="O60" s="308"/>
      <c r="P60" s="308"/>
      <c r="Q60" s="308"/>
      <c r="R60" s="308"/>
      <c r="S60" s="308"/>
      <c r="T60" s="308"/>
      <c r="U60" s="308"/>
      <c r="V60" s="308"/>
      <c r="W60" s="308"/>
      <c r="X60" s="308"/>
      <c r="Y60" s="308"/>
      <c r="Z60" s="308"/>
      <c r="AA60" s="308"/>
      <c r="AB60" s="2"/>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row>
    <row r="61" spans="1:57" s="46" customFormat="1" ht="18" customHeight="1">
      <c r="A61" s="7"/>
      <c r="B61" s="308" t="s">
        <v>119</v>
      </c>
      <c r="C61" s="308"/>
      <c r="D61" s="308"/>
      <c r="E61" s="308"/>
      <c r="F61" s="308"/>
      <c r="G61" s="308"/>
      <c r="H61" s="308"/>
      <c r="I61" s="308"/>
      <c r="J61" s="308"/>
      <c r="K61" s="308"/>
      <c r="L61" s="308"/>
      <c r="M61" s="308"/>
      <c r="N61" s="308"/>
      <c r="O61" s="308"/>
      <c r="P61" s="308"/>
      <c r="Q61" s="308"/>
      <c r="R61" s="308"/>
      <c r="S61" s="308"/>
      <c r="T61" s="308"/>
      <c r="U61" s="308"/>
      <c r="V61" s="308"/>
      <c r="W61" s="308"/>
      <c r="X61" s="308"/>
      <c r="Y61" s="308"/>
      <c r="Z61" s="308"/>
      <c r="AA61" s="308"/>
      <c r="AB61" s="2"/>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row>
    <row r="62" spans="1:57" s="46" customFormat="1" ht="18"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2"/>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row>
    <row r="63" spans="1:57" s="46" customFormat="1" ht="18" customHeight="1">
      <c r="A63" s="7" t="s">
        <v>139</v>
      </c>
      <c r="B63" s="7"/>
      <c r="C63" s="7"/>
      <c r="D63" s="7"/>
      <c r="E63" s="7"/>
      <c r="F63" s="7"/>
      <c r="G63" s="7"/>
      <c r="H63" s="7"/>
      <c r="I63" s="7"/>
      <c r="J63" s="7"/>
      <c r="K63" s="7"/>
      <c r="L63" s="7"/>
      <c r="M63" s="7"/>
      <c r="N63" s="7"/>
      <c r="O63" s="7"/>
      <c r="P63" s="7"/>
      <c r="Q63" s="7"/>
      <c r="R63" s="7"/>
      <c r="S63" s="7"/>
      <c r="T63" s="7"/>
      <c r="U63" s="7"/>
      <c r="V63" s="7"/>
      <c r="W63" s="7"/>
      <c r="X63" s="7"/>
      <c r="Y63" s="7"/>
      <c r="Z63" s="7"/>
      <c r="AA63" s="7"/>
      <c r="AB63" s="2"/>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row>
    <row r="64" spans="1:57" s="46" customFormat="1" ht="18" customHeight="1">
      <c r="A64" s="7"/>
      <c r="B64" s="332" t="s">
        <v>140</v>
      </c>
      <c r="C64" s="332"/>
      <c r="D64" s="332"/>
      <c r="E64" s="332"/>
      <c r="F64" s="332"/>
      <c r="G64" s="358" t="s">
        <v>141</v>
      </c>
      <c r="H64" s="359"/>
      <c r="I64" s="359"/>
      <c r="J64" s="359"/>
      <c r="K64" s="360"/>
      <c r="L64" s="358" t="s">
        <v>142</v>
      </c>
      <c r="M64" s="359"/>
      <c r="N64" s="359"/>
      <c r="O64" s="359"/>
      <c r="P64" s="360"/>
      <c r="Q64" s="358" t="s">
        <v>143</v>
      </c>
      <c r="R64" s="359"/>
      <c r="S64" s="359"/>
      <c r="T64" s="359"/>
      <c r="U64" s="360"/>
      <c r="V64" s="358" t="s">
        <v>144</v>
      </c>
      <c r="W64" s="359"/>
      <c r="X64" s="359"/>
      <c r="Y64" s="359"/>
      <c r="Z64" s="359"/>
      <c r="AA64" s="360"/>
      <c r="AB64" s="2"/>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row>
    <row r="65" spans="1:57" s="2" customFormat="1" ht="22.5" customHeight="1">
      <c r="A65" s="7"/>
      <c r="B65" s="332" t="s">
        <v>121</v>
      </c>
      <c r="C65" s="332"/>
      <c r="D65" s="332"/>
      <c r="E65" s="332"/>
      <c r="F65" s="332"/>
      <c r="G65" s="373"/>
      <c r="H65" s="374"/>
      <c r="I65" s="374"/>
      <c r="J65" s="374"/>
      <c r="K65" s="375"/>
      <c r="L65" s="373"/>
      <c r="M65" s="374"/>
      <c r="N65" s="374"/>
      <c r="O65" s="374"/>
      <c r="P65" s="375"/>
      <c r="Q65" s="373"/>
      <c r="R65" s="374"/>
      <c r="S65" s="374"/>
      <c r="T65" s="374"/>
      <c r="U65" s="375"/>
      <c r="V65" s="373"/>
      <c r="W65" s="374"/>
      <c r="X65" s="374"/>
      <c r="Y65" s="374"/>
      <c r="Z65" s="374"/>
      <c r="AA65" s="375"/>
      <c r="AC65" s="46"/>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row>
    <row r="66" spans="1:57" s="2" customFormat="1" ht="18"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C66" s="46"/>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row>
    <row r="67" spans="1:57" s="2" customFormat="1" ht="18" customHeight="1">
      <c r="A67" s="242"/>
      <c r="B67" s="242" t="s">
        <v>151</v>
      </c>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c r="AA67" s="242"/>
      <c r="AC67" s="46"/>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row>
    <row r="68" spans="1:57" s="2" customFormat="1" ht="21" customHeight="1">
      <c r="A68" s="7"/>
      <c r="B68" s="361"/>
      <c r="C68" s="362"/>
      <c r="D68" s="362"/>
      <c r="E68" s="362"/>
      <c r="F68" s="362"/>
      <c r="G68" s="362"/>
      <c r="H68" s="362"/>
      <c r="I68" s="362"/>
      <c r="J68" s="362"/>
      <c r="K68" s="362"/>
      <c r="L68" s="362"/>
      <c r="M68" s="362"/>
      <c r="N68" s="362"/>
      <c r="O68" s="362"/>
      <c r="P68" s="362"/>
      <c r="Q68" s="362"/>
      <c r="R68" s="362"/>
      <c r="S68" s="362"/>
      <c r="T68" s="362"/>
      <c r="U68" s="362"/>
      <c r="V68" s="362"/>
      <c r="W68" s="362"/>
      <c r="X68" s="362"/>
      <c r="Y68" s="362"/>
      <c r="Z68" s="362"/>
      <c r="AA68" s="363"/>
      <c r="AC68" s="46"/>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row>
    <row r="69" spans="1:57" s="2" customFormat="1" ht="21" customHeight="1">
      <c r="A69" s="7"/>
      <c r="B69" s="364"/>
      <c r="C69" s="365"/>
      <c r="D69" s="365"/>
      <c r="E69" s="365"/>
      <c r="F69" s="365"/>
      <c r="G69" s="365"/>
      <c r="H69" s="365"/>
      <c r="I69" s="365"/>
      <c r="J69" s="365"/>
      <c r="K69" s="365"/>
      <c r="L69" s="365"/>
      <c r="M69" s="365"/>
      <c r="N69" s="365"/>
      <c r="O69" s="365"/>
      <c r="P69" s="365"/>
      <c r="Q69" s="365"/>
      <c r="R69" s="365"/>
      <c r="S69" s="365"/>
      <c r="T69" s="365"/>
      <c r="U69" s="365"/>
      <c r="V69" s="365"/>
      <c r="W69" s="365"/>
      <c r="X69" s="365"/>
      <c r="Y69" s="365"/>
      <c r="Z69" s="365"/>
      <c r="AA69" s="366"/>
      <c r="AC69" s="46"/>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row>
    <row r="70" spans="1:57" s="2" customFormat="1" ht="18" customHeight="1">
      <c r="A70" s="7"/>
      <c r="B70" s="364"/>
      <c r="C70" s="365"/>
      <c r="D70" s="365"/>
      <c r="E70" s="365"/>
      <c r="F70" s="365"/>
      <c r="G70" s="365"/>
      <c r="H70" s="365"/>
      <c r="I70" s="365"/>
      <c r="J70" s="365"/>
      <c r="K70" s="365"/>
      <c r="L70" s="365"/>
      <c r="M70" s="365"/>
      <c r="N70" s="365"/>
      <c r="O70" s="365"/>
      <c r="P70" s="365"/>
      <c r="Q70" s="365"/>
      <c r="R70" s="365"/>
      <c r="S70" s="365"/>
      <c r="T70" s="365"/>
      <c r="U70" s="365"/>
      <c r="V70" s="365"/>
      <c r="W70" s="365"/>
      <c r="X70" s="365"/>
      <c r="Y70" s="365"/>
      <c r="Z70" s="365"/>
      <c r="AA70" s="366"/>
      <c r="AC70" s="46"/>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row>
    <row r="71" spans="1:57" s="2" customFormat="1" ht="18" customHeight="1">
      <c r="A71" s="7"/>
      <c r="B71" s="367"/>
      <c r="C71" s="368"/>
      <c r="D71" s="368"/>
      <c r="E71" s="368"/>
      <c r="F71" s="368"/>
      <c r="G71" s="368"/>
      <c r="H71" s="368"/>
      <c r="I71" s="368"/>
      <c r="J71" s="368"/>
      <c r="K71" s="368"/>
      <c r="L71" s="368"/>
      <c r="M71" s="368"/>
      <c r="N71" s="368"/>
      <c r="O71" s="368"/>
      <c r="P71" s="368"/>
      <c r="Q71" s="368"/>
      <c r="R71" s="368"/>
      <c r="S71" s="368"/>
      <c r="T71" s="368"/>
      <c r="U71" s="368"/>
      <c r="V71" s="368"/>
      <c r="W71" s="368"/>
      <c r="X71" s="368"/>
      <c r="Y71" s="368"/>
      <c r="Z71" s="368"/>
      <c r="AA71" s="369"/>
      <c r="AC71" s="46"/>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row>
    <row r="72" spans="1:57" s="2" customFormat="1" ht="21" customHeight="1">
      <c r="A72" s="7"/>
      <c r="B72" s="63"/>
      <c r="C72" s="63"/>
      <c r="D72" s="63"/>
      <c r="E72" s="63"/>
      <c r="F72" s="63"/>
      <c r="G72" s="63"/>
      <c r="H72" s="63"/>
      <c r="I72" s="63"/>
      <c r="J72" s="63"/>
      <c r="K72" s="63"/>
      <c r="L72" s="64"/>
      <c r="M72" s="64"/>
      <c r="N72" s="64"/>
      <c r="O72" s="64"/>
      <c r="P72" s="64"/>
      <c r="Q72" s="64"/>
      <c r="R72" s="64"/>
      <c r="S72" s="64"/>
      <c r="T72" s="64"/>
      <c r="U72" s="64"/>
      <c r="V72" s="64"/>
      <c r="W72" s="64"/>
      <c r="X72" s="64"/>
      <c r="Y72" s="64"/>
      <c r="Z72" s="64"/>
      <c r="AA72" s="64"/>
      <c r="AC72" s="46"/>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row>
    <row r="73" spans="1:57" s="2" customFormat="1" ht="18" customHeight="1">
      <c r="A73" s="308" t="s">
        <v>152</v>
      </c>
      <c r="B73" s="308"/>
      <c r="C73" s="308"/>
      <c r="D73" s="308"/>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C73" s="46"/>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row>
    <row r="74" spans="1:57" s="2" customFormat="1" ht="21" customHeight="1">
      <c r="A74" s="7"/>
      <c r="B74" s="55" t="s">
        <v>104</v>
      </c>
      <c r="C74" s="347" t="s">
        <v>112</v>
      </c>
      <c r="D74" s="347"/>
      <c r="E74" s="347"/>
      <c r="F74" s="347"/>
      <c r="G74" s="347"/>
      <c r="H74" s="347"/>
      <c r="I74" s="348"/>
      <c r="J74" s="7"/>
      <c r="K74" s="7"/>
      <c r="L74" s="7"/>
      <c r="M74" s="7"/>
      <c r="N74" s="7"/>
      <c r="O74" s="7"/>
      <c r="P74" s="7"/>
      <c r="Q74" s="7"/>
      <c r="R74" s="7"/>
      <c r="S74" s="7"/>
      <c r="T74" s="7"/>
      <c r="U74" s="7"/>
      <c r="V74" s="7"/>
      <c r="W74" s="7"/>
      <c r="X74" s="7"/>
      <c r="Y74" s="7"/>
      <c r="Z74" s="7"/>
      <c r="AA74" s="7"/>
      <c r="AC74" s="46"/>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row>
    <row r="75" spans="1:57" s="2" customFormat="1" ht="21" customHeight="1">
      <c r="A75" s="7"/>
      <c r="B75" s="56" t="s">
        <v>104</v>
      </c>
      <c r="C75" s="345" t="s">
        <v>113</v>
      </c>
      <c r="D75" s="345"/>
      <c r="E75" s="345"/>
      <c r="F75" s="345"/>
      <c r="G75" s="345"/>
      <c r="H75" s="345"/>
      <c r="I75" s="346"/>
      <c r="J75" s="7"/>
      <c r="K75" s="7"/>
      <c r="L75" s="7"/>
      <c r="M75" s="7"/>
      <c r="N75" s="7"/>
      <c r="O75" s="7"/>
      <c r="P75" s="7"/>
      <c r="Q75" s="7"/>
      <c r="R75" s="7"/>
      <c r="S75" s="7"/>
      <c r="T75" s="7"/>
      <c r="U75" s="7"/>
      <c r="V75" s="7"/>
      <c r="W75" s="7"/>
      <c r="X75" s="7"/>
      <c r="Y75" s="7"/>
      <c r="Z75" s="7"/>
      <c r="AA75" s="7"/>
      <c r="AC75" s="46"/>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row>
    <row r="76" spans="1:57" s="2" customFormat="1" ht="18" customHeight="1">
      <c r="A76" s="7"/>
      <c r="B76" s="308" t="s">
        <v>117</v>
      </c>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C76" s="46"/>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row>
    <row r="77" spans="1:57" s="2" customFormat="1" ht="21" customHeight="1">
      <c r="A77" s="7"/>
      <c r="B77" s="370" t="s">
        <v>114</v>
      </c>
      <c r="C77" s="371"/>
      <c r="D77" s="371"/>
      <c r="E77" s="371"/>
      <c r="F77" s="371"/>
      <c r="G77" s="372"/>
      <c r="H77" s="384"/>
      <c r="I77" s="384"/>
      <c r="J77" s="59" t="s">
        <v>116</v>
      </c>
      <c r="K77" s="7"/>
      <c r="L77" s="7"/>
      <c r="M77" s="7"/>
      <c r="N77" s="7"/>
      <c r="O77" s="7"/>
      <c r="P77" s="7"/>
      <c r="Q77" s="7"/>
      <c r="R77" s="7"/>
      <c r="S77" s="7"/>
      <c r="T77" s="7"/>
      <c r="U77" s="7"/>
      <c r="V77" s="7"/>
      <c r="W77" s="7"/>
      <c r="X77" s="7"/>
      <c r="Y77" s="7"/>
      <c r="Z77" s="7"/>
      <c r="AA77" s="7"/>
      <c r="AC77" s="46"/>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row>
    <row r="78" spans="1:57" s="2" customFormat="1" ht="18.75" customHeight="1">
      <c r="A78" s="7"/>
      <c r="B78" s="378" t="s">
        <v>115</v>
      </c>
      <c r="C78" s="379"/>
      <c r="D78" s="379"/>
      <c r="E78" s="379"/>
      <c r="F78" s="379"/>
      <c r="G78" s="379"/>
      <c r="H78" s="349"/>
      <c r="I78" s="350"/>
      <c r="J78" s="350"/>
      <c r="K78" s="350"/>
      <c r="L78" s="350"/>
      <c r="M78" s="350"/>
      <c r="N78" s="350"/>
      <c r="O78" s="350"/>
      <c r="P78" s="350"/>
      <c r="Q78" s="350"/>
      <c r="R78" s="350"/>
      <c r="S78" s="350"/>
      <c r="T78" s="350"/>
      <c r="U78" s="350"/>
      <c r="V78" s="350"/>
      <c r="W78" s="350"/>
      <c r="X78" s="350"/>
      <c r="Y78" s="350"/>
      <c r="Z78" s="350"/>
      <c r="AA78" s="351"/>
      <c r="AC78" s="46"/>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row>
    <row r="79" spans="1:57" s="2" customFormat="1" ht="18.75" customHeight="1">
      <c r="A79" s="7"/>
      <c r="B79" s="380"/>
      <c r="C79" s="380"/>
      <c r="D79" s="380"/>
      <c r="E79" s="380"/>
      <c r="F79" s="380"/>
      <c r="G79" s="380"/>
      <c r="H79" s="352"/>
      <c r="I79" s="353"/>
      <c r="J79" s="353"/>
      <c r="K79" s="353"/>
      <c r="L79" s="353"/>
      <c r="M79" s="353"/>
      <c r="N79" s="353"/>
      <c r="O79" s="353"/>
      <c r="P79" s="353"/>
      <c r="Q79" s="353"/>
      <c r="R79" s="353"/>
      <c r="S79" s="353"/>
      <c r="T79" s="353"/>
      <c r="U79" s="353"/>
      <c r="V79" s="353"/>
      <c r="W79" s="353"/>
      <c r="X79" s="353"/>
      <c r="Y79" s="353"/>
      <c r="Z79" s="353"/>
      <c r="AA79" s="354"/>
      <c r="AC79" s="46"/>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row>
    <row r="80" spans="1:57" s="2" customFormat="1" ht="18.75" customHeight="1">
      <c r="A80" s="7"/>
      <c r="B80" s="381"/>
      <c r="C80" s="381"/>
      <c r="D80" s="381"/>
      <c r="E80" s="381"/>
      <c r="F80" s="381"/>
      <c r="G80" s="381"/>
      <c r="H80" s="355"/>
      <c r="I80" s="356"/>
      <c r="J80" s="356"/>
      <c r="K80" s="356"/>
      <c r="L80" s="356"/>
      <c r="M80" s="356"/>
      <c r="N80" s="356"/>
      <c r="O80" s="356"/>
      <c r="P80" s="356"/>
      <c r="Q80" s="356"/>
      <c r="R80" s="356"/>
      <c r="S80" s="356"/>
      <c r="T80" s="356"/>
      <c r="U80" s="356"/>
      <c r="V80" s="356"/>
      <c r="W80" s="356"/>
      <c r="X80" s="356"/>
      <c r="Y80" s="356"/>
      <c r="Z80" s="356"/>
      <c r="AA80" s="357"/>
      <c r="AC80" s="46"/>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row>
    <row r="81" spans="1:29" ht="18" customHeight="1">
      <c r="A81" s="7"/>
      <c r="B81" s="7"/>
      <c r="C81" s="7"/>
      <c r="D81" s="7"/>
      <c r="E81" s="7"/>
      <c r="F81" s="7"/>
      <c r="G81" s="242"/>
      <c r="H81" s="7"/>
      <c r="I81" s="7"/>
      <c r="J81" s="7"/>
      <c r="K81" s="7"/>
      <c r="L81" s="7"/>
      <c r="M81" s="7"/>
      <c r="N81" s="7"/>
      <c r="O81" s="7"/>
      <c r="P81" s="7"/>
      <c r="Q81" s="7"/>
      <c r="R81" s="7"/>
      <c r="S81" s="7"/>
      <c r="T81" s="7"/>
      <c r="U81" s="7"/>
      <c r="V81" s="7"/>
      <c r="W81" s="7"/>
      <c r="X81" s="7"/>
      <c r="Y81" s="7"/>
      <c r="Z81" s="7"/>
      <c r="AA81" s="7"/>
    </row>
    <row r="82" spans="1:29" ht="18.75" customHeight="1">
      <c r="A82" s="308" t="s">
        <v>153</v>
      </c>
      <c r="B82" s="308"/>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row>
    <row r="83" spans="1:29" ht="18.75" customHeight="1">
      <c r="A83" s="308" t="s">
        <v>331</v>
      </c>
      <c r="B83" s="308"/>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row>
    <row r="84" spans="1:29" ht="18.75" customHeight="1">
      <c r="A84" s="7"/>
      <c r="B84" s="55" t="s">
        <v>104</v>
      </c>
      <c r="C84" s="347" t="s">
        <v>131</v>
      </c>
      <c r="D84" s="347"/>
      <c r="E84" s="347"/>
      <c r="F84" s="347"/>
      <c r="G84" s="347"/>
      <c r="H84" s="347"/>
      <c r="I84" s="348"/>
      <c r="J84" s="67"/>
      <c r="K84" s="67"/>
      <c r="L84" s="67"/>
      <c r="M84" s="67"/>
      <c r="N84" s="67"/>
      <c r="O84" s="67"/>
      <c r="P84" s="67"/>
      <c r="Q84" s="67"/>
      <c r="R84" s="67"/>
      <c r="S84" s="67"/>
      <c r="T84" s="67"/>
      <c r="U84" s="67"/>
      <c r="V84" s="67"/>
      <c r="W84" s="67"/>
      <c r="X84" s="67"/>
      <c r="Y84" s="67"/>
      <c r="Z84" s="67"/>
      <c r="AA84" s="67"/>
    </row>
    <row r="85" spans="1:29" ht="18.75" customHeight="1">
      <c r="A85" s="7"/>
      <c r="B85" s="56" t="s">
        <v>104</v>
      </c>
      <c r="C85" s="345" t="s">
        <v>132</v>
      </c>
      <c r="D85" s="345"/>
      <c r="E85" s="345"/>
      <c r="F85" s="345"/>
      <c r="G85" s="345"/>
      <c r="H85" s="345"/>
      <c r="I85" s="346"/>
      <c r="J85" s="67"/>
      <c r="K85" s="67"/>
      <c r="L85" s="67"/>
      <c r="M85" s="67"/>
      <c r="N85" s="67"/>
      <c r="O85" s="67"/>
      <c r="P85" s="67"/>
      <c r="Q85" s="67"/>
      <c r="R85" s="67"/>
      <c r="S85" s="67"/>
      <c r="T85" s="67"/>
      <c r="U85" s="67"/>
      <c r="V85" s="67"/>
      <c r="W85" s="67"/>
      <c r="X85" s="67"/>
      <c r="Y85" s="67"/>
      <c r="Z85" s="67"/>
      <c r="AA85" s="67"/>
    </row>
    <row r="86" spans="1:29" ht="18.75" customHeight="1">
      <c r="A86" s="7"/>
      <c r="B86" s="65" t="s">
        <v>133</v>
      </c>
      <c r="C86" s="65"/>
      <c r="D86" s="65"/>
      <c r="E86" s="65"/>
      <c r="F86" s="65"/>
      <c r="G86" s="66"/>
      <c r="H86" s="67"/>
      <c r="I86" s="67"/>
      <c r="J86" s="67"/>
      <c r="K86" s="67"/>
      <c r="L86" s="67"/>
      <c r="M86" s="67"/>
      <c r="N86" s="67"/>
      <c r="O86" s="67"/>
      <c r="P86" s="67"/>
      <c r="Q86" s="67"/>
      <c r="R86" s="67"/>
      <c r="S86" s="67"/>
      <c r="T86" s="67"/>
      <c r="U86" s="67"/>
      <c r="V86" s="67"/>
      <c r="W86" s="67"/>
      <c r="X86" s="67"/>
      <c r="Y86" s="67"/>
      <c r="Z86" s="67"/>
      <c r="AA86" s="67"/>
    </row>
    <row r="87" spans="1:29" ht="18.75" customHeight="1">
      <c r="A87" s="7"/>
      <c r="B87" s="382" t="s">
        <v>134</v>
      </c>
      <c r="C87" s="382"/>
      <c r="D87" s="382"/>
      <c r="E87" s="382"/>
      <c r="F87" s="382"/>
      <c r="G87" s="382"/>
      <c r="H87" s="382"/>
      <c r="I87" s="382"/>
      <c r="J87" s="382"/>
      <c r="K87" s="382"/>
      <c r="L87" s="383"/>
      <c r="M87" s="383"/>
      <c r="N87" s="383"/>
      <c r="O87" s="383"/>
      <c r="P87" s="383"/>
      <c r="Q87" s="383"/>
      <c r="R87" s="383"/>
      <c r="S87" s="383"/>
      <c r="T87" s="383"/>
      <c r="U87" s="383"/>
      <c r="V87" s="383"/>
      <c r="W87" s="383"/>
      <c r="X87" s="383"/>
      <c r="Y87" s="383"/>
      <c r="Z87" s="383"/>
      <c r="AA87" s="383"/>
    </row>
    <row r="88" spans="1:29" ht="18.75" customHeight="1">
      <c r="A88" s="62"/>
      <c r="B88" s="66"/>
      <c r="C88" s="66"/>
      <c r="D88" s="66"/>
      <c r="E88" s="66"/>
      <c r="F88" s="66"/>
      <c r="G88" s="66"/>
      <c r="H88" s="67"/>
      <c r="I88" s="67"/>
      <c r="J88" s="67"/>
      <c r="K88" s="67"/>
      <c r="L88" s="67"/>
      <c r="M88" s="67"/>
      <c r="N88" s="67"/>
      <c r="O88" s="67"/>
      <c r="P88" s="67"/>
      <c r="Q88" s="67"/>
      <c r="R88" s="67"/>
      <c r="S88" s="67"/>
      <c r="T88" s="67"/>
      <c r="U88" s="67"/>
      <c r="V88" s="67"/>
      <c r="W88" s="67"/>
      <c r="X88" s="67"/>
      <c r="Y88" s="67"/>
      <c r="Z88" s="67"/>
      <c r="AA88" s="67"/>
    </row>
    <row r="89" spans="1:29" ht="18" customHeight="1">
      <c r="A89" s="308" t="s">
        <v>154</v>
      </c>
      <c r="B89" s="308"/>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row>
    <row r="90" spans="1:29" ht="21" customHeight="1">
      <c r="A90" s="245"/>
      <c r="B90" s="315" t="s">
        <v>155</v>
      </c>
      <c r="C90" s="316"/>
      <c r="D90" s="316"/>
      <c r="E90" s="316"/>
      <c r="F90" s="316"/>
      <c r="G90" s="316"/>
      <c r="H90" s="316"/>
      <c r="I90" s="317"/>
      <c r="J90" s="412" t="s">
        <v>156</v>
      </c>
      <c r="K90" s="413"/>
      <c r="L90" s="413"/>
      <c r="M90" s="413"/>
      <c r="N90" s="413"/>
      <c r="O90" s="413"/>
      <c r="P90" s="413"/>
      <c r="Q90" s="413"/>
      <c r="R90" s="414"/>
      <c r="S90" s="412" t="s">
        <v>157</v>
      </c>
      <c r="T90" s="316"/>
      <c r="U90" s="316"/>
      <c r="V90" s="316"/>
      <c r="W90" s="316"/>
      <c r="X90" s="316"/>
      <c r="Y90" s="316"/>
      <c r="Z90" s="316"/>
      <c r="AA90" s="317"/>
      <c r="AC90" s="2"/>
    </row>
    <row r="91" spans="1:29" ht="21" customHeight="1">
      <c r="A91" s="245"/>
      <c r="B91" s="318"/>
      <c r="C91" s="319"/>
      <c r="D91" s="319"/>
      <c r="E91" s="319"/>
      <c r="F91" s="319"/>
      <c r="G91" s="319"/>
      <c r="H91" s="319"/>
      <c r="I91" s="320"/>
      <c r="J91" s="415"/>
      <c r="K91" s="416"/>
      <c r="L91" s="416"/>
      <c r="M91" s="416"/>
      <c r="N91" s="416"/>
      <c r="O91" s="416"/>
      <c r="P91" s="416"/>
      <c r="Q91" s="416"/>
      <c r="R91" s="417"/>
      <c r="S91" s="318"/>
      <c r="T91" s="319"/>
      <c r="U91" s="319"/>
      <c r="V91" s="319"/>
      <c r="W91" s="319"/>
      <c r="X91" s="319"/>
      <c r="Y91" s="319"/>
      <c r="Z91" s="319"/>
      <c r="AA91" s="320"/>
      <c r="AC91" s="2"/>
    </row>
    <row r="92" spans="1:29" ht="21" customHeight="1">
      <c r="A92" s="245"/>
      <c r="B92" s="297"/>
      <c r="C92" s="298"/>
      <c r="D92" s="298"/>
      <c r="E92" s="298"/>
      <c r="F92" s="298"/>
      <c r="G92" s="298"/>
      <c r="H92" s="298"/>
      <c r="I92" s="299"/>
      <c r="J92" s="418"/>
      <c r="K92" s="419"/>
      <c r="L92" s="419"/>
      <c r="M92" s="419"/>
      <c r="N92" s="419"/>
      <c r="O92" s="419"/>
      <c r="P92" s="419"/>
      <c r="Q92" s="419"/>
      <c r="R92" s="420"/>
      <c r="S92" s="318"/>
      <c r="T92" s="319"/>
      <c r="U92" s="319"/>
      <c r="V92" s="319"/>
      <c r="W92" s="319"/>
      <c r="X92" s="319"/>
      <c r="Y92" s="319"/>
      <c r="Z92" s="319"/>
      <c r="AA92" s="320"/>
      <c r="AC92" s="2"/>
    </row>
    <row r="93" spans="1:29" ht="21" customHeight="1">
      <c r="A93" s="245"/>
      <c r="B93" s="361"/>
      <c r="C93" s="362"/>
      <c r="D93" s="362"/>
      <c r="E93" s="362"/>
      <c r="F93" s="362"/>
      <c r="G93" s="362"/>
      <c r="H93" s="362"/>
      <c r="I93" s="362"/>
      <c r="J93" s="361"/>
      <c r="K93" s="362"/>
      <c r="L93" s="362"/>
      <c r="M93" s="362"/>
      <c r="N93" s="362"/>
      <c r="O93" s="362"/>
      <c r="P93" s="362"/>
      <c r="Q93" s="362"/>
      <c r="R93" s="362"/>
      <c r="S93" s="361"/>
      <c r="T93" s="362"/>
      <c r="U93" s="362"/>
      <c r="V93" s="362"/>
      <c r="W93" s="362"/>
      <c r="X93" s="362"/>
      <c r="Y93" s="362"/>
      <c r="Z93" s="362"/>
      <c r="AA93" s="363"/>
      <c r="AC93" s="2"/>
    </row>
    <row r="94" spans="1:29" ht="21" customHeight="1">
      <c r="A94" s="245"/>
      <c r="B94" s="364"/>
      <c r="C94" s="365"/>
      <c r="D94" s="365"/>
      <c r="E94" s="365"/>
      <c r="F94" s="365"/>
      <c r="G94" s="365"/>
      <c r="H94" s="365"/>
      <c r="I94" s="365"/>
      <c r="J94" s="364"/>
      <c r="K94" s="365"/>
      <c r="L94" s="365"/>
      <c r="M94" s="365"/>
      <c r="N94" s="365"/>
      <c r="O94" s="365"/>
      <c r="P94" s="365"/>
      <c r="Q94" s="365"/>
      <c r="R94" s="365"/>
      <c r="S94" s="364"/>
      <c r="T94" s="365"/>
      <c r="U94" s="365"/>
      <c r="V94" s="365"/>
      <c r="W94" s="365"/>
      <c r="X94" s="365"/>
      <c r="Y94" s="365"/>
      <c r="Z94" s="365"/>
      <c r="AA94" s="366"/>
      <c r="AC94" s="2"/>
    </row>
    <row r="95" spans="1:29" ht="21" customHeight="1">
      <c r="A95" s="245"/>
      <c r="B95" s="364"/>
      <c r="C95" s="365"/>
      <c r="D95" s="365"/>
      <c r="E95" s="365"/>
      <c r="F95" s="365"/>
      <c r="G95" s="365"/>
      <c r="H95" s="365"/>
      <c r="I95" s="365"/>
      <c r="J95" s="364"/>
      <c r="K95" s="365"/>
      <c r="L95" s="365"/>
      <c r="M95" s="365"/>
      <c r="N95" s="365"/>
      <c r="O95" s="365"/>
      <c r="P95" s="365"/>
      <c r="Q95" s="365"/>
      <c r="R95" s="365"/>
      <c r="S95" s="364"/>
      <c r="T95" s="365"/>
      <c r="U95" s="365"/>
      <c r="V95" s="365"/>
      <c r="W95" s="365"/>
      <c r="X95" s="365"/>
      <c r="Y95" s="365"/>
      <c r="Z95" s="365"/>
      <c r="AA95" s="366"/>
      <c r="AC95" s="2"/>
    </row>
    <row r="96" spans="1:29" ht="21" customHeight="1">
      <c r="A96" s="245"/>
      <c r="B96" s="361"/>
      <c r="C96" s="362"/>
      <c r="D96" s="362"/>
      <c r="E96" s="362"/>
      <c r="F96" s="362"/>
      <c r="G96" s="362"/>
      <c r="H96" s="362"/>
      <c r="I96" s="363"/>
      <c r="J96" s="361"/>
      <c r="K96" s="362"/>
      <c r="L96" s="362"/>
      <c r="M96" s="362"/>
      <c r="N96" s="362"/>
      <c r="O96" s="362"/>
      <c r="P96" s="362"/>
      <c r="Q96" s="362"/>
      <c r="R96" s="362"/>
      <c r="S96" s="361"/>
      <c r="T96" s="362"/>
      <c r="U96" s="362"/>
      <c r="V96" s="362"/>
      <c r="W96" s="362"/>
      <c r="X96" s="362"/>
      <c r="Y96" s="362"/>
      <c r="Z96" s="362"/>
      <c r="AA96" s="363"/>
      <c r="AC96" s="2"/>
    </row>
    <row r="97" spans="1:57" ht="21" customHeight="1">
      <c r="A97" s="245"/>
      <c r="B97" s="364"/>
      <c r="C97" s="365"/>
      <c r="D97" s="365"/>
      <c r="E97" s="365"/>
      <c r="F97" s="365"/>
      <c r="G97" s="365"/>
      <c r="H97" s="365"/>
      <c r="I97" s="366"/>
      <c r="J97" s="364"/>
      <c r="K97" s="365"/>
      <c r="L97" s="365"/>
      <c r="M97" s="365"/>
      <c r="N97" s="365"/>
      <c r="O97" s="365"/>
      <c r="P97" s="365"/>
      <c r="Q97" s="365"/>
      <c r="R97" s="365"/>
      <c r="S97" s="364"/>
      <c r="T97" s="365"/>
      <c r="U97" s="365"/>
      <c r="V97" s="365"/>
      <c r="W97" s="365"/>
      <c r="X97" s="365"/>
      <c r="Y97" s="365"/>
      <c r="Z97" s="365"/>
      <c r="AA97" s="366"/>
      <c r="AC97" s="2"/>
    </row>
    <row r="98" spans="1:57" ht="21" customHeight="1">
      <c r="A98" s="245"/>
      <c r="B98" s="367"/>
      <c r="C98" s="368"/>
      <c r="D98" s="368"/>
      <c r="E98" s="368"/>
      <c r="F98" s="368"/>
      <c r="G98" s="368"/>
      <c r="H98" s="368"/>
      <c r="I98" s="369"/>
      <c r="J98" s="364"/>
      <c r="K98" s="365"/>
      <c r="L98" s="365"/>
      <c r="M98" s="365"/>
      <c r="N98" s="365"/>
      <c r="O98" s="365"/>
      <c r="P98" s="365"/>
      <c r="Q98" s="365"/>
      <c r="R98" s="365"/>
      <c r="S98" s="364"/>
      <c r="T98" s="365"/>
      <c r="U98" s="365"/>
      <c r="V98" s="365"/>
      <c r="W98" s="365"/>
      <c r="X98" s="365"/>
      <c r="Y98" s="365"/>
      <c r="Z98" s="365"/>
      <c r="AA98" s="366"/>
      <c r="AC98" s="2"/>
    </row>
    <row r="99" spans="1:57" ht="21" customHeight="1">
      <c r="A99" s="245"/>
      <c r="B99" s="403"/>
      <c r="C99" s="404"/>
      <c r="D99" s="404"/>
      <c r="E99" s="404"/>
      <c r="F99" s="404"/>
      <c r="G99" s="404"/>
      <c r="H99" s="404"/>
      <c r="I99" s="405"/>
      <c r="J99" s="362"/>
      <c r="K99" s="362"/>
      <c r="L99" s="362"/>
      <c r="M99" s="362"/>
      <c r="N99" s="362"/>
      <c r="O99" s="362"/>
      <c r="P99" s="362"/>
      <c r="Q99" s="362"/>
      <c r="R99" s="362"/>
      <c r="S99" s="361"/>
      <c r="T99" s="362"/>
      <c r="U99" s="362"/>
      <c r="V99" s="362"/>
      <c r="W99" s="362"/>
      <c r="X99" s="362"/>
      <c r="Y99" s="362"/>
      <c r="Z99" s="362"/>
      <c r="AA99" s="363"/>
      <c r="AC99" s="2"/>
    </row>
    <row r="100" spans="1:57" ht="21" customHeight="1">
      <c r="A100" s="245"/>
      <c r="B100" s="406"/>
      <c r="C100" s="407"/>
      <c r="D100" s="407"/>
      <c r="E100" s="407"/>
      <c r="F100" s="407"/>
      <c r="G100" s="407"/>
      <c r="H100" s="407"/>
      <c r="I100" s="408"/>
      <c r="J100" s="365"/>
      <c r="K100" s="365"/>
      <c r="L100" s="365"/>
      <c r="M100" s="365"/>
      <c r="N100" s="365"/>
      <c r="O100" s="365"/>
      <c r="P100" s="365"/>
      <c r="Q100" s="365"/>
      <c r="R100" s="365"/>
      <c r="S100" s="364"/>
      <c r="T100" s="365"/>
      <c r="U100" s="365"/>
      <c r="V100" s="365"/>
      <c r="W100" s="365"/>
      <c r="X100" s="365"/>
      <c r="Y100" s="365"/>
      <c r="Z100" s="365"/>
      <c r="AA100" s="366"/>
      <c r="AC100" s="2"/>
    </row>
    <row r="101" spans="1:57" ht="21" customHeight="1">
      <c r="A101" s="245"/>
      <c r="B101" s="409"/>
      <c r="C101" s="410"/>
      <c r="D101" s="410"/>
      <c r="E101" s="410"/>
      <c r="F101" s="410"/>
      <c r="G101" s="410"/>
      <c r="H101" s="410"/>
      <c r="I101" s="411"/>
      <c r="J101" s="365"/>
      <c r="K101" s="365"/>
      <c r="L101" s="365"/>
      <c r="M101" s="365"/>
      <c r="N101" s="365"/>
      <c r="O101" s="365"/>
      <c r="P101" s="365"/>
      <c r="Q101" s="365"/>
      <c r="R101" s="365"/>
      <c r="S101" s="367"/>
      <c r="T101" s="368"/>
      <c r="U101" s="368"/>
      <c r="V101" s="368"/>
      <c r="W101" s="368"/>
      <c r="X101" s="368"/>
      <c r="Y101" s="368"/>
      <c r="Z101" s="368"/>
      <c r="AA101" s="369"/>
      <c r="AC101" s="2"/>
    </row>
    <row r="102" spans="1:57" ht="18" customHeight="1">
      <c r="A102" s="245"/>
      <c r="B102" s="172"/>
      <c r="C102" s="172"/>
      <c r="D102" s="172"/>
      <c r="E102" s="172"/>
      <c r="F102" s="172"/>
      <c r="G102" s="172"/>
      <c r="H102" s="171"/>
      <c r="I102" s="171"/>
      <c r="J102" s="170"/>
      <c r="K102" s="170"/>
      <c r="L102" s="170"/>
      <c r="M102" s="170"/>
      <c r="N102" s="170"/>
      <c r="O102" s="170"/>
      <c r="P102" s="170"/>
      <c r="Q102" s="170"/>
      <c r="R102" s="170"/>
      <c r="S102" s="170"/>
      <c r="T102" s="170"/>
      <c r="U102" s="170"/>
      <c r="V102" s="170"/>
      <c r="W102" s="170"/>
      <c r="X102" s="170"/>
      <c r="Y102" s="170"/>
      <c r="Z102" s="170"/>
      <c r="AA102" s="170"/>
      <c r="AD102" s="46"/>
    </row>
    <row r="103" spans="1:57" ht="18" customHeight="1">
      <c r="A103" s="245"/>
      <c r="B103" s="245"/>
      <c r="C103" s="245"/>
      <c r="D103" s="245"/>
      <c r="E103" s="245"/>
      <c r="F103" s="245"/>
      <c r="G103" s="245"/>
      <c r="H103" s="245"/>
      <c r="I103" s="245"/>
      <c r="J103" s="245"/>
      <c r="K103" s="245"/>
      <c r="L103" s="245"/>
      <c r="M103" s="245"/>
      <c r="N103" s="245"/>
      <c r="O103" s="245"/>
      <c r="P103" s="245"/>
      <c r="Q103" s="245"/>
      <c r="R103" s="245"/>
      <c r="S103" s="245"/>
      <c r="T103" s="245"/>
      <c r="U103" s="245"/>
      <c r="V103" s="245"/>
      <c r="W103" s="245"/>
      <c r="X103" s="245"/>
      <c r="Y103" s="245"/>
      <c r="Z103" s="245"/>
      <c r="AA103" s="245"/>
    </row>
    <row r="104" spans="1:57" ht="15" customHeight="1">
      <c r="A104" s="308" t="s">
        <v>30</v>
      </c>
      <c r="B104" s="308"/>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row>
    <row r="105" spans="1:57" s="46" customFormat="1" ht="15" customHeight="1">
      <c r="A105" s="7"/>
      <c r="B105" s="242" t="s">
        <v>159</v>
      </c>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
      <c r="AE105" s="7"/>
      <c r="AF105" s="308"/>
      <c r="AG105" s="308"/>
      <c r="AH105" s="308"/>
      <c r="AI105" s="308"/>
      <c r="AJ105" s="308"/>
      <c r="AK105" s="308"/>
      <c r="AL105" s="308"/>
      <c r="AM105" s="308"/>
      <c r="AN105" s="308"/>
      <c r="AO105" s="308"/>
      <c r="AP105" s="308"/>
      <c r="AQ105" s="308"/>
      <c r="AR105" s="308"/>
      <c r="AS105" s="308"/>
      <c r="AT105" s="308"/>
      <c r="AU105" s="308"/>
      <c r="AV105" s="308"/>
      <c r="AW105" s="308"/>
      <c r="AX105" s="308"/>
      <c r="AY105" s="308"/>
      <c r="AZ105" s="308"/>
      <c r="BA105" s="308"/>
      <c r="BB105" s="308"/>
      <c r="BC105" s="308"/>
      <c r="BD105" s="308"/>
      <c r="BE105" s="308"/>
    </row>
    <row r="106" spans="1:57" s="46" customFormat="1" ht="15.75" customHeight="1">
      <c r="A106" s="7"/>
      <c r="B106" s="242"/>
      <c r="C106" s="242" t="s">
        <v>329</v>
      </c>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
      <c r="AE106" s="7"/>
      <c r="AF106" s="308"/>
      <c r="AG106" s="308"/>
      <c r="AH106" s="308"/>
      <c r="AI106" s="308"/>
      <c r="AJ106" s="308"/>
      <c r="AK106" s="308"/>
      <c r="AL106" s="308"/>
      <c r="AM106" s="308"/>
      <c r="AN106" s="308"/>
      <c r="AO106" s="308"/>
      <c r="AP106" s="308"/>
      <c r="AQ106" s="308"/>
      <c r="AR106" s="308"/>
      <c r="AS106" s="308"/>
      <c r="AT106" s="308"/>
      <c r="AU106" s="308"/>
      <c r="AV106" s="308"/>
      <c r="AW106" s="308"/>
      <c r="AX106" s="308"/>
      <c r="AY106" s="308"/>
      <c r="AZ106" s="308"/>
      <c r="BA106" s="308"/>
      <c r="BB106" s="308"/>
      <c r="BC106" s="308"/>
      <c r="BD106" s="308"/>
      <c r="BE106" s="308"/>
    </row>
    <row r="107" spans="1:57" s="46" customFormat="1" ht="15.75" customHeight="1">
      <c r="A107" s="7"/>
      <c r="B107" s="164" t="s">
        <v>160</v>
      </c>
      <c r="C107" s="164"/>
      <c r="D107" s="164"/>
      <c r="E107" s="164"/>
      <c r="F107" s="164"/>
      <c r="G107" s="164"/>
      <c r="H107" s="164"/>
      <c r="I107" s="164"/>
      <c r="J107" s="164"/>
      <c r="K107" s="164"/>
      <c r="L107" s="164"/>
      <c r="M107" s="164"/>
      <c r="N107" s="164"/>
      <c r="O107" s="164"/>
      <c r="P107" s="164"/>
      <c r="Q107" s="164"/>
      <c r="R107" s="164"/>
      <c r="S107" s="164"/>
      <c r="T107" s="242"/>
      <c r="U107" s="242"/>
      <c r="V107" s="242"/>
      <c r="W107" s="242"/>
      <c r="X107" s="242"/>
      <c r="Y107" s="242"/>
      <c r="Z107" s="242"/>
      <c r="AA107" s="242"/>
      <c r="AB107" s="2"/>
      <c r="AE107" s="7"/>
      <c r="AF107" s="308"/>
      <c r="AG107" s="308"/>
      <c r="AH107" s="308"/>
      <c r="AI107" s="308"/>
      <c r="AJ107" s="308"/>
      <c r="AK107" s="308"/>
      <c r="AL107" s="308"/>
      <c r="AM107" s="308"/>
      <c r="AN107" s="308"/>
      <c r="AO107" s="308"/>
      <c r="AP107" s="308"/>
      <c r="AQ107" s="308"/>
      <c r="AR107" s="308"/>
      <c r="AS107" s="308"/>
      <c r="AT107" s="308"/>
      <c r="AU107" s="308"/>
      <c r="AV107" s="308"/>
      <c r="AW107" s="308"/>
      <c r="AX107" s="308"/>
      <c r="AY107" s="308"/>
      <c r="AZ107" s="308"/>
      <c r="BA107" s="308"/>
      <c r="BB107" s="308"/>
      <c r="BC107" s="308"/>
      <c r="BD107" s="308"/>
      <c r="BE107" s="308"/>
    </row>
    <row r="108" spans="1:57" s="46" customFormat="1" ht="15.75" customHeight="1">
      <c r="A108" s="7"/>
      <c r="B108" s="164" t="s">
        <v>161</v>
      </c>
      <c r="C108" s="164"/>
      <c r="D108" s="164"/>
      <c r="E108" s="164"/>
      <c r="F108" s="164"/>
      <c r="G108" s="164"/>
      <c r="H108" s="164"/>
      <c r="I108" s="164"/>
      <c r="J108" s="164"/>
      <c r="K108" s="164"/>
      <c r="L108" s="164"/>
      <c r="M108" s="164"/>
      <c r="N108" s="164"/>
      <c r="O108" s="164"/>
      <c r="P108" s="164"/>
      <c r="Q108" s="164"/>
      <c r="R108" s="164"/>
      <c r="S108" s="164"/>
      <c r="T108" s="242"/>
      <c r="U108" s="242"/>
      <c r="V108" s="242"/>
      <c r="W108" s="242"/>
      <c r="X108" s="242"/>
      <c r="Y108" s="242"/>
      <c r="Z108" s="242"/>
      <c r="AA108" s="242"/>
      <c r="AB108" s="2"/>
      <c r="AE108" s="7"/>
      <c r="AF108" s="308"/>
      <c r="AG108" s="308"/>
      <c r="AH108" s="308"/>
      <c r="AI108" s="308"/>
      <c r="AJ108" s="308"/>
      <c r="AK108" s="308"/>
      <c r="AL108" s="308"/>
      <c r="AM108" s="308"/>
      <c r="AN108" s="308"/>
      <c r="AO108" s="308"/>
      <c r="AP108" s="308"/>
      <c r="AQ108" s="308"/>
      <c r="AR108" s="308"/>
      <c r="AS108" s="308"/>
      <c r="AT108" s="308"/>
      <c r="AU108" s="308"/>
      <c r="AV108" s="308"/>
      <c r="AW108" s="308"/>
      <c r="AX108" s="308"/>
      <c r="AY108" s="308"/>
      <c r="AZ108" s="308"/>
      <c r="BA108" s="308"/>
      <c r="BB108" s="308"/>
      <c r="BC108" s="308"/>
      <c r="BD108" s="308"/>
      <c r="BE108" s="308"/>
    </row>
    <row r="109" spans="1:57" s="46" customFormat="1" ht="15.75" customHeight="1">
      <c r="A109" s="7"/>
      <c r="B109" s="164" t="s">
        <v>352</v>
      </c>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2"/>
      <c r="AE109" s="7"/>
      <c r="AF109" s="308"/>
      <c r="AG109" s="308"/>
      <c r="AH109" s="308"/>
      <c r="AI109" s="308"/>
      <c r="AJ109" s="308"/>
      <c r="AK109" s="308"/>
      <c r="AL109" s="308"/>
      <c r="AM109" s="308"/>
      <c r="AN109" s="308"/>
      <c r="AO109" s="308"/>
      <c r="AP109" s="308"/>
      <c r="AQ109" s="308"/>
      <c r="AR109" s="308"/>
      <c r="AS109" s="308"/>
      <c r="AT109" s="308"/>
      <c r="AU109" s="308"/>
      <c r="AV109" s="308"/>
      <c r="AW109" s="308"/>
      <c r="AX109" s="308"/>
      <c r="AY109" s="308"/>
      <c r="AZ109" s="308"/>
      <c r="BA109" s="308"/>
      <c r="BB109" s="308"/>
      <c r="BC109" s="308"/>
      <c r="BD109" s="308"/>
      <c r="BE109" s="308"/>
    </row>
    <row r="110" spans="1:57" s="46" customFormat="1" ht="15.75" customHeight="1">
      <c r="A110" s="7"/>
      <c r="B110" s="219" t="s">
        <v>348</v>
      </c>
      <c r="C110" s="219"/>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42"/>
      <c r="AB110" s="2"/>
      <c r="AE110" s="7"/>
      <c r="AF110" s="308"/>
      <c r="AG110" s="308"/>
      <c r="AH110" s="308"/>
      <c r="AI110" s="308"/>
      <c r="AJ110" s="308"/>
      <c r="AK110" s="308"/>
      <c r="AL110" s="308"/>
      <c r="AM110" s="308"/>
      <c r="AN110" s="308"/>
      <c r="AO110" s="308"/>
      <c r="AP110" s="308"/>
      <c r="AQ110" s="308"/>
      <c r="AR110" s="308"/>
      <c r="AS110" s="308"/>
      <c r="AT110" s="308"/>
      <c r="AU110" s="308"/>
      <c r="AV110" s="308"/>
      <c r="AW110" s="308"/>
      <c r="AX110" s="308"/>
      <c r="AY110" s="308"/>
      <c r="AZ110" s="308"/>
      <c r="BA110" s="308"/>
      <c r="BB110" s="308"/>
      <c r="BC110" s="308"/>
      <c r="BD110" s="308"/>
      <c r="BE110" s="308"/>
    </row>
    <row r="111" spans="1:57" s="46" customFormat="1" ht="15.75" customHeight="1">
      <c r="A111" s="7"/>
      <c r="B111" s="219"/>
      <c r="C111" s="219" t="s">
        <v>349</v>
      </c>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42"/>
      <c r="AB111" s="2"/>
      <c r="AE111" s="7"/>
      <c r="AF111" s="242"/>
      <c r="AG111" s="242"/>
      <c r="AH111" s="242"/>
      <c r="AI111" s="242"/>
      <c r="AJ111" s="242"/>
      <c r="AK111" s="242"/>
      <c r="AL111" s="242"/>
      <c r="AM111" s="242"/>
      <c r="AN111" s="242"/>
      <c r="AO111" s="242"/>
      <c r="AP111" s="242"/>
      <c r="AQ111" s="242"/>
      <c r="AR111" s="242"/>
      <c r="AS111" s="242"/>
      <c r="AT111" s="242"/>
      <c r="AU111" s="242"/>
      <c r="AV111" s="242"/>
      <c r="AW111" s="242"/>
      <c r="AX111" s="242"/>
      <c r="AY111" s="242"/>
      <c r="AZ111" s="242"/>
      <c r="BA111" s="242"/>
      <c r="BB111" s="242"/>
      <c r="BC111" s="242"/>
      <c r="BD111" s="242"/>
      <c r="BE111" s="242"/>
    </row>
    <row r="112" spans="1:57" s="46" customFormat="1" ht="15.75" customHeight="1">
      <c r="A112" s="7"/>
      <c r="B112" s="220" t="s">
        <v>350</v>
      </c>
      <c r="C112" s="221"/>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174"/>
      <c r="AB112" s="2"/>
      <c r="AE112" s="7"/>
      <c r="AF112" s="308"/>
      <c r="AG112" s="308"/>
      <c r="AH112" s="308"/>
      <c r="AI112" s="308"/>
      <c r="AJ112" s="308"/>
      <c r="AK112" s="308"/>
      <c r="AL112" s="308"/>
      <c r="AM112" s="308"/>
      <c r="AN112" s="308"/>
      <c r="AO112" s="308"/>
      <c r="AP112" s="308"/>
      <c r="AQ112" s="308"/>
      <c r="AR112" s="308"/>
      <c r="AS112" s="308"/>
      <c r="AT112" s="308"/>
      <c r="AU112" s="308"/>
      <c r="AV112" s="308"/>
      <c r="AW112" s="308"/>
      <c r="AX112" s="308"/>
      <c r="AY112" s="308"/>
      <c r="AZ112" s="308"/>
      <c r="BA112" s="308"/>
      <c r="BB112" s="308"/>
      <c r="BC112" s="308"/>
      <c r="BD112" s="308"/>
      <c r="BE112" s="308"/>
    </row>
    <row r="113" spans="1:57" s="46" customFormat="1" ht="15.75" customHeight="1">
      <c r="A113" s="7"/>
      <c r="B113" s="219"/>
      <c r="C113" s="219" t="s">
        <v>436</v>
      </c>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174"/>
      <c r="AB113" s="2"/>
      <c r="AE113" s="7"/>
      <c r="AF113" s="242"/>
      <c r="AG113" s="242"/>
      <c r="AH113" s="242"/>
      <c r="AI113" s="242"/>
      <c r="AJ113" s="242"/>
      <c r="AK113" s="242"/>
      <c r="AL113" s="242"/>
      <c r="AM113" s="242"/>
      <c r="AN113" s="242"/>
      <c r="AO113" s="242"/>
      <c r="AP113" s="242"/>
      <c r="AQ113" s="242"/>
      <c r="AR113" s="242"/>
      <c r="AS113" s="242"/>
      <c r="AT113" s="242"/>
      <c r="AU113" s="242"/>
      <c r="AV113" s="242"/>
      <c r="AW113" s="242"/>
      <c r="AX113" s="242"/>
      <c r="AY113" s="242"/>
      <c r="AZ113" s="242"/>
      <c r="BA113" s="242"/>
      <c r="BB113" s="242"/>
      <c r="BC113" s="242"/>
      <c r="BD113" s="242"/>
      <c r="BE113" s="242"/>
    </row>
    <row r="114" spans="1:57" s="46" customFormat="1" ht="15.75" customHeight="1">
      <c r="A114" s="7"/>
      <c r="B114" s="222" t="s">
        <v>354</v>
      </c>
      <c r="C114" s="218"/>
      <c r="D114" s="218"/>
      <c r="E114" s="218"/>
      <c r="F114" s="218"/>
      <c r="G114" s="218"/>
      <c r="H114" s="218"/>
      <c r="I114" s="218"/>
      <c r="J114" s="218"/>
      <c r="K114" s="218"/>
      <c r="L114" s="218"/>
      <c r="M114" s="218"/>
      <c r="N114" s="218"/>
      <c r="O114" s="218"/>
      <c r="P114" s="218"/>
      <c r="Q114" s="218"/>
      <c r="R114" s="218"/>
      <c r="S114" s="218"/>
      <c r="T114" s="218"/>
      <c r="U114" s="218"/>
      <c r="V114" s="218"/>
      <c r="W114" s="218"/>
      <c r="X114" s="218"/>
      <c r="Y114" s="218"/>
      <c r="Z114" s="218"/>
      <c r="AA114" s="242"/>
      <c r="AB114" s="2"/>
    </row>
    <row r="115" spans="1:57" s="46" customFormat="1" ht="15.75" customHeight="1">
      <c r="A115" s="7"/>
      <c r="B115" s="218" t="s">
        <v>355</v>
      </c>
      <c r="C115" s="218"/>
      <c r="D115" s="218"/>
      <c r="E115" s="218"/>
      <c r="F115" s="218"/>
      <c r="G115" s="218"/>
      <c r="H115" s="218"/>
      <c r="I115" s="218"/>
      <c r="J115" s="218"/>
      <c r="K115" s="218"/>
      <c r="L115" s="218"/>
      <c r="M115" s="218"/>
      <c r="N115" s="218"/>
      <c r="O115" s="218"/>
      <c r="P115" s="218"/>
      <c r="Q115" s="218"/>
      <c r="R115" s="218"/>
      <c r="S115" s="218"/>
      <c r="T115" s="218"/>
      <c r="U115" s="218"/>
      <c r="V115" s="218"/>
      <c r="W115" s="218"/>
      <c r="X115" s="218"/>
      <c r="Y115" s="218"/>
      <c r="Z115" s="218"/>
      <c r="AA115" s="242"/>
      <c r="AB115" s="2"/>
    </row>
    <row r="116" spans="1:57" s="46" customFormat="1" ht="15.75" customHeight="1">
      <c r="A116" s="164"/>
      <c r="B116" s="218"/>
      <c r="C116" s="218"/>
      <c r="D116" s="218"/>
      <c r="E116" s="218"/>
      <c r="F116" s="218"/>
      <c r="G116" s="218"/>
      <c r="H116" s="218"/>
      <c r="I116" s="218"/>
      <c r="J116" s="218"/>
      <c r="K116" s="218"/>
      <c r="L116" s="218"/>
      <c r="M116" s="218"/>
      <c r="N116" s="218"/>
      <c r="O116" s="218"/>
      <c r="P116" s="218"/>
      <c r="Q116" s="218"/>
      <c r="R116" s="218"/>
      <c r="S116" s="218"/>
      <c r="T116" s="218"/>
      <c r="U116" s="218"/>
      <c r="V116" s="218"/>
      <c r="W116" s="218"/>
      <c r="X116" s="218"/>
      <c r="Y116" s="218"/>
      <c r="Z116" s="218"/>
      <c r="AA116" s="242"/>
      <c r="AB116" s="2"/>
    </row>
    <row r="117" spans="1:57" s="46" customFormat="1" ht="15.75" customHeight="1">
      <c r="A117" s="164"/>
      <c r="B117" s="218" t="s">
        <v>351</v>
      </c>
      <c r="C117" s="218"/>
      <c r="D117" s="218"/>
      <c r="E117" s="218"/>
      <c r="F117" s="218"/>
      <c r="G117" s="218"/>
      <c r="H117" s="218"/>
      <c r="I117" s="218"/>
      <c r="J117" s="218"/>
      <c r="K117" s="218"/>
      <c r="L117" s="218"/>
      <c r="M117" s="218"/>
      <c r="N117" s="218"/>
      <c r="O117" s="218"/>
      <c r="P117" s="218"/>
      <c r="Q117" s="218"/>
      <c r="R117" s="218"/>
      <c r="S117" s="218"/>
      <c r="T117" s="218"/>
      <c r="U117" s="218"/>
      <c r="V117" s="218"/>
      <c r="W117" s="218"/>
      <c r="X117" s="218"/>
      <c r="Y117" s="218"/>
      <c r="Z117" s="218"/>
      <c r="AA117" s="242"/>
      <c r="AB117" s="2"/>
    </row>
    <row r="118" spans="1:57" s="46" customFormat="1" ht="15.75" customHeight="1">
      <c r="A118" s="164"/>
      <c r="B118" s="219" t="s">
        <v>356</v>
      </c>
      <c r="C118" s="219"/>
      <c r="D118" s="219"/>
      <c r="E118" s="219"/>
      <c r="F118" s="219"/>
      <c r="G118" s="219"/>
      <c r="H118" s="219"/>
      <c r="I118" s="219"/>
      <c r="J118" s="219"/>
      <c r="K118" s="219"/>
      <c r="L118" s="219"/>
      <c r="M118" s="219"/>
      <c r="N118" s="219"/>
      <c r="O118" s="219"/>
      <c r="P118" s="219"/>
      <c r="Q118" s="219"/>
      <c r="R118" s="219"/>
      <c r="S118" s="219"/>
      <c r="T118" s="219"/>
      <c r="U118" s="219"/>
      <c r="V118" s="219"/>
      <c r="W118" s="219"/>
      <c r="X118" s="219"/>
      <c r="Y118" s="219"/>
      <c r="Z118" s="219"/>
      <c r="AA118" s="164"/>
      <c r="AB118" s="2"/>
    </row>
    <row r="119" spans="1:57">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1:57">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1:57">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1:5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1:5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sheetData>
  <mergeCells count="178">
    <mergeCell ref="AF107:BE107"/>
    <mergeCell ref="AF108:BE108"/>
    <mergeCell ref="AF109:BE109"/>
    <mergeCell ref="AF110:BE110"/>
    <mergeCell ref="AF112:BE112"/>
    <mergeCell ref="L10:N10"/>
    <mergeCell ref="O10:AA10"/>
    <mergeCell ref="L11:N11"/>
    <mergeCell ref="O11:AA11"/>
    <mergeCell ref="B68:AA71"/>
    <mergeCell ref="A73:AA73"/>
    <mergeCell ref="C74:I74"/>
    <mergeCell ref="C75:I75"/>
    <mergeCell ref="B76:AA76"/>
    <mergeCell ref="B77:G77"/>
    <mergeCell ref="H77:I77"/>
    <mergeCell ref="B64:F64"/>
    <mergeCell ref="G64:K64"/>
    <mergeCell ref="L64:P64"/>
    <mergeCell ref="Q64:U64"/>
    <mergeCell ref="V64:AA64"/>
    <mergeCell ref="B65:F65"/>
    <mergeCell ref="G65:K65"/>
    <mergeCell ref="L65:P65"/>
    <mergeCell ref="B99:I101"/>
    <mergeCell ref="J99:R101"/>
    <mergeCell ref="S99:AA101"/>
    <mergeCell ref="A104:AA104"/>
    <mergeCell ref="AF105:BE105"/>
    <mergeCell ref="AF106:BE106"/>
    <mergeCell ref="B93:I95"/>
    <mergeCell ref="J93:R95"/>
    <mergeCell ref="S93:AA95"/>
    <mergeCell ref="B96:I98"/>
    <mergeCell ref="J96:R98"/>
    <mergeCell ref="S96:AA98"/>
    <mergeCell ref="B87:K87"/>
    <mergeCell ref="L87:AA87"/>
    <mergeCell ref="A89:AA89"/>
    <mergeCell ref="B90:I92"/>
    <mergeCell ref="J90:R92"/>
    <mergeCell ref="S90:AA92"/>
    <mergeCell ref="B78:G80"/>
    <mergeCell ref="H78:AA80"/>
    <mergeCell ref="A82:AA82"/>
    <mergeCell ref="A83:AA83"/>
    <mergeCell ref="C84:I84"/>
    <mergeCell ref="C85:I85"/>
    <mergeCell ref="Q65:U65"/>
    <mergeCell ref="V65:AA65"/>
    <mergeCell ref="A56:AA56"/>
    <mergeCell ref="C57:I57"/>
    <mergeCell ref="C58:I58"/>
    <mergeCell ref="B59:AA59"/>
    <mergeCell ref="B60:AA60"/>
    <mergeCell ref="B61:AA61"/>
    <mergeCell ref="O50:AA50"/>
    <mergeCell ref="F51:I51"/>
    <mergeCell ref="J51:N51"/>
    <mergeCell ref="O51:AA51"/>
    <mergeCell ref="A53:AA53"/>
    <mergeCell ref="B54:G54"/>
    <mergeCell ref="H54:I54"/>
    <mergeCell ref="F48:I48"/>
    <mergeCell ref="J48:N48"/>
    <mergeCell ref="O48:U48"/>
    <mergeCell ref="V48:AA48"/>
    <mergeCell ref="B49:E51"/>
    <mergeCell ref="F49:I49"/>
    <mergeCell ref="J49:N49"/>
    <mergeCell ref="O49:AA49"/>
    <mergeCell ref="F50:I50"/>
    <mergeCell ref="J50:N50"/>
    <mergeCell ref="B45:E48"/>
    <mergeCell ref="F45:I46"/>
    <mergeCell ref="J45:N46"/>
    <mergeCell ref="O45:AA45"/>
    <mergeCell ref="O46:U46"/>
    <mergeCell ref="V46:AA46"/>
    <mergeCell ref="F47:I47"/>
    <mergeCell ref="J47:N47"/>
    <mergeCell ref="O47:U47"/>
    <mergeCell ref="V47:AA47"/>
    <mergeCell ref="B39:X39"/>
    <mergeCell ref="B40:X40"/>
    <mergeCell ref="A41:AA41"/>
    <mergeCell ref="B42:E44"/>
    <mergeCell ref="F42:I42"/>
    <mergeCell ref="J42:N42"/>
    <mergeCell ref="F43:I43"/>
    <mergeCell ref="J43:N43"/>
    <mergeCell ref="F44:I44"/>
    <mergeCell ref="J44:N44"/>
    <mergeCell ref="W36:AA36"/>
    <mergeCell ref="C37:J37"/>
    <mergeCell ref="K37:M37"/>
    <mergeCell ref="O37:Q37"/>
    <mergeCell ref="R37:V37"/>
    <mergeCell ref="W37:AA37"/>
    <mergeCell ref="B38:H38"/>
    <mergeCell ref="I38:K38"/>
    <mergeCell ref="M38:O38"/>
    <mergeCell ref="P38:S38"/>
    <mergeCell ref="W33:AA33"/>
    <mergeCell ref="C34:J34"/>
    <mergeCell ref="K34:M34"/>
    <mergeCell ref="O34:Q34"/>
    <mergeCell ref="R34:V34"/>
    <mergeCell ref="W34:AA34"/>
    <mergeCell ref="C35:J35"/>
    <mergeCell ref="K35:M35"/>
    <mergeCell ref="O35:Q35"/>
    <mergeCell ref="R35:V35"/>
    <mergeCell ref="W35:AA35"/>
    <mergeCell ref="W31:AA31"/>
    <mergeCell ref="C32:J32"/>
    <mergeCell ref="K32:M32"/>
    <mergeCell ref="O32:Q32"/>
    <mergeCell ref="R32:V32"/>
    <mergeCell ref="W32:AA32"/>
    <mergeCell ref="W29:AA29"/>
    <mergeCell ref="C30:J30"/>
    <mergeCell ref="K30:M30"/>
    <mergeCell ref="O30:Q30"/>
    <mergeCell ref="R30:V30"/>
    <mergeCell ref="W30:AA30"/>
    <mergeCell ref="B27:J27"/>
    <mergeCell ref="K27:S27"/>
    <mergeCell ref="B28:J28"/>
    <mergeCell ref="K28:S28"/>
    <mergeCell ref="B29:B37"/>
    <mergeCell ref="C29:J29"/>
    <mergeCell ref="K29:M29"/>
    <mergeCell ref="O29:Q29"/>
    <mergeCell ref="C31:J31"/>
    <mergeCell ref="K31:M31"/>
    <mergeCell ref="O31:Q31"/>
    <mergeCell ref="R31:V31"/>
    <mergeCell ref="C33:J33"/>
    <mergeCell ref="K33:M33"/>
    <mergeCell ref="O33:Q33"/>
    <mergeCell ref="R33:V33"/>
    <mergeCell ref="C36:J36"/>
    <mergeCell ref="K36:M36"/>
    <mergeCell ref="O36:Q36"/>
    <mergeCell ref="R36:V36"/>
    <mergeCell ref="B24:J24"/>
    <mergeCell ref="K24:S24"/>
    <mergeCell ref="B25:J25"/>
    <mergeCell ref="K25:S25"/>
    <mergeCell ref="B26:J26"/>
    <mergeCell ref="K26:S26"/>
    <mergeCell ref="B22:J22"/>
    <mergeCell ref="K22:S22"/>
    <mergeCell ref="B23:J23"/>
    <mergeCell ref="K23:S23"/>
    <mergeCell ref="B19:J19"/>
    <mergeCell ref="K19:S19"/>
    <mergeCell ref="B20:J20"/>
    <mergeCell ref="K20:S20"/>
    <mergeCell ref="B21:J21"/>
    <mergeCell ref="K21:S21"/>
    <mergeCell ref="A14:AA16"/>
    <mergeCell ref="A17:AA17"/>
    <mergeCell ref="B18:J18"/>
    <mergeCell ref="K18:S18"/>
    <mergeCell ref="T6:AA6"/>
    <mergeCell ref="A7:D7"/>
    <mergeCell ref="A8:D8"/>
    <mergeCell ref="E8:H8"/>
    <mergeCell ref="L9:N9"/>
    <mergeCell ref="O9:AA9"/>
    <mergeCell ref="A1:AA1"/>
    <mergeCell ref="A2:AA2"/>
    <mergeCell ref="F3:K3"/>
    <mergeCell ref="L3:N3"/>
    <mergeCell ref="G4:N4"/>
    <mergeCell ref="P4:W4"/>
  </mergeCells>
  <phoneticPr fontId="2"/>
  <dataValidations count="13">
    <dataValidation type="list" allowBlank="1" showInputMessage="1" showErrorMessage="1" sqref="P4:W4">
      <formula1>"受給開始　年目,受給開始1年目,受給開始2年目,受給開始3年目,受給開始4年目,受給開始5年目,給付終了後1年目,給付終了後2年目,給付終了後3年目,給付終了後4年目,給付終了後5年目"</formula1>
    </dataValidation>
    <dataValidation type="list" allowBlank="1" showInputMessage="1" showErrorMessage="1" sqref="L3 JH3 TD3 ACZ3 AMV3 AWR3 BGN3 BQJ3 CAF3 CKB3 CTX3 DDT3 DNP3 DXL3 EHH3 ERD3 FAZ3 FKV3 FUR3 GEN3 GOJ3 GYF3 HIB3 HRX3 IBT3 ILP3 IVL3 JFH3 JPD3 JYZ3 KIV3 KSR3 LCN3 LMJ3 LWF3 MGB3 MPX3 MZT3 NJP3 NTL3 ODH3 OND3 OWZ3 PGV3 PQR3 QAN3 QKJ3 QUF3 REB3 RNX3 RXT3 SHP3 SRL3 TBH3 TLD3 TUZ3 UEV3 UOR3 UYN3 VIJ3 VSF3 WCB3 WLX3 WVT3 L65533 JH65533 TD65533 ACZ65533 AMV65533 AWR65533 BGN65533 BQJ65533 CAF65533 CKB65533 CTX65533 DDT65533 DNP65533 DXL65533 EHH65533 ERD65533 FAZ65533 FKV65533 FUR65533 GEN65533 GOJ65533 GYF65533 HIB65533 HRX65533 IBT65533 ILP65533 IVL65533 JFH65533 JPD65533 JYZ65533 KIV65533 KSR65533 LCN65533 LMJ65533 LWF65533 MGB65533 MPX65533 MZT65533 NJP65533 NTL65533 ODH65533 OND65533 OWZ65533 PGV65533 PQR65533 QAN65533 QKJ65533 QUF65533 REB65533 RNX65533 RXT65533 SHP65533 SRL65533 TBH65533 TLD65533 TUZ65533 UEV65533 UOR65533 UYN65533 VIJ65533 VSF65533 WCB65533 WLX65533 WVT65533 L131069 JH131069 TD131069 ACZ131069 AMV131069 AWR131069 BGN131069 BQJ131069 CAF131069 CKB131069 CTX131069 DDT131069 DNP131069 DXL131069 EHH131069 ERD131069 FAZ131069 FKV131069 FUR131069 GEN131069 GOJ131069 GYF131069 HIB131069 HRX131069 IBT131069 ILP131069 IVL131069 JFH131069 JPD131069 JYZ131069 KIV131069 KSR131069 LCN131069 LMJ131069 LWF131069 MGB131069 MPX131069 MZT131069 NJP131069 NTL131069 ODH131069 OND131069 OWZ131069 PGV131069 PQR131069 QAN131069 QKJ131069 QUF131069 REB131069 RNX131069 RXT131069 SHP131069 SRL131069 TBH131069 TLD131069 TUZ131069 UEV131069 UOR131069 UYN131069 VIJ131069 VSF131069 WCB131069 WLX131069 WVT131069 L196605 JH196605 TD196605 ACZ196605 AMV196605 AWR196605 BGN196605 BQJ196605 CAF196605 CKB196605 CTX196605 DDT196605 DNP196605 DXL196605 EHH196605 ERD196605 FAZ196605 FKV196605 FUR196605 GEN196605 GOJ196605 GYF196605 HIB196605 HRX196605 IBT196605 ILP196605 IVL196605 JFH196605 JPD196605 JYZ196605 KIV196605 KSR196605 LCN196605 LMJ196605 LWF196605 MGB196605 MPX196605 MZT196605 NJP196605 NTL196605 ODH196605 OND196605 OWZ196605 PGV196605 PQR196605 QAN196605 QKJ196605 QUF196605 REB196605 RNX196605 RXT196605 SHP196605 SRL196605 TBH196605 TLD196605 TUZ196605 UEV196605 UOR196605 UYN196605 VIJ196605 VSF196605 WCB196605 WLX196605 WVT196605 L262141 JH262141 TD262141 ACZ262141 AMV262141 AWR262141 BGN262141 BQJ262141 CAF262141 CKB262141 CTX262141 DDT262141 DNP262141 DXL262141 EHH262141 ERD262141 FAZ262141 FKV262141 FUR262141 GEN262141 GOJ262141 GYF262141 HIB262141 HRX262141 IBT262141 ILP262141 IVL262141 JFH262141 JPD262141 JYZ262141 KIV262141 KSR262141 LCN262141 LMJ262141 LWF262141 MGB262141 MPX262141 MZT262141 NJP262141 NTL262141 ODH262141 OND262141 OWZ262141 PGV262141 PQR262141 QAN262141 QKJ262141 QUF262141 REB262141 RNX262141 RXT262141 SHP262141 SRL262141 TBH262141 TLD262141 TUZ262141 UEV262141 UOR262141 UYN262141 VIJ262141 VSF262141 WCB262141 WLX262141 WVT262141 L327677 JH327677 TD327677 ACZ327677 AMV327677 AWR327677 BGN327677 BQJ327677 CAF327677 CKB327677 CTX327677 DDT327677 DNP327677 DXL327677 EHH327677 ERD327677 FAZ327677 FKV327677 FUR327677 GEN327677 GOJ327677 GYF327677 HIB327677 HRX327677 IBT327677 ILP327677 IVL327677 JFH327677 JPD327677 JYZ327677 KIV327677 KSR327677 LCN327677 LMJ327677 LWF327677 MGB327677 MPX327677 MZT327677 NJP327677 NTL327677 ODH327677 OND327677 OWZ327677 PGV327677 PQR327677 QAN327677 QKJ327677 QUF327677 REB327677 RNX327677 RXT327677 SHP327677 SRL327677 TBH327677 TLD327677 TUZ327677 UEV327677 UOR327677 UYN327677 VIJ327677 VSF327677 WCB327677 WLX327677 WVT327677 L393213 JH393213 TD393213 ACZ393213 AMV393213 AWR393213 BGN393213 BQJ393213 CAF393213 CKB393213 CTX393213 DDT393213 DNP393213 DXL393213 EHH393213 ERD393213 FAZ393213 FKV393213 FUR393213 GEN393213 GOJ393213 GYF393213 HIB393213 HRX393213 IBT393213 ILP393213 IVL393213 JFH393213 JPD393213 JYZ393213 KIV393213 KSR393213 LCN393213 LMJ393213 LWF393213 MGB393213 MPX393213 MZT393213 NJP393213 NTL393213 ODH393213 OND393213 OWZ393213 PGV393213 PQR393213 QAN393213 QKJ393213 QUF393213 REB393213 RNX393213 RXT393213 SHP393213 SRL393213 TBH393213 TLD393213 TUZ393213 UEV393213 UOR393213 UYN393213 VIJ393213 VSF393213 WCB393213 WLX393213 WVT393213 L458749 JH458749 TD458749 ACZ458749 AMV458749 AWR458749 BGN458749 BQJ458749 CAF458749 CKB458749 CTX458749 DDT458749 DNP458749 DXL458749 EHH458749 ERD458749 FAZ458749 FKV458749 FUR458749 GEN458749 GOJ458749 GYF458749 HIB458749 HRX458749 IBT458749 ILP458749 IVL458749 JFH458749 JPD458749 JYZ458749 KIV458749 KSR458749 LCN458749 LMJ458749 LWF458749 MGB458749 MPX458749 MZT458749 NJP458749 NTL458749 ODH458749 OND458749 OWZ458749 PGV458749 PQR458749 QAN458749 QKJ458749 QUF458749 REB458749 RNX458749 RXT458749 SHP458749 SRL458749 TBH458749 TLD458749 TUZ458749 UEV458749 UOR458749 UYN458749 VIJ458749 VSF458749 WCB458749 WLX458749 WVT458749 L524285 JH524285 TD524285 ACZ524285 AMV524285 AWR524285 BGN524285 BQJ524285 CAF524285 CKB524285 CTX524285 DDT524285 DNP524285 DXL524285 EHH524285 ERD524285 FAZ524285 FKV524285 FUR524285 GEN524285 GOJ524285 GYF524285 HIB524285 HRX524285 IBT524285 ILP524285 IVL524285 JFH524285 JPD524285 JYZ524285 KIV524285 KSR524285 LCN524285 LMJ524285 LWF524285 MGB524285 MPX524285 MZT524285 NJP524285 NTL524285 ODH524285 OND524285 OWZ524285 PGV524285 PQR524285 QAN524285 QKJ524285 QUF524285 REB524285 RNX524285 RXT524285 SHP524285 SRL524285 TBH524285 TLD524285 TUZ524285 UEV524285 UOR524285 UYN524285 VIJ524285 VSF524285 WCB524285 WLX524285 WVT524285 L589821 JH589821 TD589821 ACZ589821 AMV589821 AWR589821 BGN589821 BQJ589821 CAF589821 CKB589821 CTX589821 DDT589821 DNP589821 DXL589821 EHH589821 ERD589821 FAZ589821 FKV589821 FUR589821 GEN589821 GOJ589821 GYF589821 HIB589821 HRX589821 IBT589821 ILP589821 IVL589821 JFH589821 JPD589821 JYZ589821 KIV589821 KSR589821 LCN589821 LMJ589821 LWF589821 MGB589821 MPX589821 MZT589821 NJP589821 NTL589821 ODH589821 OND589821 OWZ589821 PGV589821 PQR589821 QAN589821 QKJ589821 QUF589821 REB589821 RNX589821 RXT589821 SHP589821 SRL589821 TBH589821 TLD589821 TUZ589821 UEV589821 UOR589821 UYN589821 VIJ589821 VSF589821 WCB589821 WLX589821 WVT589821 L655357 JH655357 TD655357 ACZ655357 AMV655357 AWR655357 BGN655357 BQJ655357 CAF655357 CKB655357 CTX655357 DDT655357 DNP655357 DXL655357 EHH655357 ERD655357 FAZ655357 FKV655357 FUR655357 GEN655357 GOJ655357 GYF655357 HIB655357 HRX655357 IBT655357 ILP655357 IVL655357 JFH655357 JPD655357 JYZ655357 KIV655357 KSR655357 LCN655357 LMJ655357 LWF655357 MGB655357 MPX655357 MZT655357 NJP655357 NTL655357 ODH655357 OND655357 OWZ655357 PGV655357 PQR655357 QAN655357 QKJ655357 QUF655357 REB655357 RNX655357 RXT655357 SHP655357 SRL655357 TBH655357 TLD655357 TUZ655357 UEV655357 UOR655357 UYN655357 VIJ655357 VSF655357 WCB655357 WLX655357 WVT655357 L720893 JH720893 TD720893 ACZ720893 AMV720893 AWR720893 BGN720893 BQJ720893 CAF720893 CKB720893 CTX720893 DDT720893 DNP720893 DXL720893 EHH720893 ERD720893 FAZ720893 FKV720893 FUR720893 GEN720893 GOJ720893 GYF720893 HIB720893 HRX720893 IBT720893 ILP720893 IVL720893 JFH720893 JPD720893 JYZ720893 KIV720893 KSR720893 LCN720893 LMJ720893 LWF720893 MGB720893 MPX720893 MZT720893 NJP720893 NTL720893 ODH720893 OND720893 OWZ720893 PGV720893 PQR720893 QAN720893 QKJ720893 QUF720893 REB720893 RNX720893 RXT720893 SHP720893 SRL720893 TBH720893 TLD720893 TUZ720893 UEV720893 UOR720893 UYN720893 VIJ720893 VSF720893 WCB720893 WLX720893 WVT720893 L786429 JH786429 TD786429 ACZ786429 AMV786429 AWR786429 BGN786429 BQJ786429 CAF786429 CKB786429 CTX786429 DDT786429 DNP786429 DXL786429 EHH786429 ERD786429 FAZ786429 FKV786429 FUR786429 GEN786429 GOJ786429 GYF786429 HIB786429 HRX786429 IBT786429 ILP786429 IVL786429 JFH786429 JPD786429 JYZ786429 KIV786429 KSR786429 LCN786429 LMJ786429 LWF786429 MGB786429 MPX786429 MZT786429 NJP786429 NTL786429 ODH786429 OND786429 OWZ786429 PGV786429 PQR786429 QAN786429 QKJ786429 QUF786429 REB786429 RNX786429 RXT786429 SHP786429 SRL786429 TBH786429 TLD786429 TUZ786429 UEV786429 UOR786429 UYN786429 VIJ786429 VSF786429 WCB786429 WLX786429 WVT786429 L851965 JH851965 TD851965 ACZ851965 AMV851965 AWR851965 BGN851965 BQJ851965 CAF851965 CKB851965 CTX851965 DDT851965 DNP851965 DXL851965 EHH851965 ERD851965 FAZ851965 FKV851965 FUR851965 GEN851965 GOJ851965 GYF851965 HIB851965 HRX851965 IBT851965 ILP851965 IVL851965 JFH851965 JPD851965 JYZ851965 KIV851965 KSR851965 LCN851965 LMJ851965 LWF851965 MGB851965 MPX851965 MZT851965 NJP851965 NTL851965 ODH851965 OND851965 OWZ851965 PGV851965 PQR851965 QAN851965 QKJ851965 QUF851965 REB851965 RNX851965 RXT851965 SHP851965 SRL851965 TBH851965 TLD851965 TUZ851965 UEV851965 UOR851965 UYN851965 VIJ851965 VSF851965 WCB851965 WLX851965 WVT851965 L917501 JH917501 TD917501 ACZ917501 AMV917501 AWR917501 BGN917501 BQJ917501 CAF917501 CKB917501 CTX917501 DDT917501 DNP917501 DXL917501 EHH917501 ERD917501 FAZ917501 FKV917501 FUR917501 GEN917501 GOJ917501 GYF917501 HIB917501 HRX917501 IBT917501 ILP917501 IVL917501 JFH917501 JPD917501 JYZ917501 KIV917501 KSR917501 LCN917501 LMJ917501 LWF917501 MGB917501 MPX917501 MZT917501 NJP917501 NTL917501 ODH917501 OND917501 OWZ917501 PGV917501 PQR917501 QAN917501 QKJ917501 QUF917501 REB917501 RNX917501 RXT917501 SHP917501 SRL917501 TBH917501 TLD917501 TUZ917501 UEV917501 UOR917501 UYN917501 VIJ917501 VSF917501 WCB917501 WLX917501 WVT917501 L983037 JH983037 TD983037 ACZ983037 AMV983037 AWR983037 BGN983037 BQJ983037 CAF983037 CKB983037 CTX983037 DDT983037 DNP983037 DXL983037 EHH983037 ERD983037 FAZ983037 FKV983037 FUR983037 GEN983037 GOJ983037 GYF983037 HIB983037 HRX983037 IBT983037 ILP983037 IVL983037 JFH983037 JPD983037 JYZ983037 KIV983037 KSR983037 LCN983037 LMJ983037 LWF983037 MGB983037 MPX983037 MZT983037 NJP983037 NTL983037 ODH983037 OND983037 OWZ983037 PGV983037 PQR983037 QAN983037 QKJ983037 QUF983037 REB983037 RNX983037 RXT983037 SHP983037 SRL983037 TBH983037 TLD983037 TUZ983037 UEV983037 UOR983037 UYN983037 VIJ983037 VSF983037 WCB983037 WLX983037 WVT983037">
      <formula1>"1～6,7～12"</formula1>
    </dataValidation>
    <dataValidation type="list" allowBlank="1" showInputMessage="1" showErrorMessage="1" sqref="G4:N4 JC4:JJ4 SY4:TF4 ACU4:ADB4 AMQ4:AMX4 AWM4:AWT4 BGI4:BGP4 BQE4:BQL4 CAA4:CAH4 CJW4:CKD4 CTS4:CTZ4 DDO4:DDV4 DNK4:DNR4 DXG4:DXN4 EHC4:EHJ4 EQY4:ERF4 FAU4:FBB4 FKQ4:FKX4 FUM4:FUT4 GEI4:GEP4 GOE4:GOL4 GYA4:GYH4 HHW4:HID4 HRS4:HRZ4 IBO4:IBV4 ILK4:ILR4 IVG4:IVN4 JFC4:JFJ4 JOY4:JPF4 JYU4:JZB4 KIQ4:KIX4 KSM4:KST4 LCI4:LCP4 LME4:LML4 LWA4:LWH4 MFW4:MGD4 MPS4:MPZ4 MZO4:MZV4 NJK4:NJR4 NTG4:NTN4 ODC4:ODJ4 OMY4:ONF4 OWU4:OXB4 PGQ4:PGX4 PQM4:PQT4 QAI4:QAP4 QKE4:QKL4 QUA4:QUH4 RDW4:RED4 RNS4:RNZ4 RXO4:RXV4 SHK4:SHR4 SRG4:SRN4 TBC4:TBJ4 TKY4:TLF4 TUU4:TVB4 UEQ4:UEX4 UOM4:UOT4 UYI4:UYP4 VIE4:VIL4 VSA4:VSH4 WBW4:WCD4 WLS4:WLZ4 WVO4:WVV4 G65534:N65534 JC65534:JJ65534 SY65534:TF65534 ACU65534:ADB65534 AMQ65534:AMX65534 AWM65534:AWT65534 BGI65534:BGP65534 BQE65534:BQL65534 CAA65534:CAH65534 CJW65534:CKD65534 CTS65534:CTZ65534 DDO65534:DDV65534 DNK65534:DNR65534 DXG65534:DXN65534 EHC65534:EHJ65534 EQY65534:ERF65534 FAU65534:FBB65534 FKQ65534:FKX65534 FUM65534:FUT65534 GEI65534:GEP65534 GOE65534:GOL65534 GYA65534:GYH65534 HHW65534:HID65534 HRS65534:HRZ65534 IBO65534:IBV65534 ILK65534:ILR65534 IVG65534:IVN65534 JFC65534:JFJ65534 JOY65534:JPF65534 JYU65534:JZB65534 KIQ65534:KIX65534 KSM65534:KST65534 LCI65534:LCP65534 LME65534:LML65534 LWA65534:LWH65534 MFW65534:MGD65534 MPS65534:MPZ65534 MZO65534:MZV65534 NJK65534:NJR65534 NTG65534:NTN65534 ODC65534:ODJ65534 OMY65534:ONF65534 OWU65534:OXB65534 PGQ65534:PGX65534 PQM65534:PQT65534 QAI65534:QAP65534 QKE65534:QKL65534 QUA65534:QUH65534 RDW65534:RED65534 RNS65534:RNZ65534 RXO65534:RXV65534 SHK65534:SHR65534 SRG65534:SRN65534 TBC65534:TBJ65534 TKY65534:TLF65534 TUU65534:TVB65534 UEQ65534:UEX65534 UOM65534:UOT65534 UYI65534:UYP65534 VIE65534:VIL65534 VSA65534:VSH65534 WBW65534:WCD65534 WLS65534:WLZ65534 WVO65534:WVV65534 G131070:N131070 JC131070:JJ131070 SY131070:TF131070 ACU131070:ADB131070 AMQ131070:AMX131070 AWM131070:AWT131070 BGI131070:BGP131070 BQE131070:BQL131070 CAA131070:CAH131070 CJW131070:CKD131070 CTS131070:CTZ131070 DDO131070:DDV131070 DNK131070:DNR131070 DXG131070:DXN131070 EHC131070:EHJ131070 EQY131070:ERF131070 FAU131070:FBB131070 FKQ131070:FKX131070 FUM131070:FUT131070 GEI131070:GEP131070 GOE131070:GOL131070 GYA131070:GYH131070 HHW131070:HID131070 HRS131070:HRZ131070 IBO131070:IBV131070 ILK131070:ILR131070 IVG131070:IVN131070 JFC131070:JFJ131070 JOY131070:JPF131070 JYU131070:JZB131070 KIQ131070:KIX131070 KSM131070:KST131070 LCI131070:LCP131070 LME131070:LML131070 LWA131070:LWH131070 MFW131070:MGD131070 MPS131070:MPZ131070 MZO131070:MZV131070 NJK131070:NJR131070 NTG131070:NTN131070 ODC131070:ODJ131070 OMY131070:ONF131070 OWU131070:OXB131070 PGQ131070:PGX131070 PQM131070:PQT131070 QAI131070:QAP131070 QKE131070:QKL131070 QUA131070:QUH131070 RDW131070:RED131070 RNS131070:RNZ131070 RXO131070:RXV131070 SHK131070:SHR131070 SRG131070:SRN131070 TBC131070:TBJ131070 TKY131070:TLF131070 TUU131070:TVB131070 UEQ131070:UEX131070 UOM131070:UOT131070 UYI131070:UYP131070 VIE131070:VIL131070 VSA131070:VSH131070 WBW131070:WCD131070 WLS131070:WLZ131070 WVO131070:WVV131070 G196606:N196606 JC196606:JJ196606 SY196606:TF196606 ACU196606:ADB196606 AMQ196606:AMX196606 AWM196606:AWT196606 BGI196606:BGP196606 BQE196606:BQL196606 CAA196606:CAH196606 CJW196606:CKD196606 CTS196606:CTZ196606 DDO196606:DDV196606 DNK196606:DNR196606 DXG196606:DXN196606 EHC196606:EHJ196606 EQY196606:ERF196606 FAU196606:FBB196606 FKQ196606:FKX196606 FUM196606:FUT196606 GEI196606:GEP196606 GOE196606:GOL196606 GYA196606:GYH196606 HHW196606:HID196606 HRS196606:HRZ196606 IBO196606:IBV196606 ILK196606:ILR196606 IVG196606:IVN196606 JFC196606:JFJ196606 JOY196606:JPF196606 JYU196606:JZB196606 KIQ196606:KIX196606 KSM196606:KST196606 LCI196606:LCP196606 LME196606:LML196606 LWA196606:LWH196606 MFW196606:MGD196606 MPS196606:MPZ196606 MZO196606:MZV196606 NJK196606:NJR196606 NTG196606:NTN196606 ODC196606:ODJ196606 OMY196606:ONF196606 OWU196606:OXB196606 PGQ196606:PGX196606 PQM196606:PQT196606 QAI196606:QAP196606 QKE196606:QKL196606 QUA196606:QUH196606 RDW196606:RED196606 RNS196606:RNZ196606 RXO196606:RXV196606 SHK196606:SHR196606 SRG196606:SRN196606 TBC196606:TBJ196606 TKY196606:TLF196606 TUU196606:TVB196606 UEQ196606:UEX196606 UOM196606:UOT196606 UYI196606:UYP196606 VIE196606:VIL196606 VSA196606:VSH196606 WBW196606:WCD196606 WLS196606:WLZ196606 WVO196606:WVV196606 G262142:N262142 JC262142:JJ262142 SY262142:TF262142 ACU262142:ADB262142 AMQ262142:AMX262142 AWM262142:AWT262142 BGI262142:BGP262142 BQE262142:BQL262142 CAA262142:CAH262142 CJW262142:CKD262142 CTS262142:CTZ262142 DDO262142:DDV262142 DNK262142:DNR262142 DXG262142:DXN262142 EHC262142:EHJ262142 EQY262142:ERF262142 FAU262142:FBB262142 FKQ262142:FKX262142 FUM262142:FUT262142 GEI262142:GEP262142 GOE262142:GOL262142 GYA262142:GYH262142 HHW262142:HID262142 HRS262142:HRZ262142 IBO262142:IBV262142 ILK262142:ILR262142 IVG262142:IVN262142 JFC262142:JFJ262142 JOY262142:JPF262142 JYU262142:JZB262142 KIQ262142:KIX262142 KSM262142:KST262142 LCI262142:LCP262142 LME262142:LML262142 LWA262142:LWH262142 MFW262142:MGD262142 MPS262142:MPZ262142 MZO262142:MZV262142 NJK262142:NJR262142 NTG262142:NTN262142 ODC262142:ODJ262142 OMY262142:ONF262142 OWU262142:OXB262142 PGQ262142:PGX262142 PQM262142:PQT262142 QAI262142:QAP262142 QKE262142:QKL262142 QUA262142:QUH262142 RDW262142:RED262142 RNS262142:RNZ262142 RXO262142:RXV262142 SHK262142:SHR262142 SRG262142:SRN262142 TBC262142:TBJ262142 TKY262142:TLF262142 TUU262142:TVB262142 UEQ262142:UEX262142 UOM262142:UOT262142 UYI262142:UYP262142 VIE262142:VIL262142 VSA262142:VSH262142 WBW262142:WCD262142 WLS262142:WLZ262142 WVO262142:WVV262142 G327678:N327678 JC327678:JJ327678 SY327678:TF327678 ACU327678:ADB327678 AMQ327678:AMX327678 AWM327678:AWT327678 BGI327678:BGP327678 BQE327678:BQL327678 CAA327678:CAH327678 CJW327678:CKD327678 CTS327678:CTZ327678 DDO327678:DDV327678 DNK327678:DNR327678 DXG327678:DXN327678 EHC327678:EHJ327678 EQY327678:ERF327678 FAU327678:FBB327678 FKQ327678:FKX327678 FUM327678:FUT327678 GEI327678:GEP327678 GOE327678:GOL327678 GYA327678:GYH327678 HHW327678:HID327678 HRS327678:HRZ327678 IBO327678:IBV327678 ILK327678:ILR327678 IVG327678:IVN327678 JFC327678:JFJ327678 JOY327678:JPF327678 JYU327678:JZB327678 KIQ327678:KIX327678 KSM327678:KST327678 LCI327678:LCP327678 LME327678:LML327678 LWA327678:LWH327678 MFW327678:MGD327678 MPS327678:MPZ327678 MZO327678:MZV327678 NJK327678:NJR327678 NTG327678:NTN327678 ODC327678:ODJ327678 OMY327678:ONF327678 OWU327678:OXB327678 PGQ327678:PGX327678 PQM327678:PQT327678 QAI327678:QAP327678 QKE327678:QKL327678 QUA327678:QUH327678 RDW327678:RED327678 RNS327678:RNZ327678 RXO327678:RXV327678 SHK327678:SHR327678 SRG327678:SRN327678 TBC327678:TBJ327678 TKY327678:TLF327678 TUU327678:TVB327678 UEQ327678:UEX327678 UOM327678:UOT327678 UYI327678:UYP327678 VIE327678:VIL327678 VSA327678:VSH327678 WBW327678:WCD327678 WLS327678:WLZ327678 WVO327678:WVV327678 G393214:N393214 JC393214:JJ393214 SY393214:TF393214 ACU393214:ADB393214 AMQ393214:AMX393214 AWM393214:AWT393214 BGI393214:BGP393214 BQE393214:BQL393214 CAA393214:CAH393214 CJW393214:CKD393214 CTS393214:CTZ393214 DDO393214:DDV393214 DNK393214:DNR393214 DXG393214:DXN393214 EHC393214:EHJ393214 EQY393214:ERF393214 FAU393214:FBB393214 FKQ393214:FKX393214 FUM393214:FUT393214 GEI393214:GEP393214 GOE393214:GOL393214 GYA393214:GYH393214 HHW393214:HID393214 HRS393214:HRZ393214 IBO393214:IBV393214 ILK393214:ILR393214 IVG393214:IVN393214 JFC393214:JFJ393214 JOY393214:JPF393214 JYU393214:JZB393214 KIQ393214:KIX393214 KSM393214:KST393214 LCI393214:LCP393214 LME393214:LML393214 LWA393214:LWH393214 MFW393214:MGD393214 MPS393214:MPZ393214 MZO393214:MZV393214 NJK393214:NJR393214 NTG393214:NTN393214 ODC393214:ODJ393214 OMY393214:ONF393214 OWU393214:OXB393214 PGQ393214:PGX393214 PQM393214:PQT393214 QAI393214:QAP393214 QKE393214:QKL393214 QUA393214:QUH393214 RDW393214:RED393214 RNS393214:RNZ393214 RXO393214:RXV393214 SHK393214:SHR393214 SRG393214:SRN393214 TBC393214:TBJ393214 TKY393214:TLF393214 TUU393214:TVB393214 UEQ393214:UEX393214 UOM393214:UOT393214 UYI393214:UYP393214 VIE393214:VIL393214 VSA393214:VSH393214 WBW393214:WCD393214 WLS393214:WLZ393214 WVO393214:WVV393214 G458750:N458750 JC458750:JJ458750 SY458750:TF458750 ACU458750:ADB458750 AMQ458750:AMX458750 AWM458750:AWT458750 BGI458750:BGP458750 BQE458750:BQL458750 CAA458750:CAH458750 CJW458750:CKD458750 CTS458750:CTZ458750 DDO458750:DDV458750 DNK458750:DNR458750 DXG458750:DXN458750 EHC458750:EHJ458750 EQY458750:ERF458750 FAU458750:FBB458750 FKQ458750:FKX458750 FUM458750:FUT458750 GEI458750:GEP458750 GOE458750:GOL458750 GYA458750:GYH458750 HHW458750:HID458750 HRS458750:HRZ458750 IBO458750:IBV458750 ILK458750:ILR458750 IVG458750:IVN458750 JFC458750:JFJ458750 JOY458750:JPF458750 JYU458750:JZB458750 KIQ458750:KIX458750 KSM458750:KST458750 LCI458750:LCP458750 LME458750:LML458750 LWA458750:LWH458750 MFW458750:MGD458750 MPS458750:MPZ458750 MZO458750:MZV458750 NJK458750:NJR458750 NTG458750:NTN458750 ODC458750:ODJ458750 OMY458750:ONF458750 OWU458750:OXB458750 PGQ458750:PGX458750 PQM458750:PQT458750 QAI458750:QAP458750 QKE458750:QKL458750 QUA458750:QUH458750 RDW458750:RED458750 RNS458750:RNZ458750 RXO458750:RXV458750 SHK458750:SHR458750 SRG458750:SRN458750 TBC458750:TBJ458750 TKY458750:TLF458750 TUU458750:TVB458750 UEQ458750:UEX458750 UOM458750:UOT458750 UYI458750:UYP458750 VIE458750:VIL458750 VSA458750:VSH458750 WBW458750:WCD458750 WLS458750:WLZ458750 WVO458750:WVV458750 G524286:N524286 JC524286:JJ524286 SY524286:TF524286 ACU524286:ADB524286 AMQ524286:AMX524286 AWM524286:AWT524286 BGI524286:BGP524286 BQE524286:BQL524286 CAA524286:CAH524286 CJW524286:CKD524286 CTS524286:CTZ524286 DDO524286:DDV524286 DNK524286:DNR524286 DXG524286:DXN524286 EHC524286:EHJ524286 EQY524286:ERF524286 FAU524286:FBB524286 FKQ524286:FKX524286 FUM524286:FUT524286 GEI524286:GEP524286 GOE524286:GOL524286 GYA524286:GYH524286 HHW524286:HID524286 HRS524286:HRZ524286 IBO524286:IBV524286 ILK524286:ILR524286 IVG524286:IVN524286 JFC524286:JFJ524286 JOY524286:JPF524286 JYU524286:JZB524286 KIQ524286:KIX524286 KSM524286:KST524286 LCI524286:LCP524286 LME524286:LML524286 LWA524286:LWH524286 MFW524286:MGD524286 MPS524286:MPZ524286 MZO524286:MZV524286 NJK524286:NJR524286 NTG524286:NTN524286 ODC524286:ODJ524286 OMY524286:ONF524286 OWU524286:OXB524286 PGQ524286:PGX524286 PQM524286:PQT524286 QAI524286:QAP524286 QKE524286:QKL524286 QUA524286:QUH524286 RDW524286:RED524286 RNS524286:RNZ524286 RXO524286:RXV524286 SHK524286:SHR524286 SRG524286:SRN524286 TBC524286:TBJ524286 TKY524286:TLF524286 TUU524286:TVB524286 UEQ524286:UEX524286 UOM524286:UOT524286 UYI524286:UYP524286 VIE524286:VIL524286 VSA524286:VSH524286 WBW524286:WCD524286 WLS524286:WLZ524286 WVO524286:WVV524286 G589822:N589822 JC589822:JJ589822 SY589822:TF589822 ACU589822:ADB589822 AMQ589822:AMX589822 AWM589822:AWT589822 BGI589822:BGP589822 BQE589822:BQL589822 CAA589822:CAH589822 CJW589822:CKD589822 CTS589822:CTZ589822 DDO589822:DDV589822 DNK589822:DNR589822 DXG589822:DXN589822 EHC589822:EHJ589822 EQY589822:ERF589822 FAU589822:FBB589822 FKQ589822:FKX589822 FUM589822:FUT589822 GEI589822:GEP589822 GOE589822:GOL589822 GYA589822:GYH589822 HHW589822:HID589822 HRS589822:HRZ589822 IBO589822:IBV589822 ILK589822:ILR589822 IVG589822:IVN589822 JFC589822:JFJ589822 JOY589822:JPF589822 JYU589822:JZB589822 KIQ589822:KIX589822 KSM589822:KST589822 LCI589822:LCP589822 LME589822:LML589822 LWA589822:LWH589822 MFW589822:MGD589822 MPS589822:MPZ589822 MZO589822:MZV589822 NJK589822:NJR589822 NTG589822:NTN589822 ODC589822:ODJ589822 OMY589822:ONF589822 OWU589822:OXB589822 PGQ589822:PGX589822 PQM589822:PQT589822 QAI589822:QAP589822 QKE589822:QKL589822 QUA589822:QUH589822 RDW589822:RED589822 RNS589822:RNZ589822 RXO589822:RXV589822 SHK589822:SHR589822 SRG589822:SRN589822 TBC589822:TBJ589822 TKY589822:TLF589822 TUU589822:TVB589822 UEQ589822:UEX589822 UOM589822:UOT589822 UYI589822:UYP589822 VIE589822:VIL589822 VSA589822:VSH589822 WBW589822:WCD589822 WLS589822:WLZ589822 WVO589822:WVV589822 G655358:N655358 JC655358:JJ655358 SY655358:TF655358 ACU655358:ADB655358 AMQ655358:AMX655358 AWM655358:AWT655358 BGI655358:BGP655358 BQE655358:BQL655358 CAA655358:CAH655358 CJW655358:CKD655358 CTS655358:CTZ655358 DDO655358:DDV655358 DNK655358:DNR655358 DXG655358:DXN655358 EHC655358:EHJ655358 EQY655358:ERF655358 FAU655358:FBB655358 FKQ655358:FKX655358 FUM655358:FUT655358 GEI655358:GEP655358 GOE655358:GOL655358 GYA655358:GYH655358 HHW655358:HID655358 HRS655358:HRZ655358 IBO655358:IBV655358 ILK655358:ILR655358 IVG655358:IVN655358 JFC655358:JFJ655358 JOY655358:JPF655358 JYU655358:JZB655358 KIQ655358:KIX655358 KSM655358:KST655358 LCI655358:LCP655358 LME655358:LML655358 LWA655358:LWH655358 MFW655358:MGD655358 MPS655358:MPZ655358 MZO655358:MZV655358 NJK655358:NJR655358 NTG655358:NTN655358 ODC655358:ODJ655358 OMY655358:ONF655358 OWU655358:OXB655358 PGQ655358:PGX655358 PQM655358:PQT655358 QAI655358:QAP655358 QKE655358:QKL655358 QUA655358:QUH655358 RDW655358:RED655358 RNS655358:RNZ655358 RXO655358:RXV655358 SHK655358:SHR655358 SRG655358:SRN655358 TBC655358:TBJ655358 TKY655358:TLF655358 TUU655358:TVB655358 UEQ655358:UEX655358 UOM655358:UOT655358 UYI655358:UYP655358 VIE655358:VIL655358 VSA655358:VSH655358 WBW655358:WCD655358 WLS655358:WLZ655358 WVO655358:WVV655358 G720894:N720894 JC720894:JJ720894 SY720894:TF720894 ACU720894:ADB720894 AMQ720894:AMX720894 AWM720894:AWT720894 BGI720894:BGP720894 BQE720894:BQL720894 CAA720894:CAH720894 CJW720894:CKD720894 CTS720894:CTZ720894 DDO720894:DDV720894 DNK720894:DNR720894 DXG720894:DXN720894 EHC720894:EHJ720894 EQY720894:ERF720894 FAU720894:FBB720894 FKQ720894:FKX720894 FUM720894:FUT720894 GEI720894:GEP720894 GOE720894:GOL720894 GYA720894:GYH720894 HHW720894:HID720894 HRS720894:HRZ720894 IBO720894:IBV720894 ILK720894:ILR720894 IVG720894:IVN720894 JFC720894:JFJ720894 JOY720894:JPF720894 JYU720894:JZB720894 KIQ720894:KIX720894 KSM720894:KST720894 LCI720894:LCP720894 LME720894:LML720894 LWA720894:LWH720894 MFW720894:MGD720894 MPS720894:MPZ720894 MZO720894:MZV720894 NJK720894:NJR720894 NTG720894:NTN720894 ODC720894:ODJ720894 OMY720894:ONF720894 OWU720894:OXB720894 PGQ720894:PGX720894 PQM720894:PQT720894 QAI720894:QAP720894 QKE720894:QKL720894 QUA720894:QUH720894 RDW720894:RED720894 RNS720894:RNZ720894 RXO720894:RXV720894 SHK720894:SHR720894 SRG720894:SRN720894 TBC720894:TBJ720894 TKY720894:TLF720894 TUU720894:TVB720894 UEQ720894:UEX720894 UOM720894:UOT720894 UYI720894:UYP720894 VIE720894:VIL720894 VSA720894:VSH720894 WBW720894:WCD720894 WLS720894:WLZ720894 WVO720894:WVV720894 G786430:N786430 JC786430:JJ786430 SY786430:TF786430 ACU786430:ADB786430 AMQ786430:AMX786430 AWM786430:AWT786430 BGI786430:BGP786430 BQE786430:BQL786430 CAA786430:CAH786430 CJW786430:CKD786430 CTS786430:CTZ786430 DDO786430:DDV786430 DNK786430:DNR786430 DXG786430:DXN786430 EHC786430:EHJ786430 EQY786430:ERF786430 FAU786430:FBB786430 FKQ786430:FKX786430 FUM786430:FUT786430 GEI786430:GEP786430 GOE786430:GOL786430 GYA786430:GYH786430 HHW786430:HID786430 HRS786430:HRZ786430 IBO786430:IBV786430 ILK786430:ILR786430 IVG786430:IVN786430 JFC786430:JFJ786430 JOY786430:JPF786430 JYU786430:JZB786430 KIQ786430:KIX786430 KSM786430:KST786430 LCI786430:LCP786430 LME786430:LML786430 LWA786430:LWH786430 MFW786430:MGD786430 MPS786430:MPZ786430 MZO786430:MZV786430 NJK786430:NJR786430 NTG786430:NTN786430 ODC786430:ODJ786430 OMY786430:ONF786430 OWU786430:OXB786430 PGQ786430:PGX786430 PQM786430:PQT786430 QAI786430:QAP786430 QKE786430:QKL786430 QUA786430:QUH786430 RDW786430:RED786430 RNS786430:RNZ786430 RXO786430:RXV786430 SHK786430:SHR786430 SRG786430:SRN786430 TBC786430:TBJ786430 TKY786430:TLF786430 TUU786430:TVB786430 UEQ786430:UEX786430 UOM786430:UOT786430 UYI786430:UYP786430 VIE786430:VIL786430 VSA786430:VSH786430 WBW786430:WCD786430 WLS786430:WLZ786430 WVO786430:WVV786430 G851966:N851966 JC851966:JJ851966 SY851966:TF851966 ACU851966:ADB851966 AMQ851966:AMX851966 AWM851966:AWT851966 BGI851966:BGP851966 BQE851966:BQL851966 CAA851966:CAH851966 CJW851966:CKD851966 CTS851966:CTZ851966 DDO851966:DDV851966 DNK851966:DNR851966 DXG851966:DXN851966 EHC851966:EHJ851966 EQY851966:ERF851966 FAU851966:FBB851966 FKQ851966:FKX851966 FUM851966:FUT851966 GEI851966:GEP851966 GOE851966:GOL851966 GYA851966:GYH851966 HHW851966:HID851966 HRS851966:HRZ851966 IBO851966:IBV851966 ILK851966:ILR851966 IVG851966:IVN851966 JFC851966:JFJ851966 JOY851966:JPF851966 JYU851966:JZB851966 KIQ851966:KIX851966 KSM851966:KST851966 LCI851966:LCP851966 LME851966:LML851966 LWA851966:LWH851966 MFW851966:MGD851966 MPS851966:MPZ851966 MZO851966:MZV851966 NJK851966:NJR851966 NTG851966:NTN851966 ODC851966:ODJ851966 OMY851966:ONF851966 OWU851966:OXB851966 PGQ851966:PGX851966 PQM851966:PQT851966 QAI851966:QAP851966 QKE851966:QKL851966 QUA851966:QUH851966 RDW851966:RED851966 RNS851966:RNZ851966 RXO851966:RXV851966 SHK851966:SHR851966 SRG851966:SRN851966 TBC851966:TBJ851966 TKY851966:TLF851966 TUU851966:TVB851966 UEQ851966:UEX851966 UOM851966:UOT851966 UYI851966:UYP851966 VIE851966:VIL851966 VSA851966:VSH851966 WBW851966:WCD851966 WLS851966:WLZ851966 WVO851966:WVV851966 G917502:N917502 JC917502:JJ917502 SY917502:TF917502 ACU917502:ADB917502 AMQ917502:AMX917502 AWM917502:AWT917502 BGI917502:BGP917502 BQE917502:BQL917502 CAA917502:CAH917502 CJW917502:CKD917502 CTS917502:CTZ917502 DDO917502:DDV917502 DNK917502:DNR917502 DXG917502:DXN917502 EHC917502:EHJ917502 EQY917502:ERF917502 FAU917502:FBB917502 FKQ917502:FKX917502 FUM917502:FUT917502 GEI917502:GEP917502 GOE917502:GOL917502 GYA917502:GYH917502 HHW917502:HID917502 HRS917502:HRZ917502 IBO917502:IBV917502 ILK917502:ILR917502 IVG917502:IVN917502 JFC917502:JFJ917502 JOY917502:JPF917502 JYU917502:JZB917502 KIQ917502:KIX917502 KSM917502:KST917502 LCI917502:LCP917502 LME917502:LML917502 LWA917502:LWH917502 MFW917502:MGD917502 MPS917502:MPZ917502 MZO917502:MZV917502 NJK917502:NJR917502 NTG917502:NTN917502 ODC917502:ODJ917502 OMY917502:ONF917502 OWU917502:OXB917502 PGQ917502:PGX917502 PQM917502:PQT917502 QAI917502:QAP917502 QKE917502:QKL917502 QUA917502:QUH917502 RDW917502:RED917502 RNS917502:RNZ917502 RXO917502:RXV917502 SHK917502:SHR917502 SRG917502:SRN917502 TBC917502:TBJ917502 TKY917502:TLF917502 TUU917502:TVB917502 UEQ917502:UEX917502 UOM917502:UOT917502 UYI917502:UYP917502 VIE917502:VIL917502 VSA917502:VSH917502 WBW917502:WCD917502 WLS917502:WLZ917502 WVO917502:WVV917502 G983038:N983038 JC983038:JJ983038 SY983038:TF983038 ACU983038:ADB983038 AMQ983038:AMX983038 AWM983038:AWT983038 BGI983038:BGP983038 BQE983038:BQL983038 CAA983038:CAH983038 CJW983038:CKD983038 CTS983038:CTZ983038 DDO983038:DDV983038 DNK983038:DNR983038 DXG983038:DXN983038 EHC983038:EHJ983038 EQY983038:ERF983038 FAU983038:FBB983038 FKQ983038:FKX983038 FUM983038:FUT983038 GEI983038:GEP983038 GOE983038:GOL983038 GYA983038:GYH983038 HHW983038:HID983038 HRS983038:HRZ983038 IBO983038:IBV983038 ILK983038:ILR983038 IVG983038:IVN983038 JFC983038:JFJ983038 JOY983038:JPF983038 JYU983038:JZB983038 KIQ983038:KIX983038 KSM983038:KST983038 LCI983038:LCP983038 LME983038:LML983038 LWA983038:LWH983038 MFW983038:MGD983038 MPS983038:MPZ983038 MZO983038:MZV983038 NJK983038:NJR983038 NTG983038:NTN983038 ODC983038:ODJ983038 OMY983038:ONF983038 OWU983038:OXB983038 PGQ983038:PGX983038 PQM983038:PQT983038 QAI983038:QAP983038 QKE983038:QKL983038 QUA983038:QUH983038 RDW983038:RED983038 RNS983038:RNZ983038 RXO983038:RXV983038 SHK983038:SHR983038 SRG983038:SRN983038 TBC983038:TBJ983038 TKY983038:TLF983038 TUU983038:TVB983038 UEQ983038:UEX983038 UOM983038:UOT983038 UYI983038:UYP983038 VIE983038:VIL983038 VSA983038:VSH983038 WBW983038:WCD983038 WLS983038:WLZ983038 WVO983038:WVV983038">
      <formula1>"経営開始　年目,経営開始1年目,経営開始2年目,経営開始3年目,経営開始4年目,経営開始5年目,経営開始6年目,経営開始7年目,経営開始8年目,経営開始9年目,経営開始10年目"</formula1>
    </dataValidation>
    <dataValidation type="list" allowBlank="1" showInputMessage="1" showErrorMessage="1" sqref="WVX983038:WWE983038 JL4:JS4 TH4:TO4 ADD4:ADK4 AMZ4:ANG4 AWV4:AXC4 BGR4:BGY4 BQN4:BQU4 CAJ4:CAQ4 CKF4:CKM4 CUB4:CUI4 DDX4:DEE4 DNT4:DOA4 DXP4:DXW4 EHL4:EHS4 ERH4:ERO4 FBD4:FBK4 FKZ4:FLG4 FUV4:FVC4 GER4:GEY4 GON4:GOU4 GYJ4:GYQ4 HIF4:HIM4 HSB4:HSI4 IBX4:ICE4 ILT4:IMA4 IVP4:IVW4 JFL4:JFS4 JPH4:JPO4 JZD4:JZK4 KIZ4:KJG4 KSV4:KTC4 LCR4:LCY4 LMN4:LMU4 LWJ4:LWQ4 MGF4:MGM4 MQB4:MQI4 MZX4:NAE4 NJT4:NKA4 NTP4:NTW4 ODL4:ODS4 ONH4:ONO4 OXD4:OXK4 PGZ4:PHG4 PQV4:PRC4 QAR4:QAY4 QKN4:QKU4 QUJ4:QUQ4 REF4:REM4 ROB4:ROI4 RXX4:RYE4 SHT4:SIA4 SRP4:SRW4 TBL4:TBS4 TLH4:TLO4 TVD4:TVK4 UEZ4:UFG4 UOV4:UPC4 UYR4:UYY4 VIN4:VIU4 VSJ4:VSQ4 WCF4:WCM4 WMB4:WMI4 WVX4:WWE4 P65534:W65534 JL65534:JS65534 TH65534:TO65534 ADD65534:ADK65534 AMZ65534:ANG65534 AWV65534:AXC65534 BGR65534:BGY65534 BQN65534:BQU65534 CAJ65534:CAQ65534 CKF65534:CKM65534 CUB65534:CUI65534 DDX65534:DEE65534 DNT65534:DOA65534 DXP65534:DXW65534 EHL65534:EHS65534 ERH65534:ERO65534 FBD65534:FBK65534 FKZ65534:FLG65534 FUV65534:FVC65534 GER65534:GEY65534 GON65534:GOU65534 GYJ65534:GYQ65534 HIF65534:HIM65534 HSB65534:HSI65534 IBX65534:ICE65534 ILT65534:IMA65534 IVP65534:IVW65534 JFL65534:JFS65534 JPH65534:JPO65534 JZD65534:JZK65534 KIZ65534:KJG65534 KSV65534:KTC65534 LCR65534:LCY65534 LMN65534:LMU65534 LWJ65534:LWQ65534 MGF65534:MGM65534 MQB65534:MQI65534 MZX65534:NAE65534 NJT65534:NKA65534 NTP65534:NTW65534 ODL65534:ODS65534 ONH65534:ONO65534 OXD65534:OXK65534 PGZ65534:PHG65534 PQV65534:PRC65534 QAR65534:QAY65534 QKN65534:QKU65534 QUJ65534:QUQ65534 REF65534:REM65534 ROB65534:ROI65534 RXX65534:RYE65534 SHT65534:SIA65534 SRP65534:SRW65534 TBL65534:TBS65534 TLH65534:TLO65534 TVD65534:TVK65534 UEZ65534:UFG65534 UOV65534:UPC65534 UYR65534:UYY65534 VIN65534:VIU65534 VSJ65534:VSQ65534 WCF65534:WCM65534 WMB65534:WMI65534 WVX65534:WWE65534 P131070:W131070 JL131070:JS131070 TH131070:TO131070 ADD131070:ADK131070 AMZ131070:ANG131070 AWV131070:AXC131070 BGR131070:BGY131070 BQN131070:BQU131070 CAJ131070:CAQ131070 CKF131070:CKM131070 CUB131070:CUI131070 DDX131070:DEE131070 DNT131070:DOA131070 DXP131070:DXW131070 EHL131070:EHS131070 ERH131070:ERO131070 FBD131070:FBK131070 FKZ131070:FLG131070 FUV131070:FVC131070 GER131070:GEY131070 GON131070:GOU131070 GYJ131070:GYQ131070 HIF131070:HIM131070 HSB131070:HSI131070 IBX131070:ICE131070 ILT131070:IMA131070 IVP131070:IVW131070 JFL131070:JFS131070 JPH131070:JPO131070 JZD131070:JZK131070 KIZ131070:KJG131070 KSV131070:KTC131070 LCR131070:LCY131070 LMN131070:LMU131070 LWJ131070:LWQ131070 MGF131070:MGM131070 MQB131070:MQI131070 MZX131070:NAE131070 NJT131070:NKA131070 NTP131070:NTW131070 ODL131070:ODS131070 ONH131070:ONO131070 OXD131070:OXK131070 PGZ131070:PHG131070 PQV131070:PRC131070 QAR131070:QAY131070 QKN131070:QKU131070 QUJ131070:QUQ131070 REF131070:REM131070 ROB131070:ROI131070 RXX131070:RYE131070 SHT131070:SIA131070 SRP131070:SRW131070 TBL131070:TBS131070 TLH131070:TLO131070 TVD131070:TVK131070 UEZ131070:UFG131070 UOV131070:UPC131070 UYR131070:UYY131070 VIN131070:VIU131070 VSJ131070:VSQ131070 WCF131070:WCM131070 WMB131070:WMI131070 WVX131070:WWE131070 P196606:W196606 JL196606:JS196606 TH196606:TO196606 ADD196606:ADK196606 AMZ196606:ANG196606 AWV196606:AXC196606 BGR196606:BGY196606 BQN196606:BQU196606 CAJ196606:CAQ196606 CKF196606:CKM196606 CUB196606:CUI196606 DDX196606:DEE196606 DNT196606:DOA196606 DXP196606:DXW196606 EHL196606:EHS196606 ERH196606:ERO196606 FBD196606:FBK196606 FKZ196606:FLG196606 FUV196606:FVC196606 GER196606:GEY196606 GON196606:GOU196606 GYJ196606:GYQ196606 HIF196606:HIM196606 HSB196606:HSI196606 IBX196606:ICE196606 ILT196606:IMA196606 IVP196606:IVW196606 JFL196606:JFS196606 JPH196606:JPO196606 JZD196606:JZK196606 KIZ196606:KJG196606 KSV196606:KTC196606 LCR196606:LCY196606 LMN196606:LMU196606 LWJ196606:LWQ196606 MGF196606:MGM196606 MQB196606:MQI196606 MZX196606:NAE196606 NJT196606:NKA196606 NTP196606:NTW196606 ODL196606:ODS196606 ONH196606:ONO196606 OXD196606:OXK196606 PGZ196606:PHG196606 PQV196606:PRC196606 QAR196606:QAY196606 QKN196606:QKU196606 QUJ196606:QUQ196606 REF196606:REM196606 ROB196606:ROI196606 RXX196606:RYE196606 SHT196606:SIA196606 SRP196606:SRW196606 TBL196606:TBS196606 TLH196606:TLO196606 TVD196606:TVK196606 UEZ196606:UFG196606 UOV196606:UPC196606 UYR196606:UYY196606 VIN196606:VIU196606 VSJ196606:VSQ196606 WCF196606:WCM196606 WMB196606:WMI196606 WVX196606:WWE196606 P262142:W262142 JL262142:JS262142 TH262142:TO262142 ADD262142:ADK262142 AMZ262142:ANG262142 AWV262142:AXC262142 BGR262142:BGY262142 BQN262142:BQU262142 CAJ262142:CAQ262142 CKF262142:CKM262142 CUB262142:CUI262142 DDX262142:DEE262142 DNT262142:DOA262142 DXP262142:DXW262142 EHL262142:EHS262142 ERH262142:ERO262142 FBD262142:FBK262142 FKZ262142:FLG262142 FUV262142:FVC262142 GER262142:GEY262142 GON262142:GOU262142 GYJ262142:GYQ262142 HIF262142:HIM262142 HSB262142:HSI262142 IBX262142:ICE262142 ILT262142:IMA262142 IVP262142:IVW262142 JFL262142:JFS262142 JPH262142:JPO262142 JZD262142:JZK262142 KIZ262142:KJG262142 KSV262142:KTC262142 LCR262142:LCY262142 LMN262142:LMU262142 LWJ262142:LWQ262142 MGF262142:MGM262142 MQB262142:MQI262142 MZX262142:NAE262142 NJT262142:NKA262142 NTP262142:NTW262142 ODL262142:ODS262142 ONH262142:ONO262142 OXD262142:OXK262142 PGZ262142:PHG262142 PQV262142:PRC262142 QAR262142:QAY262142 QKN262142:QKU262142 QUJ262142:QUQ262142 REF262142:REM262142 ROB262142:ROI262142 RXX262142:RYE262142 SHT262142:SIA262142 SRP262142:SRW262142 TBL262142:TBS262142 TLH262142:TLO262142 TVD262142:TVK262142 UEZ262142:UFG262142 UOV262142:UPC262142 UYR262142:UYY262142 VIN262142:VIU262142 VSJ262142:VSQ262142 WCF262142:WCM262142 WMB262142:WMI262142 WVX262142:WWE262142 P327678:W327678 JL327678:JS327678 TH327678:TO327678 ADD327678:ADK327678 AMZ327678:ANG327678 AWV327678:AXC327678 BGR327678:BGY327678 BQN327678:BQU327678 CAJ327678:CAQ327678 CKF327678:CKM327678 CUB327678:CUI327678 DDX327678:DEE327678 DNT327678:DOA327678 DXP327678:DXW327678 EHL327678:EHS327678 ERH327678:ERO327678 FBD327678:FBK327678 FKZ327678:FLG327678 FUV327678:FVC327678 GER327678:GEY327678 GON327678:GOU327678 GYJ327678:GYQ327678 HIF327678:HIM327678 HSB327678:HSI327678 IBX327678:ICE327678 ILT327678:IMA327678 IVP327678:IVW327678 JFL327678:JFS327678 JPH327678:JPO327678 JZD327678:JZK327678 KIZ327678:KJG327678 KSV327678:KTC327678 LCR327678:LCY327678 LMN327678:LMU327678 LWJ327678:LWQ327678 MGF327678:MGM327678 MQB327678:MQI327678 MZX327678:NAE327678 NJT327678:NKA327678 NTP327678:NTW327678 ODL327678:ODS327678 ONH327678:ONO327678 OXD327678:OXK327678 PGZ327678:PHG327678 PQV327678:PRC327678 QAR327678:QAY327678 QKN327678:QKU327678 QUJ327678:QUQ327678 REF327678:REM327678 ROB327678:ROI327678 RXX327678:RYE327678 SHT327678:SIA327678 SRP327678:SRW327678 TBL327678:TBS327678 TLH327678:TLO327678 TVD327678:TVK327678 UEZ327678:UFG327678 UOV327678:UPC327678 UYR327678:UYY327678 VIN327678:VIU327678 VSJ327678:VSQ327678 WCF327678:WCM327678 WMB327678:WMI327678 WVX327678:WWE327678 P393214:W393214 JL393214:JS393214 TH393214:TO393214 ADD393214:ADK393214 AMZ393214:ANG393214 AWV393214:AXC393214 BGR393214:BGY393214 BQN393214:BQU393214 CAJ393214:CAQ393214 CKF393214:CKM393214 CUB393214:CUI393214 DDX393214:DEE393214 DNT393214:DOA393214 DXP393214:DXW393214 EHL393214:EHS393214 ERH393214:ERO393214 FBD393214:FBK393214 FKZ393214:FLG393214 FUV393214:FVC393214 GER393214:GEY393214 GON393214:GOU393214 GYJ393214:GYQ393214 HIF393214:HIM393214 HSB393214:HSI393214 IBX393214:ICE393214 ILT393214:IMA393214 IVP393214:IVW393214 JFL393214:JFS393214 JPH393214:JPO393214 JZD393214:JZK393214 KIZ393214:KJG393214 KSV393214:KTC393214 LCR393214:LCY393214 LMN393214:LMU393214 LWJ393214:LWQ393214 MGF393214:MGM393214 MQB393214:MQI393214 MZX393214:NAE393214 NJT393214:NKA393214 NTP393214:NTW393214 ODL393214:ODS393214 ONH393214:ONO393214 OXD393214:OXK393214 PGZ393214:PHG393214 PQV393214:PRC393214 QAR393214:QAY393214 QKN393214:QKU393214 QUJ393214:QUQ393214 REF393214:REM393214 ROB393214:ROI393214 RXX393214:RYE393214 SHT393214:SIA393214 SRP393214:SRW393214 TBL393214:TBS393214 TLH393214:TLO393214 TVD393214:TVK393214 UEZ393214:UFG393214 UOV393214:UPC393214 UYR393214:UYY393214 VIN393214:VIU393214 VSJ393214:VSQ393214 WCF393214:WCM393214 WMB393214:WMI393214 WVX393214:WWE393214 P458750:W458750 JL458750:JS458750 TH458750:TO458750 ADD458750:ADK458750 AMZ458750:ANG458750 AWV458750:AXC458750 BGR458750:BGY458750 BQN458750:BQU458750 CAJ458750:CAQ458750 CKF458750:CKM458750 CUB458750:CUI458750 DDX458750:DEE458750 DNT458750:DOA458750 DXP458750:DXW458750 EHL458750:EHS458750 ERH458750:ERO458750 FBD458750:FBK458750 FKZ458750:FLG458750 FUV458750:FVC458750 GER458750:GEY458750 GON458750:GOU458750 GYJ458750:GYQ458750 HIF458750:HIM458750 HSB458750:HSI458750 IBX458750:ICE458750 ILT458750:IMA458750 IVP458750:IVW458750 JFL458750:JFS458750 JPH458750:JPO458750 JZD458750:JZK458750 KIZ458750:KJG458750 KSV458750:KTC458750 LCR458750:LCY458750 LMN458750:LMU458750 LWJ458750:LWQ458750 MGF458750:MGM458750 MQB458750:MQI458750 MZX458750:NAE458750 NJT458750:NKA458750 NTP458750:NTW458750 ODL458750:ODS458750 ONH458750:ONO458750 OXD458750:OXK458750 PGZ458750:PHG458750 PQV458750:PRC458750 QAR458750:QAY458750 QKN458750:QKU458750 QUJ458750:QUQ458750 REF458750:REM458750 ROB458750:ROI458750 RXX458750:RYE458750 SHT458750:SIA458750 SRP458750:SRW458750 TBL458750:TBS458750 TLH458750:TLO458750 TVD458750:TVK458750 UEZ458750:UFG458750 UOV458750:UPC458750 UYR458750:UYY458750 VIN458750:VIU458750 VSJ458750:VSQ458750 WCF458750:WCM458750 WMB458750:WMI458750 WVX458750:WWE458750 P524286:W524286 JL524286:JS524286 TH524286:TO524286 ADD524286:ADK524286 AMZ524286:ANG524286 AWV524286:AXC524286 BGR524286:BGY524286 BQN524286:BQU524286 CAJ524286:CAQ524286 CKF524286:CKM524286 CUB524286:CUI524286 DDX524286:DEE524286 DNT524286:DOA524286 DXP524286:DXW524286 EHL524286:EHS524286 ERH524286:ERO524286 FBD524286:FBK524286 FKZ524286:FLG524286 FUV524286:FVC524286 GER524286:GEY524286 GON524286:GOU524286 GYJ524286:GYQ524286 HIF524286:HIM524286 HSB524286:HSI524286 IBX524286:ICE524286 ILT524286:IMA524286 IVP524286:IVW524286 JFL524286:JFS524286 JPH524286:JPO524286 JZD524286:JZK524286 KIZ524286:KJG524286 KSV524286:KTC524286 LCR524286:LCY524286 LMN524286:LMU524286 LWJ524286:LWQ524286 MGF524286:MGM524286 MQB524286:MQI524286 MZX524286:NAE524286 NJT524286:NKA524286 NTP524286:NTW524286 ODL524286:ODS524286 ONH524286:ONO524286 OXD524286:OXK524286 PGZ524286:PHG524286 PQV524286:PRC524286 QAR524286:QAY524286 QKN524286:QKU524286 QUJ524286:QUQ524286 REF524286:REM524286 ROB524286:ROI524286 RXX524286:RYE524286 SHT524286:SIA524286 SRP524286:SRW524286 TBL524286:TBS524286 TLH524286:TLO524286 TVD524286:TVK524286 UEZ524286:UFG524286 UOV524286:UPC524286 UYR524286:UYY524286 VIN524286:VIU524286 VSJ524286:VSQ524286 WCF524286:WCM524286 WMB524286:WMI524286 WVX524286:WWE524286 P589822:W589822 JL589822:JS589822 TH589822:TO589822 ADD589822:ADK589822 AMZ589822:ANG589822 AWV589822:AXC589822 BGR589822:BGY589822 BQN589822:BQU589822 CAJ589822:CAQ589822 CKF589822:CKM589822 CUB589822:CUI589822 DDX589822:DEE589822 DNT589822:DOA589822 DXP589822:DXW589822 EHL589822:EHS589822 ERH589822:ERO589822 FBD589822:FBK589822 FKZ589822:FLG589822 FUV589822:FVC589822 GER589822:GEY589822 GON589822:GOU589822 GYJ589822:GYQ589822 HIF589822:HIM589822 HSB589822:HSI589822 IBX589822:ICE589822 ILT589822:IMA589822 IVP589822:IVW589822 JFL589822:JFS589822 JPH589822:JPO589822 JZD589822:JZK589822 KIZ589822:KJG589822 KSV589822:KTC589822 LCR589822:LCY589822 LMN589822:LMU589822 LWJ589822:LWQ589822 MGF589822:MGM589822 MQB589822:MQI589822 MZX589822:NAE589822 NJT589822:NKA589822 NTP589822:NTW589822 ODL589822:ODS589822 ONH589822:ONO589822 OXD589822:OXK589822 PGZ589822:PHG589822 PQV589822:PRC589822 QAR589822:QAY589822 QKN589822:QKU589822 QUJ589822:QUQ589822 REF589822:REM589822 ROB589822:ROI589822 RXX589822:RYE589822 SHT589822:SIA589822 SRP589822:SRW589822 TBL589822:TBS589822 TLH589822:TLO589822 TVD589822:TVK589822 UEZ589822:UFG589822 UOV589822:UPC589822 UYR589822:UYY589822 VIN589822:VIU589822 VSJ589822:VSQ589822 WCF589822:WCM589822 WMB589822:WMI589822 WVX589822:WWE589822 P655358:W655358 JL655358:JS655358 TH655358:TO655358 ADD655358:ADK655358 AMZ655358:ANG655358 AWV655358:AXC655358 BGR655358:BGY655358 BQN655358:BQU655358 CAJ655358:CAQ655358 CKF655358:CKM655358 CUB655358:CUI655358 DDX655358:DEE655358 DNT655358:DOA655358 DXP655358:DXW655358 EHL655358:EHS655358 ERH655358:ERO655358 FBD655358:FBK655358 FKZ655358:FLG655358 FUV655358:FVC655358 GER655358:GEY655358 GON655358:GOU655358 GYJ655358:GYQ655358 HIF655358:HIM655358 HSB655358:HSI655358 IBX655358:ICE655358 ILT655358:IMA655358 IVP655358:IVW655358 JFL655358:JFS655358 JPH655358:JPO655358 JZD655358:JZK655358 KIZ655358:KJG655358 KSV655358:KTC655358 LCR655358:LCY655358 LMN655358:LMU655358 LWJ655358:LWQ655358 MGF655358:MGM655358 MQB655358:MQI655358 MZX655358:NAE655358 NJT655358:NKA655358 NTP655358:NTW655358 ODL655358:ODS655358 ONH655358:ONO655358 OXD655358:OXK655358 PGZ655358:PHG655358 PQV655358:PRC655358 QAR655358:QAY655358 QKN655358:QKU655358 QUJ655358:QUQ655358 REF655358:REM655358 ROB655358:ROI655358 RXX655358:RYE655358 SHT655358:SIA655358 SRP655358:SRW655358 TBL655358:TBS655358 TLH655358:TLO655358 TVD655358:TVK655358 UEZ655358:UFG655358 UOV655358:UPC655358 UYR655358:UYY655358 VIN655358:VIU655358 VSJ655358:VSQ655358 WCF655358:WCM655358 WMB655358:WMI655358 WVX655358:WWE655358 P720894:W720894 JL720894:JS720894 TH720894:TO720894 ADD720894:ADK720894 AMZ720894:ANG720894 AWV720894:AXC720894 BGR720894:BGY720894 BQN720894:BQU720894 CAJ720894:CAQ720894 CKF720894:CKM720894 CUB720894:CUI720894 DDX720894:DEE720894 DNT720894:DOA720894 DXP720894:DXW720894 EHL720894:EHS720894 ERH720894:ERO720894 FBD720894:FBK720894 FKZ720894:FLG720894 FUV720894:FVC720894 GER720894:GEY720894 GON720894:GOU720894 GYJ720894:GYQ720894 HIF720894:HIM720894 HSB720894:HSI720894 IBX720894:ICE720894 ILT720894:IMA720894 IVP720894:IVW720894 JFL720894:JFS720894 JPH720894:JPO720894 JZD720894:JZK720894 KIZ720894:KJG720894 KSV720894:KTC720894 LCR720894:LCY720894 LMN720894:LMU720894 LWJ720894:LWQ720894 MGF720894:MGM720894 MQB720894:MQI720894 MZX720894:NAE720894 NJT720894:NKA720894 NTP720894:NTW720894 ODL720894:ODS720894 ONH720894:ONO720894 OXD720894:OXK720894 PGZ720894:PHG720894 PQV720894:PRC720894 QAR720894:QAY720894 QKN720894:QKU720894 QUJ720894:QUQ720894 REF720894:REM720894 ROB720894:ROI720894 RXX720894:RYE720894 SHT720894:SIA720894 SRP720894:SRW720894 TBL720894:TBS720894 TLH720894:TLO720894 TVD720894:TVK720894 UEZ720894:UFG720894 UOV720894:UPC720894 UYR720894:UYY720894 VIN720894:VIU720894 VSJ720894:VSQ720894 WCF720894:WCM720894 WMB720894:WMI720894 WVX720894:WWE720894 P786430:W786430 JL786430:JS786430 TH786430:TO786430 ADD786430:ADK786430 AMZ786430:ANG786430 AWV786430:AXC786430 BGR786430:BGY786430 BQN786430:BQU786430 CAJ786430:CAQ786430 CKF786430:CKM786430 CUB786430:CUI786430 DDX786430:DEE786430 DNT786430:DOA786430 DXP786430:DXW786430 EHL786430:EHS786430 ERH786430:ERO786430 FBD786430:FBK786430 FKZ786430:FLG786430 FUV786430:FVC786430 GER786430:GEY786430 GON786430:GOU786430 GYJ786430:GYQ786430 HIF786430:HIM786430 HSB786430:HSI786430 IBX786430:ICE786430 ILT786430:IMA786430 IVP786430:IVW786430 JFL786430:JFS786430 JPH786430:JPO786430 JZD786430:JZK786430 KIZ786430:KJG786430 KSV786430:KTC786430 LCR786430:LCY786430 LMN786430:LMU786430 LWJ786430:LWQ786430 MGF786430:MGM786430 MQB786430:MQI786430 MZX786430:NAE786430 NJT786430:NKA786430 NTP786430:NTW786430 ODL786430:ODS786430 ONH786430:ONO786430 OXD786430:OXK786430 PGZ786430:PHG786430 PQV786430:PRC786430 QAR786430:QAY786430 QKN786430:QKU786430 QUJ786430:QUQ786430 REF786430:REM786430 ROB786430:ROI786430 RXX786430:RYE786430 SHT786430:SIA786430 SRP786430:SRW786430 TBL786430:TBS786430 TLH786430:TLO786430 TVD786430:TVK786430 UEZ786430:UFG786430 UOV786430:UPC786430 UYR786430:UYY786430 VIN786430:VIU786430 VSJ786430:VSQ786430 WCF786430:WCM786430 WMB786430:WMI786430 WVX786430:WWE786430 P851966:W851966 JL851966:JS851966 TH851966:TO851966 ADD851966:ADK851966 AMZ851966:ANG851966 AWV851966:AXC851966 BGR851966:BGY851966 BQN851966:BQU851966 CAJ851966:CAQ851966 CKF851966:CKM851966 CUB851966:CUI851966 DDX851966:DEE851966 DNT851966:DOA851966 DXP851966:DXW851966 EHL851966:EHS851966 ERH851966:ERO851966 FBD851966:FBK851966 FKZ851966:FLG851966 FUV851966:FVC851966 GER851966:GEY851966 GON851966:GOU851966 GYJ851966:GYQ851966 HIF851966:HIM851966 HSB851966:HSI851966 IBX851966:ICE851966 ILT851966:IMA851966 IVP851966:IVW851966 JFL851966:JFS851966 JPH851966:JPO851966 JZD851966:JZK851966 KIZ851966:KJG851966 KSV851966:KTC851966 LCR851966:LCY851966 LMN851966:LMU851966 LWJ851966:LWQ851966 MGF851966:MGM851966 MQB851966:MQI851966 MZX851966:NAE851966 NJT851966:NKA851966 NTP851966:NTW851966 ODL851966:ODS851966 ONH851966:ONO851966 OXD851966:OXK851966 PGZ851966:PHG851966 PQV851966:PRC851966 QAR851966:QAY851966 QKN851966:QKU851966 QUJ851966:QUQ851966 REF851966:REM851966 ROB851966:ROI851966 RXX851966:RYE851966 SHT851966:SIA851966 SRP851966:SRW851966 TBL851966:TBS851966 TLH851966:TLO851966 TVD851966:TVK851966 UEZ851966:UFG851966 UOV851966:UPC851966 UYR851966:UYY851966 VIN851966:VIU851966 VSJ851966:VSQ851966 WCF851966:WCM851966 WMB851966:WMI851966 WVX851966:WWE851966 P917502:W917502 JL917502:JS917502 TH917502:TO917502 ADD917502:ADK917502 AMZ917502:ANG917502 AWV917502:AXC917502 BGR917502:BGY917502 BQN917502:BQU917502 CAJ917502:CAQ917502 CKF917502:CKM917502 CUB917502:CUI917502 DDX917502:DEE917502 DNT917502:DOA917502 DXP917502:DXW917502 EHL917502:EHS917502 ERH917502:ERO917502 FBD917502:FBK917502 FKZ917502:FLG917502 FUV917502:FVC917502 GER917502:GEY917502 GON917502:GOU917502 GYJ917502:GYQ917502 HIF917502:HIM917502 HSB917502:HSI917502 IBX917502:ICE917502 ILT917502:IMA917502 IVP917502:IVW917502 JFL917502:JFS917502 JPH917502:JPO917502 JZD917502:JZK917502 KIZ917502:KJG917502 KSV917502:KTC917502 LCR917502:LCY917502 LMN917502:LMU917502 LWJ917502:LWQ917502 MGF917502:MGM917502 MQB917502:MQI917502 MZX917502:NAE917502 NJT917502:NKA917502 NTP917502:NTW917502 ODL917502:ODS917502 ONH917502:ONO917502 OXD917502:OXK917502 PGZ917502:PHG917502 PQV917502:PRC917502 QAR917502:QAY917502 QKN917502:QKU917502 QUJ917502:QUQ917502 REF917502:REM917502 ROB917502:ROI917502 RXX917502:RYE917502 SHT917502:SIA917502 SRP917502:SRW917502 TBL917502:TBS917502 TLH917502:TLO917502 TVD917502:TVK917502 UEZ917502:UFG917502 UOV917502:UPC917502 UYR917502:UYY917502 VIN917502:VIU917502 VSJ917502:VSQ917502 WCF917502:WCM917502 WMB917502:WMI917502 WVX917502:WWE917502 P983038:W983038 JL983038:JS983038 TH983038:TO983038 ADD983038:ADK983038 AMZ983038:ANG983038 AWV983038:AXC983038 BGR983038:BGY983038 BQN983038:BQU983038 CAJ983038:CAQ983038 CKF983038:CKM983038 CUB983038:CUI983038 DDX983038:DEE983038 DNT983038:DOA983038 DXP983038:DXW983038 EHL983038:EHS983038 ERH983038:ERO983038 FBD983038:FBK983038 FKZ983038:FLG983038 FUV983038:FVC983038 GER983038:GEY983038 GON983038:GOU983038 GYJ983038:GYQ983038 HIF983038:HIM983038 HSB983038:HSI983038 IBX983038:ICE983038 ILT983038:IMA983038 IVP983038:IVW983038 JFL983038:JFS983038 JPH983038:JPO983038 JZD983038:JZK983038 KIZ983038:KJG983038 KSV983038:KTC983038 LCR983038:LCY983038 LMN983038:LMU983038 LWJ983038:LWQ983038 MGF983038:MGM983038 MQB983038:MQI983038 MZX983038:NAE983038 NJT983038:NKA983038 NTP983038:NTW983038 ODL983038:ODS983038 ONH983038:ONO983038 OXD983038:OXK983038 PGZ983038:PHG983038 PQV983038:PRC983038 QAR983038:QAY983038 QKN983038:QKU983038 QUJ983038:QUQ983038 REF983038:REM983038 ROB983038:ROI983038 RXX983038:RYE983038 SHT983038:SIA983038 SRP983038:SRW983038 TBL983038:TBS983038 TLH983038:TLO983038 TVD983038:TVK983038 UEZ983038:UFG983038 UOV983038:UPC983038 UYR983038:UYY983038 VIN983038:VIU983038 VSJ983038:VSQ983038 WCF983038:WCM983038 WMB983038:WMI983038">
      <formula1>"受給開始　年目,受給開始1年目,受給開始2年目,受給開始3年目,受給開始4年目,受給開始5年目,給付終了後1年目,給付終了後2年目,給付終了後3年目,給付終了後4年目"</formula1>
    </dataValidation>
    <dataValidation type="list" allowBlank="1" showInputMessage="1" showErrorMessage="1" sqref="WVW983064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formula1>"本人"</formula1>
    </dataValidation>
    <dataValidation type="list" allowBlank="1" showInputMessage="1" showErrorMessage="1" sqref="WVM983042:WVP983042 JA8:JD8 SW8:SZ8 ACS8:ACV8 AMO8:AMR8 AWK8:AWN8 BGG8:BGJ8 BQC8:BQF8 BZY8:CAB8 CJU8:CJX8 CTQ8:CTT8 DDM8:DDP8 DNI8:DNL8 DXE8:DXH8 EHA8:EHD8 EQW8:EQZ8 FAS8:FAV8 FKO8:FKR8 FUK8:FUN8 GEG8:GEJ8 GOC8:GOF8 GXY8:GYB8 HHU8:HHX8 HRQ8:HRT8 IBM8:IBP8 ILI8:ILL8 IVE8:IVH8 JFA8:JFD8 JOW8:JOZ8 JYS8:JYV8 KIO8:KIR8 KSK8:KSN8 LCG8:LCJ8 LMC8:LMF8 LVY8:LWB8 MFU8:MFX8 MPQ8:MPT8 MZM8:MZP8 NJI8:NJL8 NTE8:NTH8 ODA8:ODD8 OMW8:OMZ8 OWS8:OWV8 PGO8:PGR8 PQK8:PQN8 QAG8:QAJ8 QKC8:QKF8 QTY8:QUB8 RDU8:RDX8 RNQ8:RNT8 RXM8:RXP8 SHI8:SHL8 SRE8:SRH8 TBA8:TBD8 TKW8:TKZ8 TUS8:TUV8 UEO8:UER8 UOK8:UON8 UYG8:UYJ8 VIC8:VIF8 VRY8:VSB8 WBU8:WBX8 WLQ8:WLT8 WVM8:WVP8 E65538:H65538 JA65538:JD65538 SW65538:SZ65538 ACS65538:ACV65538 AMO65538:AMR65538 AWK65538:AWN65538 BGG65538:BGJ65538 BQC65538:BQF65538 BZY65538:CAB65538 CJU65538:CJX65538 CTQ65538:CTT65538 DDM65538:DDP65538 DNI65538:DNL65538 DXE65538:DXH65538 EHA65538:EHD65538 EQW65538:EQZ65538 FAS65538:FAV65538 FKO65538:FKR65538 FUK65538:FUN65538 GEG65538:GEJ65538 GOC65538:GOF65538 GXY65538:GYB65538 HHU65538:HHX65538 HRQ65538:HRT65538 IBM65538:IBP65538 ILI65538:ILL65538 IVE65538:IVH65538 JFA65538:JFD65538 JOW65538:JOZ65538 JYS65538:JYV65538 KIO65538:KIR65538 KSK65538:KSN65538 LCG65538:LCJ65538 LMC65538:LMF65538 LVY65538:LWB65538 MFU65538:MFX65538 MPQ65538:MPT65538 MZM65538:MZP65538 NJI65538:NJL65538 NTE65538:NTH65538 ODA65538:ODD65538 OMW65538:OMZ65538 OWS65538:OWV65538 PGO65538:PGR65538 PQK65538:PQN65538 QAG65538:QAJ65538 QKC65538:QKF65538 QTY65538:QUB65538 RDU65538:RDX65538 RNQ65538:RNT65538 RXM65538:RXP65538 SHI65538:SHL65538 SRE65538:SRH65538 TBA65538:TBD65538 TKW65538:TKZ65538 TUS65538:TUV65538 UEO65538:UER65538 UOK65538:UON65538 UYG65538:UYJ65538 VIC65538:VIF65538 VRY65538:VSB65538 WBU65538:WBX65538 WLQ65538:WLT65538 WVM65538:WVP65538 E131074:H131074 JA131074:JD131074 SW131074:SZ131074 ACS131074:ACV131074 AMO131074:AMR131074 AWK131074:AWN131074 BGG131074:BGJ131074 BQC131074:BQF131074 BZY131074:CAB131074 CJU131074:CJX131074 CTQ131074:CTT131074 DDM131074:DDP131074 DNI131074:DNL131074 DXE131074:DXH131074 EHA131074:EHD131074 EQW131074:EQZ131074 FAS131074:FAV131074 FKO131074:FKR131074 FUK131074:FUN131074 GEG131074:GEJ131074 GOC131074:GOF131074 GXY131074:GYB131074 HHU131074:HHX131074 HRQ131074:HRT131074 IBM131074:IBP131074 ILI131074:ILL131074 IVE131074:IVH131074 JFA131074:JFD131074 JOW131074:JOZ131074 JYS131074:JYV131074 KIO131074:KIR131074 KSK131074:KSN131074 LCG131074:LCJ131074 LMC131074:LMF131074 LVY131074:LWB131074 MFU131074:MFX131074 MPQ131074:MPT131074 MZM131074:MZP131074 NJI131074:NJL131074 NTE131074:NTH131074 ODA131074:ODD131074 OMW131074:OMZ131074 OWS131074:OWV131074 PGO131074:PGR131074 PQK131074:PQN131074 QAG131074:QAJ131074 QKC131074:QKF131074 QTY131074:QUB131074 RDU131074:RDX131074 RNQ131074:RNT131074 RXM131074:RXP131074 SHI131074:SHL131074 SRE131074:SRH131074 TBA131074:TBD131074 TKW131074:TKZ131074 TUS131074:TUV131074 UEO131074:UER131074 UOK131074:UON131074 UYG131074:UYJ131074 VIC131074:VIF131074 VRY131074:VSB131074 WBU131074:WBX131074 WLQ131074:WLT131074 WVM131074:WVP131074 E196610:H196610 JA196610:JD196610 SW196610:SZ196610 ACS196610:ACV196610 AMO196610:AMR196610 AWK196610:AWN196610 BGG196610:BGJ196610 BQC196610:BQF196610 BZY196610:CAB196610 CJU196610:CJX196610 CTQ196610:CTT196610 DDM196610:DDP196610 DNI196610:DNL196610 DXE196610:DXH196610 EHA196610:EHD196610 EQW196610:EQZ196610 FAS196610:FAV196610 FKO196610:FKR196610 FUK196610:FUN196610 GEG196610:GEJ196610 GOC196610:GOF196610 GXY196610:GYB196610 HHU196610:HHX196610 HRQ196610:HRT196610 IBM196610:IBP196610 ILI196610:ILL196610 IVE196610:IVH196610 JFA196610:JFD196610 JOW196610:JOZ196610 JYS196610:JYV196610 KIO196610:KIR196610 KSK196610:KSN196610 LCG196610:LCJ196610 LMC196610:LMF196610 LVY196610:LWB196610 MFU196610:MFX196610 MPQ196610:MPT196610 MZM196610:MZP196610 NJI196610:NJL196610 NTE196610:NTH196610 ODA196610:ODD196610 OMW196610:OMZ196610 OWS196610:OWV196610 PGO196610:PGR196610 PQK196610:PQN196610 QAG196610:QAJ196610 QKC196610:QKF196610 QTY196610:QUB196610 RDU196610:RDX196610 RNQ196610:RNT196610 RXM196610:RXP196610 SHI196610:SHL196610 SRE196610:SRH196610 TBA196610:TBD196610 TKW196610:TKZ196610 TUS196610:TUV196610 UEO196610:UER196610 UOK196610:UON196610 UYG196610:UYJ196610 VIC196610:VIF196610 VRY196610:VSB196610 WBU196610:WBX196610 WLQ196610:WLT196610 WVM196610:WVP196610 E262146:H262146 JA262146:JD262146 SW262146:SZ262146 ACS262146:ACV262146 AMO262146:AMR262146 AWK262146:AWN262146 BGG262146:BGJ262146 BQC262146:BQF262146 BZY262146:CAB262146 CJU262146:CJX262146 CTQ262146:CTT262146 DDM262146:DDP262146 DNI262146:DNL262146 DXE262146:DXH262146 EHA262146:EHD262146 EQW262146:EQZ262146 FAS262146:FAV262146 FKO262146:FKR262146 FUK262146:FUN262146 GEG262146:GEJ262146 GOC262146:GOF262146 GXY262146:GYB262146 HHU262146:HHX262146 HRQ262146:HRT262146 IBM262146:IBP262146 ILI262146:ILL262146 IVE262146:IVH262146 JFA262146:JFD262146 JOW262146:JOZ262146 JYS262146:JYV262146 KIO262146:KIR262146 KSK262146:KSN262146 LCG262146:LCJ262146 LMC262146:LMF262146 LVY262146:LWB262146 MFU262146:MFX262146 MPQ262146:MPT262146 MZM262146:MZP262146 NJI262146:NJL262146 NTE262146:NTH262146 ODA262146:ODD262146 OMW262146:OMZ262146 OWS262146:OWV262146 PGO262146:PGR262146 PQK262146:PQN262146 QAG262146:QAJ262146 QKC262146:QKF262146 QTY262146:QUB262146 RDU262146:RDX262146 RNQ262146:RNT262146 RXM262146:RXP262146 SHI262146:SHL262146 SRE262146:SRH262146 TBA262146:TBD262146 TKW262146:TKZ262146 TUS262146:TUV262146 UEO262146:UER262146 UOK262146:UON262146 UYG262146:UYJ262146 VIC262146:VIF262146 VRY262146:VSB262146 WBU262146:WBX262146 WLQ262146:WLT262146 WVM262146:WVP262146 E327682:H327682 JA327682:JD327682 SW327682:SZ327682 ACS327682:ACV327682 AMO327682:AMR327682 AWK327682:AWN327682 BGG327682:BGJ327682 BQC327682:BQF327682 BZY327682:CAB327682 CJU327682:CJX327682 CTQ327682:CTT327682 DDM327682:DDP327682 DNI327682:DNL327682 DXE327682:DXH327682 EHA327682:EHD327682 EQW327682:EQZ327682 FAS327682:FAV327682 FKO327682:FKR327682 FUK327682:FUN327682 GEG327682:GEJ327682 GOC327682:GOF327682 GXY327682:GYB327682 HHU327682:HHX327682 HRQ327682:HRT327682 IBM327682:IBP327682 ILI327682:ILL327682 IVE327682:IVH327682 JFA327682:JFD327682 JOW327682:JOZ327682 JYS327682:JYV327682 KIO327682:KIR327682 KSK327682:KSN327682 LCG327682:LCJ327682 LMC327682:LMF327682 LVY327682:LWB327682 MFU327682:MFX327682 MPQ327682:MPT327682 MZM327682:MZP327682 NJI327682:NJL327682 NTE327682:NTH327682 ODA327682:ODD327682 OMW327682:OMZ327682 OWS327682:OWV327682 PGO327682:PGR327682 PQK327682:PQN327682 QAG327682:QAJ327682 QKC327682:QKF327682 QTY327682:QUB327682 RDU327682:RDX327682 RNQ327682:RNT327682 RXM327682:RXP327682 SHI327682:SHL327682 SRE327682:SRH327682 TBA327682:TBD327682 TKW327682:TKZ327682 TUS327682:TUV327682 UEO327682:UER327682 UOK327682:UON327682 UYG327682:UYJ327682 VIC327682:VIF327682 VRY327682:VSB327682 WBU327682:WBX327682 WLQ327682:WLT327682 WVM327682:WVP327682 E393218:H393218 JA393218:JD393218 SW393218:SZ393218 ACS393218:ACV393218 AMO393218:AMR393218 AWK393218:AWN393218 BGG393218:BGJ393218 BQC393218:BQF393218 BZY393218:CAB393218 CJU393218:CJX393218 CTQ393218:CTT393218 DDM393218:DDP393218 DNI393218:DNL393218 DXE393218:DXH393218 EHA393218:EHD393218 EQW393218:EQZ393218 FAS393218:FAV393218 FKO393218:FKR393218 FUK393218:FUN393218 GEG393218:GEJ393218 GOC393218:GOF393218 GXY393218:GYB393218 HHU393218:HHX393218 HRQ393218:HRT393218 IBM393218:IBP393218 ILI393218:ILL393218 IVE393218:IVH393218 JFA393218:JFD393218 JOW393218:JOZ393218 JYS393218:JYV393218 KIO393218:KIR393218 KSK393218:KSN393218 LCG393218:LCJ393218 LMC393218:LMF393218 LVY393218:LWB393218 MFU393218:MFX393218 MPQ393218:MPT393218 MZM393218:MZP393218 NJI393218:NJL393218 NTE393218:NTH393218 ODA393218:ODD393218 OMW393218:OMZ393218 OWS393218:OWV393218 PGO393218:PGR393218 PQK393218:PQN393218 QAG393218:QAJ393218 QKC393218:QKF393218 QTY393218:QUB393218 RDU393218:RDX393218 RNQ393218:RNT393218 RXM393218:RXP393218 SHI393218:SHL393218 SRE393218:SRH393218 TBA393218:TBD393218 TKW393218:TKZ393218 TUS393218:TUV393218 UEO393218:UER393218 UOK393218:UON393218 UYG393218:UYJ393218 VIC393218:VIF393218 VRY393218:VSB393218 WBU393218:WBX393218 WLQ393218:WLT393218 WVM393218:WVP393218 E458754:H458754 JA458754:JD458754 SW458754:SZ458754 ACS458754:ACV458754 AMO458754:AMR458754 AWK458754:AWN458754 BGG458754:BGJ458754 BQC458754:BQF458754 BZY458754:CAB458754 CJU458754:CJX458754 CTQ458754:CTT458754 DDM458754:DDP458754 DNI458754:DNL458754 DXE458754:DXH458754 EHA458754:EHD458754 EQW458754:EQZ458754 FAS458754:FAV458754 FKO458754:FKR458754 FUK458754:FUN458754 GEG458754:GEJ458754 GOC458754:GOF458754 GXY458754:GYB458754 HHU458754:HHX458754 HRQ458754:HRT458754 IBM458754:IBP458754 ILI458754:ILL458754 IVE458754:IVH458754 JFA458754:JFD458754 JOW458754:JOZ458754 JYS458754:JYV458754 KIO458754:KIR458754 KSK458754:KSN458754 LCG458754:LCJ458754 LMC458754:LMF458754 LVY458754:LWB458754 MFU458754:MFX458754 MPQ458754:MPT458754 MZM458754:MZP458754 NJI458754:NJL458754 NTE458754:NTH458754 ODA458754:ODD458754 OMW458754:OMZ458754 OWS458754:OWV458754 PGO458754:PGR458754 PQK458754:PQN458754 QAG458754:QAJ458754 QKC458754:QKF458754 QTY458754:QUB458754 RDU458754:RDX458754 RNQ458754:RNT458754 RXM458754:RXP458754 SHI458754:SHL458754 SRE458754:SRH458754 TBA458754:TBD458754 TKW458754:TKZ458754 TUS458754:TUV458754 UEO458754:UER458754 UOK458754:UON458754 UYG458754:UYJ458754 VIC458754:VIF458754 VRY458754:VSB458754 WBU458754:WBX458754 WLQ458754:WLT458754 WVM458754:WVP458754 E524290:H524290 JA524290:JD524290 SW524290:SZ524290 ACS524290:ACV524290 AMO524290:AMR524290 AWK524290:AWN524290 BGG524290:BGJ524290 BQC524290:BQF524290 BZY524290:CAB524290 CJU524290:CJX524290 CTQ524290:CTT524290 DDM524290:DDP524290 DNI524290:DNL524290 DXE524290:DXH524290 EHA524290:EHD524290 EQW524290:EQZ524290 FAS524290:FAV524290 FKO524290:FKR524290 FUK524290:FUN524290 GEG524290:GEJ524290 GOC524290:GOF524290 GXY524290:GYB524290 HHU524290:HHX524290 HRQ524290:HRT524290 IBM524290:IBP524290 ILI524290:ILL524290 IVE524290:IVH524290 JFA524290:JFD524290 JOW524290:JOZ524290 JYS524290:JYV524290 KIO524290:KIR524290 KSK524290:KSN524290 LCG524290:LCJ524290 LMC524290:LMF524290 LVY524290:LWB524290 MFU524290:MFX524290 MPQ524290:MPT524290 MZM524290:MZP524290 NJI524290:NJL524290 NTE524290:NTH524290 ODA524290:ODD524290 OMW524290:OMZ524290 OWS524290:OWV524290 PGO524290:PGR524290 PQK524290:PQN524290 QAG524290:QAJ524290 QKC524290:QKF524290 QTY524290:QUB524290 RDU524290:RDX524290 RNQ524290:RNT524290 RXM524290:RXP524290 SHI524290:SHL524290 SRE524290:SRH524290 TBA524290:TBD524290 TKW524290:TKZ524290 TUS524290:TUV524290 UEO524290:UER524290 UOK524290:UON524290 UYG524290:UYJ524290 VIC524290:VIF524290 VRY524290:VSB524290 WBU524290:WBX524290 WLQ524290:WLT524290 WVM524290:WVP524290 E589826:H589826 JA589826:JD589826 SW589826:SZ589826 ACS589826:ACV589826 AMO589826:AMR589826 AWK589826:AWN589826 BGG589826:BGJ589826 BQC589826:BQF589826 BZY589826:CAB589826 CJU589826:CJX589826 CTQ589826:CTT589826 DDM589826:DDP589826 DNI589826:DNL589826 DXE589826:DXH589826 EHA589826:EHD589826 EQW589826:EQZ589826 FAS589826:FAV589826 FKO589826:FKR589826 FUK589826:FUN589826 GEG589826:GEJ589826 GOC589826:GOF589826 GXY589826:GYB589826 HHU589826:HHX589826 HRQ589826:HRT589826 IBM589826:IBP589826 ILI589826:ILL589826 IVE589826:IVH589826 JFA589826:JFD589826 JOW589826:JOZ589826 JYS589826:JYV589826 KIO589826:KIR589826 KSK589826:KSN589826 LCG589826:LCJ589826 LMC589826:LMF589826 LVY589826:LWB589826 MFU589826:MFX589826 MPQ589826:MPT589826 MZM589826:MZP589826 NJI589826:NJL589826 NTE589826:NTH589826 ODA589826:ODD589826 OMW589826:OMZ589826 OWS589826:OWV589826 PGO589826:PGR589826 PQK589826:PQN589826 QAG589826:QAJ589826 QKC589826:QKF589826 QTY589826:QUB589826 RDU589826:RDX589826 RNQ589826:RNT589826 RXM589826:RXP589826 SHI589826:SHL589826 SRE589826:SRH589826 TBA589826:TBD589826 TKW589826:TKZ589826 TUS589826:TUV589826 UEO589826:UER589826 UOK589826:UON589826 UYG589826:UYJ589826 VIC589826:VIF589826 VRY589826:VSB589826 WBU589826:WBX589826 WLQ589826:WLT589826 WVM589826:WVP589826 E655362:H655362 JA655362:JD655362 SW655362:SZ655362 ACS655362:ACV655362 AMO655362:AMR655362 AWK655362:AWN655362 BGG655362:BGJ655362 BQC655362:BQF655362 BZY655362:CAB655362 CJU655362:CJX655362 CTQ655362:CTT655362 DDM655362:DDP655362 DNI655362:DNL655362 DXE655362:DXH655362 EHA655362:EHD655362 EQW655362:EQZ655362 FAS655362:FAV655362 FKO655362:FKR655362 FUK655362:FUN655362 GEG655362:GEJ655362 GOC655362:GOF655362 GXY655362:GYB655362 HHU655362:HHX655362 HRQ655362:HRT655362 IBM655362:IBP655362 ILI655362:ILL655362 IVE655362:IVH655362 JFA655362:JFD655362 JOW655362:JOZ655362 JYS655362:JYV655362 KIO655362:KIR655362 KSK655362:KSN655362 LCG655362:LCJ655362 LMC655362:LMF655362 LVY655362:LWB655362 MFU655362:MFX655362 MPQ655362:MPT655362 MZM655362:MZP655362 NJI655362:NJL655362 NTE655362:NTH655362 ODA655362:ODD655362 OMW655362:OMZ655362 OWS655362:OWV655362 PGO655362:PGR655362 PQK655362:PQN655362 QAG655362:QAJ655362 QKC655362:QKF655362 QTY655362:QUB655362 RDU655362:RDX655362 RNQ655362:RNT655362 RXM655362:RXP655362 SHI655362:SHL655362 SRE655362:SRH655362 TBA655362:TBD655362 TKW655362:TKZ655362 TUS655362:TUV655362 UEO655362:UER655362 UOK655362:UON655362 UYG655362:UYJ655362 VIC655362:VIF655362 VRY655362:VSB655362 WBU655362:WBX655362 WLQ655362:WLT655362 WVM655362:WVP655362 E720898:H720898 JA720898:JD720898 SW720898:SZ720898 ACS720898:ACV720898 AMO720898:AMR720898 AWK720898:AWN720898 BGG720898:BGJ720898 BQC720898:BQF720898 BZY720898:CAB720898 CJU720898:CJX720898 CTQ720898:CTT720898 DDM720898:DDP720898 DNI720898:DNL720898 DXE720898:DXH720898 EHA720898:EHD720898 EQW720898:EQZ720898 FAS720898:FAV720898 FKO720898:FKR720898 FUK720898:FUN720898 GEG720898:GEJ720898 GOC720898:GOF720898 GXY720898:GYB720898 HHU720898:HHX720898 HRQ720898:HRT720898 IBM720898:IBP720898 ILI720898:ILL720898 IVE720898:IVH720898 JFA720898:JFD720898 JOW720898:JOZ720898 JYS720898:JYV720898 KIO720898:KIR720898 KSK720898:KSN720898 LCG720898:LCJ720898 LMC720898:LMF720898 LVY720898:LWB720898 MFU720898:MFX720898 MPQ720898:MPT720898 MZM720898:MZP720898 NJI720898:NJL720898 NTE720898:NTH720898 ODA720898:ODD720898 OMW720898:OMZ720898 OWS720898:OWV720898 PGO720898:PGR720898 PQK720898:PQN720898 QAG720898:QAJ720898 QKC720898:QKF720898 QTY720898:QUB720898 RDU720898:RDX720898 RNQ720898:RNT720898 RXM720898:RXP720898 SHI720898:SHL720898 SRE720898:SRH720898 TBA720898:TBD720898 TKW720898:TKZ720898 TUS720898:TUV720898 UEO720898:UER720898 UOK720898:UON720898 UYG720898:UYJ720898 VIC720898:VIF720898 VRY720898:VSB720898 WBU720898:WBX720898 WLQ720898:WLT720898 WVM720898:WVP720898 E786434:H786434 JA786434:JD786434 SW786434:SZ786434 ACS786434:ACV786434 AMO786434:AMR786434 AWK786434:AWN786434 BGG786434:BGJ786434 BQC786434:BQF786434 BZY786434:CAB786434 CJU786434:CJX786434 CTQ786434:CTT786434 DDM786434:DDP786434 DNI786434:DNL786434 DXE786434:DXH786434 EHA786434:EHD786434 EQW786434:EQZ786434 FAS786434:FAV786434 FKO786434:FKR786434 FUK786434:FUN786434 GEG786434:GEJ786434 GOC786434:GOF786434 GXY786434:GYB786434 HHU786434:HHX786434 HRQ786434:HRT786434 IBM786434:IBP786434 ILI786434:ILL786434 IVE786434:IVH786434 JFA786434:JFD786434 JOW786434:JOZ786434 JYS786434:JYV786434 KIO786434:KIR786434 KSK786434:KSN786434 LCG786434:LCJ786434 LMC786434:LMF786434 LVY786434:LWB786434 MFU786434:MFX786434 MPQ786434:MPT786434 MZM786434:MZP786434 NJI786434:NJL786434 NTE786434:NTH786434 ODA786434:ODD786434 OMW786434:OMZ786434 OWS786434:OWV786434 PGO786434:PGR786434 PQK786434:PQN786434 QAG786434:QAJ786434 QKC786434:QKF786434 QTY786434:QUB786434 RDU786434:RDX786434 RNQ786434:RNT786434 RXM786434:RXP786434 SHI786434:SHL786434 SRE786434:SRH786434 TBA786434:TBD786434 TKW786434:TKZ786434 TUS786434:TUV786434 UEO786434:UER786434 UOK786434:UON786434 UYG786434:UYJ786434 VIC786434:VIF786434 VRY786434:VSB786434 WBU786434:WBX786434 WLQ786434:WLT786434 WVM786434:WVP786434 E851970:H851970 JA851970:JD851970 SW851970:SZ851970 ACS851970:ACV851970 AMO851970:AMR851970 AWK851970:AWN851970 BGG851970:BGJ851970 BQC851970:BQF851970 BZY851970:CAB851970 CJU851970:CJX851970 CTQ851970:CTT851970 DDM851970:DDP851970 DNI851970:DNL851970 DXE851970:DXH851970 EHA851970:EHD851970 EQW851970:EQZ851970 FAS851970:FAV851970 FKO851970:FKR851970 FUK851970:FUN851970 GEG851970:GEJ851970 GOC851970:GOF851970 GXY851970:GYB851970 HHU851970:HHX851970 HRQ851970:HRT851970 IBM851970:IBP851970 ILI851970:ILL851970 IVE851970:IVH851970 JFA851970:JFD851970 JOW851970:JOZ851970 JYS851970:JYV851970 KIO851970:KIR851970 KSK851970:KSN851970 LCG851970:LCJ851970 LMC851970:LMF851970 LVY851970:LWB851970 MFU851970:MFX851970 MPQ851970:MPT851970 MZM851970:MZP851970 NJI851970:NJL851970 NTE851970:NTH851970 ODA851970:ODD851970 OMW851970:OMZ851970 OWS851970:OWV851970 PGO851970:PGR851970 PQK851970:PQN851970 QAG851970:QAJ851970 QKC851970:QKF851970 QTY851970:QUB851970 RDU851970:RDX851970 RNQ851970:RNT851970 RXM851970:RXP851970 SHI851970:SHL851970 SRE851970:SRH851970 TBA851970:TBD851970 TKW851970:TKZ851970 TUS851970:TUV851970 UEO851970:UER851970 UOK851970:UON851970 UYG851970:UYJ851970 VIC851970:VIF851970 VRY851970:VSB851970 WBU851970:WBX851970 WLQ851970:WLT851970 WVM851970:WVP851970 E917506:H917506 JA917506:JD917506 SW917506:SZ917506 ACS917506:ACV917506 AMO917506:AMR917506 AWK917506:AWN917506 BGG917506:BGJ917506 BQC917506:BQF917506 BZY917506:CAB917506 CJU917506:CJX917506 CTQ917506:CTT917506 DDM917506:DDP917506 DNI917506:DNL917506 DXE917506:DXH917506 EHA917506:EHD917506 EQW917506:EQZ917506 FAS917506:FAV917506 FKO917506:FKR917506 FUK917506:FUN917506 GEG917506:GEJ917506 GOC917506:GOF917506 GXY917506:GYB917506 HHU917506:HHX917506 HRQ917506:HRT917506 IBM917506:IBP917506 ILI917506:ILL917506 IVE917506:IVH917506 JFA917506:JFD917506 JOW917506:JOZ917506 JYS917506:JYV917506 KIO917506:KIR917506 KSK917506:KSN917506 LCG917506:LCJ917506 LMC917506:LMF917506 LVY917506:LWB917506 MFU917506:MFX917506 MPQ917506:MPT917506 MZM917506:MZP917506 NJI917506:NJL917506 NTE917506:NTH917506 ODA917506:ODD917506 OMW917506:OMZ917506 OWS917506:OWV917506 PGO917506:PGR917506 PQK917506:PQN917506 QAG917506:QAJ917506 QKC917506:QKF917506 QTY917506:QUB917506 RDU917506:RDX917506 RNQ917506:RNT917506 RXM917506:RXP917506 SHI917506:SHL917506 SRE917506:SRH917506 TBA917506:TBD917506 TKW917506:TKZ917506 TUS917506:TUV917506 UEO917506:UER917506 UOK917506:UON917506 UYG917506:UYJ917506 VIC917506:VIF917506 VRY917506:VSB917506 WBU917506:WBX917506 WLQ917506:WLT917506 WVM917506:WVP917506 E983042:H983042 JA983042:JD983042 SW983042:SZ983042 ACS983042:ACV983042 AMO983042:AMR983042 AWK983042:AWN983042 BGG983042:BGJ983042 BQC983042:BQF983042 BZY983042:CAB983042 CJU983042:CJX983042 CTQ983042:CTT983042 DDM983042:DDP983042 DNI983042:DNL983042 DXE983042:DXH983042 EHA983042:EHD983042 EQW983042:EQZ983042 FAS983042:FAV983042 FKO983042:FKR983042 FUK983042:FUN983042 GEG983042:GEJ983042 GOC983042:GOF983042 GXY983042:GYB983042 HHU983042:HHX983042 HRQ983042:HRT983042 IBM983042:IBP983042 ILI983042:ILL983042 IVE983042:IVH983042 JFA983042:JFD983042 JOW983042:JOZ983042 JYS983042:JYV983042 KIO983042:KIR983042 KSK983042:KSN983042 LCG983042:LCJ983042 LMC983042:LMF983042 LVY983042:LWB983042 MFU983042:MFX983042 MPQ983042:MPT983042 MZM983042:MZP983042 NJI983042:NJL983042 NTE983042:NTH983042 ODA983042:ODD983042 OMW983042:OMZ983042 OWS983042:OWV983042 PGO983042:PGR983042 PQK983042:PQN983042 QAG983042:QAJ983042 QKC983042:QKF983042 QTY983042:QUB983042 RDU983042:RDX983042 RNQ983042:RNT983042 RXM983042:RXP983042 SHI983042:SHL983042 SRE983042:SRH983042 TBA983042:TBD983042 TKW983042:TKZ983042 TUS983042:TUV983042 UEO983042:UER983042 UOK983042:UON983042 UYG983042:UYJ983042 VIC983042:VIF983042 VRY983042:VSB983042 WBU983042:WBX983042 WLQ983042:WLT983042">
      <formula1>"鈴木　康友"</formula1>
    </dataValidation>
    <dataValidation type="list" allowBlank="1" showInputMessage="1" showErrorMessage="1" sqref="L72:AA72 JH72:JW72 TD72:TS72 ACZ72:ADO72 AMV72:ANK72 AWR72:AXG72 BGN72:BHC72 BQJ72:BQY72 CAF72:CAU72 CKB72:CKQ72 CTX72:CUM72 DDT72:DEI72 DNP72:DOE72 DXL72:DYA72 EHH72:EHW72 ERD72:ERS72 FAZ72:FBO72 FKV72:FLK72 FUR72:FVG72 GEN72:GFC72 GOJ72:GOY72 GYF72:GYU72 HIB72:HIQ72 HRX72:HSM72 IBT72:ICI72 ILP72:IME72 IVL72:IWA72 JFH72:JFW72 JPD72:JPS72 JYZ72:JZO72 KIV72:KJK72 KSR72:KTG72 LCN72:LDC72 LMJ72:LMY72 LWF72:LWU72 MGB72:MGQ72 MPX72:MQM72 MZT72:NAI72 NJP72:NKE72 NTL72:NUA72 ODH72:ODW72 OND72:ONS72 OWZ72:OXO72 PGV72:PHK72 PQR72:PRG72 QAN72:QBC72 QKJ72:QKY72 QUF72:QUU72 REB72:REQ72 RNX72:ROM72 RXT72:RYI72 SHP72:SIE72 SRL72:SSA72 TBH72:TBW72 TLD72:TLS72 TUZ72:TVO72 UEV72:UFK72 UOR72:UPG72 UYN72:UZC72 VIJ72:VIY72 VSF72:VSU72 WCB72:WCQ72 WLX72:WMM72 WVT72:WWI72 L65602:AA65602 JH65602:JW65602 TD65602:TS65602 ACZ65602:ADO65602 AMV65602:ANK65602 AWR65602:AXG65602 BGN65602:BHC65602 BQJ65602:BQY65602 CAF65602:CAU65602 CKB65602:CKQ65602 CTX65602:CUM65602 DDT65602:DEI65602 DNP65602:DOE65602 DXL65602:DYA65602 EHH65602:EHW65602 ERD65602:ERS65602 FAZ65602:FBO65602 FKV65602:FLK65602 FUR65602:FVG65602 GEN65602:GFC65602 GOJ65602:GOY65602 GYF65602:GYU65602 HIB65602:HIQ65602 HRX65602:HSM65602 IBT65602:ICI65602 ILP65602:IME65602 IVL65602:IWA65602 JFH65602:JFW65602 JPD65602:JPS65602 JYZ65602:JZO65602 KIV65602:KJK65602 KSR65602:KTG65602 LCN65602:LDC65602 LMJ65602:LMY65602 LWF65602:LWU65602 MGB65602:MGQ65602 MPX65602:MQM65602 MZT65602:NAI65602 NJP65602:NKE65602 NTL65602:NUA65602 ODH65602:ODW65602 OND65602:ONS65602 OWZ65602:OXO65602 PGV65602:PHK65602 PQR65602:PRG65602 QAN65602:QBC65602 QKJ65602:QKY65602 QUF65602:QUU65602 REB65602:REQ65602 RNX65602:ROM65602 RXT65602:RYI65602 SHP65602:SIE65602 SRL65602:SSA65602 TBH65602:TBW65602 TLD65602:TLS65602 TUZ65602:TVO65602 UEV65602:UFK65602 UOR65602:UPG65602 UYN65602:UZC65602 VIJ65602:VIY65602 VSF65602:VSU65602 WCB65602:WCQ65602 WLX65602:WMM65602 WVT65602:WWI65602 L131138:AA131138 JH131138:JW131138 TD131138:TS131138 ACZ131138:ADO131138 AMV131138:ANK131138 AWR131138:AXG131138 BGN131138:BHC131138 BQJ131138:BQY131138 CAF131138:CAU131138 CKB131138:CKQ131138 CTX131138:CUM131138 DDT131138:DEI131138 DNP131138:DOE131138 DXL131138:DYA131138 EHH131138:EHW131138 ERD131138:ERS131138 FAZ131138:FBO131138 FKV131138:FLK131138 FUR131138:FVG131138 GEN131138:GFC131138 GOJ131138:GOY131138 GYF131138:GYU131138 HIB131138:HIQ131138 HRX131138:HSM131138 IBT131138:ICI131138 ILP131138:IME131138 IVL131138:IWA131138 JFH131138:JFW131138 JPD131138:JPS131138 JYZ131138:JZO131138 KIV131138:KJK131138 KSR131138:KTG131138 LCN131138:LDC131138 LMJ131138:LMY131138 LWF131138:LWU131138 MGB131138:MGQ131138 MPX131138:MQM131138 MZT131138:NAI131138 NJP131138:NKE131138 NTL131138:NUA131138 ODH131138:ODW131138 OND131138:ONS131138 OWZ131138:OXO131138 PGV131138:PHK131138 PQR131138:PRG131138 QAN131138:QBC131138 QKJ131138:QKY131138 QUF131138:QUU131138 REB131138:REQ131138 RNX131138:ROM131138 RXT131138:RYI131138 SHP131138:SIE131138 SRL131138:SSA131138 TBH131138:TBW131138 TLD131138:TLS131138 TUZ131138:TVO131138 UEV131138:UFK131138 UOR131138:UPG131138 UYN131138:UZC131138 VIJ131138:VIY131138 VSF131138:VSU131138 WCB131138:WCQ131138 WLX131138:WMM131138 WVT131138:WWI131138 L196674:AA196674 JH196674:JW196674 TD196674:TS196674 ACZ196674:ADO196674 AMV196674:ANK196674 AWR196674:AXG196674 BGN196674:BHC196674 BQJ196674:BQY196674 CAF196674:CAU196674 CKB196674:CKQ196674 CTX196674:CUM196674 DDT196674:DEI196674 DNP196674:DOE196674 DXL196674:DYA196674 EHH196674:EHW196674 ERD196674:ERS196674 FAZ196674:FBO196674 FKV196674:FLK196674 FUR196674:FVG196674 GEN196674:GFC196674 GOJ196674:GOY196674 GYF196674:GYU196674 HIB196674:HIQ196674 HRX196674:HSM196674 IBT196674:ICI196674 ILP196674:IME196674 IVL196674:IWA196674 JFH196674:JFW196674 JPD196674:JPS196674 JYZ196674:JZO196674 KIV196674:KJK196674 KSR196674:KTG196674 LCN196674:LDC196674 LMJ196674:LMY196674 LWF196674:LWU196674 MGB196674:MGQ196674 MPX196674:MQM196674 MZT196674:NAI196674 NJP196674:NKE196674 NTL196674:NUA196674 ODH196674:ODW196674 OND196674:ONS196674 OWZ196674:OXO196674 PGV196674:PHK196674 PQR196674:PRG196674 QAN196674:QBC196674 QKJ196674:QKY196674 QUF196674:QUU196674 REB196674:REQ196674 RNX196674:ROM196674 RXT196674:RYI196674 SHP196674:SIE196674 SRL196674:SSA196674 TBH196674:TBW196674 TLD196674:TLS196674 TUZ196674:TVO196674 UEV196674:UFK196674 UOR196674:UPG196674 UYN196674:UZC196674 VIJ196674:VIY196674 VSF196674:VSU196674 WCB196674:WCQ196674 WLX196674:WMM196674 WVT196674:WWI196674 L262210:AA262210 JH262210:JW262210 TD262210:TS262210 ACZ262210:ADO262210 AMV262210:ANK262210 AWR262210:AXG262210 BGN262210:BHC262210 BQJ262210:BQY262210 CAF262210:CAU262210 CKB262210:CKQ262210 CTX262210:CUM262210 DDT262210:DEI262210 DNP262210:DOE262210 DXL262210:DYA262210 EHH262210:EHW262210 ERD262210:ERS262210 FAZ262210:FBO262210 FKV262210:FLK262210 FUR262210:FVG262210 GEN262210:GFC262210 GOJ262210:GOY262210 GYF262210:GYU262210 HIB262210:HIQ262210 HRX262210:HSM262210 IBT262210:ICI262210 ILP262210:IME262210 IVL262210:IWA262210 JFH262210:JFW262210 JPD262210:JPS262210 JYZ262210:JZO262210 KIV262210:KJK262210 KSR262210:KTG262210 LCN262210:LDC262210 LMJ262210:LMY262210 LWF262210:LWU262210 MGB262210:MGQ262210 MPX262210:MQM262210 MZT262210:NAI262210 NJP262210:NKE262210 NTL262210:NUA262210 ODH262210:ODW262210 OND262210:ONS262210 OWZ262210:OXO262210 PGV262210:PHK262210 PQR262210:PRG262210 QAN262210:QBC262210 QKJ262210:QKY262210 QUF262210:QUU262210 REB262210:REQ262210 RNX262210:ROM262210 RXT262210:RYI262210 SHP262210:SIE262210 SRL262210:SSA262210 TBH262210:TBW262210 TLD262210:TLS262210 TUZ262210:TVO262210 UEV262210:UFK262210 UOR262210:UPG262210 UYN262210:UZC262210 VIJ262210:VIY262210 VSF262210:VSU262210 WCB262210:WCQ262210 WLX262210:WMM262210 WVT262210:WWI262210 L327746:AA327746 JH327746:JW327746 TD327746:TS327746 ACZ327746:ADO327746 AMV327746:ANK327746 AWR327746:AXG327746 BGN327746:BHC327746 BQJ327746:BQY327746 CAF327746:CAU327746 CKB327746:CKQ327746 CTX327746:CUM327746 DDT327746:DEI327746 DNP327746:DOE327746 DXL327746:DYA327746 EHH327746:EHW327746 ERD327746:ERS327746 FAZ327746:FBO327746 FKV327746:FLK327746 FUR327746:FVG327746 GEN327746:GFC327746 GOJ327746:GOY327746 GYF327746:GYU327746 HIB327746:HIQ327746 HRX327746:HSM327746 IBT327746:ICI327746 ILP327746:IME327746 IVL327746:IWA327746 JFH327746:JFW327746 JPD327746:JPS327746 JYZ327746:JZO327746 KIV327746:KJK327746 KSR327746:KTG327746 LCN327746:LDC327746 LMJ327746:LMY327746 LWF327746:LWU327746 MGB327746:MGQ327746 MPX327746:MQM327746 MZT327746:NAI327746 NJP327746:NKE327746 NTL327746:NUA327746 ODH327746:ODW327746 OND327746:ONS327746 OWZ327746:OXO327746 PGV327746:PHK327746 PQR327746:PRG327746 QAN327746:QBC327746 QKJ327746:QKY327746 QUF327746:QUU327746 REB327746:REQ327746 RNX327746:ROM327746 RXT327746:RYI327746 SHP327746:SIE327746 SRL327746:SSA327746 TBH327746:TBW327746 TLD327746:TLS327746 TUZ327746:TVO327746 UEV327746:UFK327746 UOR327746:UPG327746 UYN327746:UZC327746 VIJ327746:VIY327746 VSF327746:VSU327746 WCB327746:WCQ327746 WLX327746:WMM327746 WVT327746:WWI327746 L393282:AA393282 JH393282:JW393282 TD393282:TS393282 ACZ393282:ADO393282 AMV393282:ANK393282 AWR393282:AXG393282 BGN393282:BHC393282 BQJ393282:BQY393282 CAF393282:CAU393282 CKB393282:CKQ393282 CTX393282:CUM393282 DDT393282:DEI393282 DNP393282:DOE393282 DXL393282:DYA393282 EHH393282:EHW393282 ERD393282:ERS393282 FAZ393282:FBO393282 FKV393282:FLK393282 FUR393282:FVG393282 GEN393282:GFC393282 GOJ393282:GOY393282 GYF393282:GYU393282 HIB393282:HIQ393282 HRX393282:HSM393282 IBT393282:ICI393282 ILP393282:IME393282 IVL393282:IWA393282 JFH393282:JFW393282 JPD393282:JPS393282 JYZ393282:JZO393282 KIV393282:KJK393282 KSR393282:KTG393282 LCN393282:LDC393282 LMJ393282:LMY393282 LWF393282:LWU393282 MGB393282:MGQ393282 MPX393282:MQM393282 MZT393282:NAI393282 NJP393282:NKE393282 NTL393282:NUA393282 ODH393282:ODW393282 OND393282:ONS393282 OWZ393282:OXO393282 PGV393282:PHK393282 PQR393282:PRG393282 QAN393282:QBC393282 QKJ393282:QKY393282 QUF393282:QUU393282 REB393282:REQ393282 RNX393282:ROM393282 RXT393282:RYI393282 SHP393282:SIE393282 SRL393282:SSA393282 TBH393282:TBW393282 TLD393282:TLS393282 TUZ393282:TVO393282 UEV393282:UFK393282 UOR393282:UPG393282 UYN393282:UZC393282 VIJ393282:VIY393282 VSF393282:VSU393282 WCB393282:WCQ393282 WLX393282:WMM393282 WVT393282:WWI393282 L458818:AA458818 JH458818:JW458818 TD458818:TS458818 ACZ458818:ADO458818 AMV458818:ANK458818 AWR458818:AXG458818 BGN458818:BHC458818 BQJ458818:BQY458818 CAF458818:CAU458818 CKB458818:CKQ458818 CTX458818:CUM458818 DDT458818:DEI458818 DNP458818:DOE458818 DXL458818:DYA458818 EHH458818:EHW458818 ERD458818:ERS458818 FAZ458818:FBO458818 FKV458818:FLK458818 FUR458818:FVG458818 GEN458818:GFC458818 GOJ458818:GOY458818 GYF458818:GYU458818 HIB458818:HIQ458818 HRX458818:HSM458818 IBT458818:ICI458818 ILP458818:IME458818 IVL458818:IWA458818 JFH458818:JFW458818 JPD458818:JPS458818 JYZ458818:JZO458818 KIV458818:KJK458818 KSR458818:KTG458818 LCN458818:LDC458818 LMJ458818:LMY458818 LWF458818:LWU458818 MGB458818:MGQ458818 MPX458818:MQM458818 MZT458818:NAI458818 NJP458818:NKE458818 NTL458818:NUA458818 ODH458818:ODW458818 OND458818:ONS458818 OWZ458818:OXO458818 PGV458818:PHK458818 PQR458818:PRG458818 QAN458818:QBC458818 QKJ458818:QKY458818 QUF458818:QUU458818 REB458818:REQ458818 RNX458818:ROM458818 RXT458818:RYI458818 SHP458818:SIE458818 SRL458818:SSA458818 TBH458818:TBW458818 TLD458818:TLS458818 TUZ458818:TVO458818 UEV458818:UFK458818 UOR458818:UPG458818 UYN458818:UZC458818 VIJ458818:VIY458818 VSF458818:VSU458818 WCB458818:WCQ458818 WLX458818:WMM458818 WVT458818:WWI458818 L524354:AA524354 JH524354:JW524354 TD524354:TS524354 ACZ524354:ADO524354 AMV524354:ANK524354 AWR524354:AXG524354 BGN524354:BHC524354 BQJ524354:BQY524354 CAF524354:CAU524354 CKB524354:CKQ524354 CTX524354:CUM524354 DDT524354:DEI524354 DNP524354:DOE524354 DXL524354:DYA524354 EHH524354:EHW524354 ERD524354:ERS524354 FAZ524354:FBO524354 FKV524354:FLK524354 FUR524354:FVG524354 GEN524354:GFC524354 GOJ524354:GOY524354 GYF524354:GYU524354 HIB524354:HIQ524354 HRX524354:HSM524354 IBT524354:ICI524354 ILP524354:IME524354 IVL524354:IWA524354 JFH524354:JFW524354 JPD524354:JPS524354 JYZ524354:JZO524354 KIV524354:KJK524354 KSR524354:KTG524354 LCN524354:LDC524354 LMJ524354:LMY524354 LWF524354:LWU524354 MGB524354:MGQ524354 MPX524354:MQM524354 MZT524354:NAI524354 NJP524354:NKE524354 NTL524354:NUA524354 ODH524354:ODW524354 OND524354:ONS524354 OWZ524354:OXO524354 PGV524354:PHK524354 PQR524354:PRG524354 QAN524354:QBC524354 QKJ524354:QKY524354 QUF524354:QUU524354 REB524354:REQ524354 RNX524354:ROM524354 RXT524354:RYI524354 SHP524354:SIE524354 SRL524354:SSA524354 TBH524354:TBW524354 TLD524354:TLS524354 TUZ524354:TVO524354 UEV524354:UFK524354 UOR524354:UPG524354 UYN524354:UZC524354 VIJ524354:VIY524354 VSF524354:VSU524354 WCB524354:WCQ524354 WLX524354:WMM524354 WVT524354:WWI524354 L589890:AA589890 JH589890:JW589890 TD589890:TS589890 ACZ589890:ADO589890 AMV589890:ANK589890 AWR589890:AXG589890 BGN589890:BHC589890 BQJ589890:BQY589890 CAF589890:CAU589890 CKB589890:CKQ589890 CTX589890:CUM589890 DDT589890:DEI589890 DNP589890:DOE589890 DXL589890:DYA589890 EHH589890:EHW589890 ERD589890:ERS589890 FAZ589890:FBO589890 FKV589890:FLK589890 FUR589890:FVG589890 GEN589890:GFC589890 GOJ589890:GOY589890 GYF589890:GYU589890 HIB589890:HIQ589890 HRX589890:HSM589890 IBT589890:ICI589890 ILP589890:IME589890 IVL589890:IWA589890 JFH589890:JFW589890 JPD589890:JPS589890 JYZ589890:JZO589890 KIV589890:KJK589890 KSR589890:KTG589890 LCN589890:LDC589890 LMJ589890:LMY589890 LWF589890:LWU589890 MGB589890:MGQ589890 MPX589890:MQM589890 MZT589890:NAI589890 NJP589890:NKE589890 NTL589890:NUA589890 ODH589890:ODW589890 OND589890:ONS589890 OWZ589890:OXO589890 PGV589890:PHK589890 PQR589890:PRG589890 QAN589890:QBC589890 QKJ589890:QKY589890 QUF589890:QUU589890 REB589890:REQ589890 RNX589890:ROM589890 RXT589890:RYI589890 SHP589890:SIE589890 SRL589890:SSA589890 TBH589890:TBW589890 TLD589890:TLS589890 TUZ589890:TVO589890 UEV589890:UFK589890 UOR589890:UPG589890 UYN589890:UZC589890 VIJ589890:VIY589890 VSF589890:VSU589890 WCB589890:WCQ589890 WLX589890:WMM589890 WVT589890:WWI589890 L655426:AA655426 JH655426:JW655426 TD655426:TS655426 ACZ655426:ADO655426 AMV655426:ANK655426 AWR655426:AXG655426 BGN655426:BHC655426 BQJ655426:BQY655426 CAF655426:CAU655426 CKB655426:CKQ655426 CTX655426:CUM655426 DDT655426:DEI655426 DNP655426:DOE655426 DXL655426:DYA655426 EHH655426:EHW655426 ERD655426:ERS655426 FAZ655426:FBO655426 FKV655426:FLK655426 FUR655426:FVG655426 GEN655426:GFC655426 GOJ655426:GOY655426 GYF655426:GYU655426 HIB655426:HIQ655426 HRX655426:HSM655426 IBT655426:ICI655426 ILP655426:IME655426 IVL655426:IWA655426 JFH655426:JFW655426 JPD655426:JPS655426 JYZ655426:JZO655426 KIV655426:KJK655426 KSR655426:KTG655426 LCN655426:LDC655426 LMJ655426:LMY655426 LWF655426:LWU655426 MGB655426:MGQ655426 MPX655426:MQM655426 MZT655426:NAI655426 NJP655426:NKE655426 NTL655426:NUA655426 ODH655426:ODW655426 OND655426:ONS655426 OWZ655426:OXO655426 PGV655426:PHK655426 PQR655426:PRG655426 QAN655426:QBC655426 QKJ655426:QKY655426 QUF655426:QUU655426 REB655426:REQ655426 RNX655426:ROM655426 RXT655426:RYI655426 SHP655426:SIE655426 SRL655426:SSA655426 TBH655426:TBW655426 TLD655426:TLS655426 TUZ655426:TVO655426 UEV655426:UFK655426 UOR655426:UPG655426 UYN655426:UZC655426 VIJ655426:VIY655426 VSF655426:VSU655426 WCB655426:WCQ655426 WLX655426:WMM655426 WVT655426:WWI655426 L720962:AA720962 JH720962:JW720962 TD720962:TS720962 ACZ720962:ADO720962 AMV720962:ANK720962 AWR720962:AXG720962 BGN720962:BHC720962 BQJ720962:BQY720962 CAF720962:CAU720962 CKB720962:CKQ720962 CTX720962:CUM720962 DDT720962:DEI720962 DNP720962:DOE720962 DXL720962:DYA720962 EHH720962:EHW720962 ERD720962:ERS720962 FAZ720962:FBO720962 FKV720962:FLK720962 FUR720962:FVG720962 GEN720962:GFC720962 GOJ720962:GOY720962 GYF720962:GYU720962 HIB720962:HIQ720962 HRX720962:HSM720962 IBT720962:ICI720962 ILP720962:IME720962 IVL720962:IWA720962 JFH720962:JFW720962 JPD720962:JPS720962 JYZ720962:JZO720962 KIV720962:KJK720962 KSR720962:KTG720962 LCN720962:LDC720962 LMJ720962:LMY720962 LWF720962:LWU720962 MGB720962:MGQ720962 MPX720962:MQM720962 MZT720962:NAI720962 NJP720962:NKE720962 NTL720962:NUA720962 ODH720962:ODW720962 OND720962:ONS720962 OWZ720962:OXO720962 PGV720962:PHK720962 PQR720962:PRG720962 QAN720962:QBC720962 QKJ720962:QKY720962 QUF720962:QUU720962 REB720962:REQ720962 RNX720962:ROM720962 RXT720962:RYI720962 SHP720962:SIE720962 SRL720962:SSA720962 TBH720962:TBW720962 TLD720962:TLS720962 TUZ720962:TVO720962 UEV720962:UFK720962 UOR720962:UPG720962 UYN720962:UZC720962 VIJ720962:VIY720962 VSF720962:VSU720962 WCB720962:WCQ720962 WLX720962:WMM720962 WVT720962:WWI720962 L786498:AA786498 JH786498:JW786498 TD786498:TS786498 ACZ786498:ADO786498 AMV786498:ANK786498 AWR786498:AXG786498 BGN786498:BHC786498 BQJ786498:BQY786498 CAF786498:CAU786498 CKB786498:CKQ786498 CTX786498:CUM786498 DDT786498:DEI786498 DNP786498:DOE786498 DXL786498:DYA786498 EHH786498:EHW786498 ERD786498:ERS786498 FAZ786498:FBO786498 FKV786498:FLK786498 FUR786498:FVG786498 GEN786498:GFC786498 GOJ786498:GOY786498 GYF786498:GYU786498 HIB786498:HIQ786498 HRX786498:HSM786498 IBT786498:ICI786498 ILP786498:IME786498 IVL786498:IWA786498 JFH786498:JFW786498 JPD786498:JPS786498 JYZ786498:JZO786498 KIV786498:KJK786498 KSR786498:KTG786498 LCN786498:LDC786498 LMJ786498:LMY786498 LWF786498:LWU786498 MGB786498:MGQ786498 MPX786498:MQM786498 MZT786498:NAI786498 NJP786498:NKE786498 NTL786498:NUA786498 ODH786498:ODW786498 OND786498:ONS786498 OWZ786498:OXO786498 PGV786498:PHK786498 PQR786498:PRG786498 QAN786498:QBC786498 QKJ786498:QKY786498 QUF786498:QUU786498 REB786498:REQ786498 RNX786498:ROM786498 RXT786498:RYI786498 SHP786498:SIE786498 SRL786498:SSA786498 TBH786498:TBW786498 TLD786498:TLS786498 TUZ786498:TVO786498 UEV786498:UFK786498 UOR786498:UPG786498 UYN786498:UZC786498 VIJ786498:VIY786498 VSF786498:VSU786498 WCB786498:WCQ786498 WLX786498:WMM786498 WVT786498:WWI786498 L852034:AA852034 JH852034:JW852034 TD852034:TS852034 ACZ852034:ADO852034 AMV852034:ANK852034 AWR852034:AXG852034 BGN852034:BHC852034 BQJ852034:BQY852034 CAF852034:CAU852034 CKB852034:CKQ852034 CTX852034:CUM852034 DDT852034:DEI852034 DNP852034:DOE852034 DXL852034:DYA852034 EHH852034:EHW852034 ERD852034:ERS852034 FAZ852034:FBO852034 FKV852034:FLK852034 FUR852034:FVG852034 GEN852034:GFC852034 GOJ852034:GOY852034 GYF852034:GYU852034 HIB852034:HIQ852034 HRX852034:HSM852034 IBT852034:ICI852034 ILP852034:IME852034 IVL852034:IWA852034 JFH852034:JFW852034 JPD852034:JPS852034 JYZ852034:JZO852034 KIV852034:KJK852034 KSR852034:KTG852034 LCN852034:LDC852034 LMJ852034:LMY852034 LWF852034:LWU852034 MGB852034:MGQ852034 MPX852034:MQM852034 MZT852034:NAI852034 NJP852034:NKE852034 NTL852034:NUA852034 ODH852034:ODW852034 OND852034:ONS852034 OWZ852034:OXO852034 PGV852034:PHK852034 PQR852034:PRG852034 QAN852034:QBC852034 QKJ852034:QKY852034 QUF852034:QUU852034 REB852034:REQ852034 RNX852034:ROM852034 RXT852034:RYI852034 SHP852034:SIE852034 SRL852034:SSA852034 TBH852034:TBW852034 TLD852034:TLS852034 TUZ852034:TVO852034 UEV852034:UFK852034 UOR852034:UPG852034 UYN852034:UZC852034 VIJ852034:VIY852034 VSF852034:VSU852034 WCB852034:WCQ852034 WLX852034:WMM852034 WVT852034:WWI852034 L917570:AA917570 JH917570:JW917570 TD917570:TS917570 ACZ917570:ADO917570 AMV917570:ANK917570 AWR917570:AXG917570 BGN917570:BHC917570 BQJ917570:BQY917570 CAF917570:CAU917570 CKB917570:CKQ917570 CTX917570:CUM917570 DDT917570:DEI917570 DNP917570:DOE917570 DXL917570:DYA917570 EHH917570:EHW917570 ERD917570:ERS917570 FAZ917570:FBO917570 FKV917570:FLK917570 FUR917570:FVG917570 GEN917570:GFC917570 GOJ917570:GOY917570 GYF917570:GYU917570 HIB917570:HIQ917570 HRX917570:HSM917570 IBT917570:ICI917570 ILP917570:IME917570 IVL917570:IWA917570 JFH917570:JFW917570 JPD917570:JPS917570 JYZ917570:JZO917570 KIV917570:KJK917570 KSR917570:KTG917570 LCN917570:LDC917570 LMJ917570:LMY917570 LWF917570:LWU917570 MGB917570:MGQ917570 MPX917570:MQM917570 MZT917570:NAI917570 NJP917570:NKE917570 NTL917570:NUA917570 ODH917570:ODW917570 OND917570:ONS917570 OWZ917570:OXO917570 PGV917570:PHK917570 PQR917570:PRG917570 QAN917570:QBC917570 QKJ917570:QKY917570 QUF917570:QUU917570 REB917570:REQ917570 RNX917570:ROM917570 RXT917570:RYI917570 SHP917570:SIE917570 SRL917570:SSA917570 TBH917570:TBW917570 TLD917570:TLS917570 TUZ917570:TVO917570 UEV917570:UFK917570 UOR917570:UPG917570 UYN917570:UZC917570 VIJ917570:VIY917570 VSF917570:VSU917570 WCB917570:WCQ917570 WLX917570:WMM917570 WVT917570:WWI917570 L983106:AA983106 JH983106:JW983106 TD983106:TS983106 ACZ983106:ADO983106 AMV983106:ANK983106 AWR983106:AXG983106 BGN983106:BHC983106 BQJ983106:BQY983106 CAF983106:CAU983106 CKB983106:CKQ983106 CTX983106:CUM983106 DDT983106:DEI983106 DNP983106:DOE983106 DXL983106:DYA983106 EHH983106:EHW983106 ERD983106:ERS983106 FAZ983106:FBO983106 FKV983106:FLK983106 FUR983106:FVG983106 GEN983106:GFC983106 GOJ983106:GOY983106 GYF983106:GYU983106 HIB983106:HIQ983106 HRX983106:HSM983106 IBT983106:ICI983106 ILP983106:IME983106 IVL983106:IWA983106 JFH983106:JFW983106 JPD983106:JPS983106 JYZ983106:JZO983106 KIV983106:KJK983106 KSR983106:KTG983106 LCN983106:LDC983106 LMJ983106:LMY983106 LWF983106:LWU983106 MGB983106:MGQ983106 MPX983106:MQM983106 MZT983106:NAI983106 NJP983106:NKE983106 NTL983106:NUA983106 ODH983106:ODW983106 OND983106:ONS983106 OWZ983106:OXO983106 PGV983106:PHK983106 PQR983106:PRG983106 QAN983106:QBC983106 QKJ983106:QKY983106 QUF983106:QUU983106 REB983106:REQ983106 RNX983106:ROM983106 RXT983106:RYI983106 SHP983106:SIE983106 SRL983106:SSA983106 TBH983106:TBW983106 TLD983106:TLS983106 TUZ983106:TVO983106 UEV983106:UFK983106 UOR983106:UPG983106 UYN983106:UZC983106 VIJ983106:VIY983106 VSF983106:VSU983106 WCB983106:WCQ983106 WLX983106:WMM983106 WVT983106:WWI983106 B74:B75 IX74:IX75 ST74:ST75 ACP74:ACP75 AML74:AML75 AWH74:AWH75 BGD74:BGD75 BPZ74:BPZ75 BZV74:BZV75 CJR74:CJR75 CTN74:CTN75 DDJ74:DDJ75 DNF74:DNF75 DXB74:DXB75 EGX74:EGX75 EQT74:EQT75 FAP74:FAP75 FKL74:FKL75 FUH74:FUH75 GED74:GED75 GNZ74:GNZ75 GXV74:GXV75 HHR74:HHR75 HRN74:HRN75 IBJ74:IBJ75 ILF74:ILF75 IVB74:IVB75 JEX74:JEX75 JOT74:JOT75 JYP74:JYP75 KIL74:KIL75 KSH74:KSH75 LCD74:LCD75 LLZ74:LLZ75 LVV74:LVV75 MFR74:MFR75 MPN74:MPN75 MZJ74:MZJ75 NJF74:NJF75 NTB74:NTB75 OCX74:OCX75 OMT74:OMT75 OWP74:OWP75 PGL74:PGL75 PQH74:PQH75 QAD74:QAD75 QJZ74:QJZ75 QTV74:QTV75 RDR74:RDR75 RNN74:RNN75 RXJ74:RXJ75 SHF74:SHF75 SRB74:SRB75 TAX74:TAX75 TKT74:TKT75 TUP74:TUP75 UEL74:UEL75 UOH74:UOH75 UYD74:UYD75 VHZ74:VHZ75 VRV74:VRV75 WBR74:WBR75 WLN74:WLN75 WVJ74:WVJ75 B65604:B65605 IX65604:IX65605 ST65604:ST65605 ACP65604:ACP65605 AML65604:AML65605 AWH65604:AWH65605 BGD65604:BGD65605 BPZ65604:BPZ65605 BZV65604:BZV65605 CJR65604:CJR65605 CTN65604:CTN65605 DDJ65604:DDJ65605 DNF65604:DNF65605 DXB65604:DXB65605 EGX65604:EGX65605 EQT65604:EQT65605 FAP65604:FAP65605 FKL65604:FKL65605 FUH65604:FUH65605 GED65604:GED65605 GNZ65604:GNZ65605 GXV65604:GXV65605 HHR65604:HHR65605 HRN65604:HRN65605 IBJ65604:IBJ65605 ILF65604:ILF65605 IVB65604:IVB65605 JEX65604:JEX65605 JOT65604:JOT65605 JYP65604:JYP65605 KIL65604:KIL65605 KSH65604:KSH65605 LCD65604:LCD65605 LLZ65604:LLZ65605 LVV65604:LVV65605 MFR65604:MFR65605 MPN65604:MPN65605 MZJ65604:MZJ65605 NJF65604:NJF65605 NTB65604:NTB65605 OCX65604:OCX65605 OMT65604:OMT65605 OWP65604:OWP65605 PGL65604:PGL65605 PQH65604:PQH65605 QAD65604:QAD65605 QJZ65604:QJZ65605 QTV65604:QTV65605 RDR65604:RDR65605 RNN65604:RNN65605 RXJ65604:RXJ65605 SHF65604:SHF65605 SRB65604:SRB65605 TAX65604:TAX65605 TKT65604:TKT65605 TUP65604:TUP65605 UEL65604:UEL65605 UOH65604:UOH65605 UYD65604:UYD65605 VHZ65604:VHZ65605 VRV65604:VRV65605 WBR65604:WBR65605 WLN65604:WLN65605 WVJ65604:WVJ65605 B131140:B131141 IX131140:IX131141 ST131140:ST131141 ACP131140:ACP131141 AML131140:AML131141 AWH131140:AWH131141 BGD131140:BGD131141 BPZ131140:BPZ131141 BZV131140:BZV131141 CJR131140:CJR131141 CTN131140:CTN131141 DDJ131140:DDJ131141 DNF131140:DNF131141 DXB131140:DXB131141 EGX131140:EGX131141 EQT131140:EQT131141 FAP131140:FAP131141 FKL131140:FKL131141 FUH131140:FUH131141 GED131140:GED131141 GNZ131140:GNZ131141 GXV131140:GXV131141 HHR131140:HHR131141 HRN131140:HRN131141 IBJ131140:IBJ131141 ILF131140:ILF131141 IVB131140:IVB131141 JEX131140:JEX131141 JOT131140:JOT131141 JYP131140:JYP131141 KIL131140:KIL131141 KSH131140:KSH131141 LCD131140:LCD131141 LLZ131140:LLZ131141 LVV131140:LVV131141 MFR131140:MFR131141 MPN131140:MPN131141 MZJ131140:MZJ131141 NJF131140:NJF131141 NTB131140:NTB131141 OCX131140:OCX131141 OMT131140:OMT131141 OWP131140:OWP131141 PGL131140:PGL131141 PQH131140:PQH131141 QAD131140:QAD131141 QJZ131140:QJZ131141 QTV131140:QTV131141 RDR131140:RDR131141 RNN131140:RNN131141 RXJ131140:RXJ131141 SHF131140:SHF131141 SRB131140:SRB131141 TAX131140:TAX131141 TKT131140:TKT131141 TUP131140:TUP131141 UEL131140:UEL131141 UOH131140:UOH131141 UYD131140:UYD131141 VHZ131140:VHZ131141 VRV131140:VRV131141 WBR131140:WBR131141 WLN131140:WLN131141 WVJ131140:WVJ131141 B196676:B196677 IX196676:IX196677 ST196676:ST196677 ACP196676:ACP196677 AML196676:AML196677 AWH196676:AWH196677 BGD196676:BGD196677 BPZ196676:BPZ196677 BZV196676:BZV196677 CJR196676:CJR196677 CTN196676:CTN196677 DDJ196676:DDJ196677 DNF196676:DNF196677 DXB196676:DXB196677 EGX196676:EGX196677 EQT196676:EQT196677 FAP196676:FAP196677 FKL196676:FKL196677 FUH196676:FUH196677 GED196676:GED196677 GNZ196676:GNZ196677 GXV196676:GXV196677 HHR196676:HHR196677 HRN196676:HRN196677 IBJ196676:IBJ196677 ILF196676:ILF196677 IVB196676:IVB196677 JEX196676:JEX196677 JOT196676:JOT196677 JYP196676:JYP196677 KIL196676:KIL196677 KSH196676:KSH196677 LCD196676:LCD196677 LLZ196676:LLZ196677 LVV196676:LVV196677 MFR196676:MFR196677 MPN196676:MPN196677 MZJ196676:MZJ196677 NJF196676:NJF196677 NTB196676:NTB196677 OCX196676:OCX196677 OMT196676:OMT196677 OWP196676:OWP196677 PGL196676:PGL196677 PQH196676:PQH196677 QAD196676:QAD196677 QJZ196676:QJZ196677 QTV196676:QTV196677 RDR196676:RDR196677 RNN196676:RNN196677 RXJ196676:RXJ196677 SHF196676:SHF196677 SRB196676:SRB196677 TAX196676:TAX196677 TKT196676:TKT196677 TUP196676:TUP196677 UEL196676:UEL196677 UOH196676:UOH196677 UYD196676:UYD196677 VHZ196676:VHZ196677 VRV196676:VRV196677 WBR196676:WBR196677 WLN196676:WLN196677 WVJ196676:WVJ196677 B262212:B262213 IX262212:IX262213 ST262212:ST262213 ACP262212:ACP262213 AML262212:AML262213 AWH262212:AWH262213 BGD262212:BGD262213 BPZ262212:BPZ262213 BZV262212:BZV262213 CJR262212:CJR262213 CTN262212:CTN262213 DDJ262212:DDJ262213 DNF262212:DNF262213 DXB262212:DXB262213 EGX262212:EGX262213 EQT262212:EQT262213 FAP262212:FAP262213 FKL262212:FKL262213 FUH262212:FUH262213 GED262212:GED262213 GNZ262212:GNZ262213 GXV262212:GXV262213 HHR262212:HHR262213 HRN262212:HRN262213 IBJ262212:IBJ262213 ILF262212:ILF262213 IVB262212:IVB262213 JEX262212:JEX262213 JOT262212:JOT262213 JYP262212:JYP262213 KIL262212:KIL262213 KSH262212:KSH262213 LCD262212:LCD262213 LLZ262212:LLZ262213 LVV262212:LVV262213 MFR262212:MFR262213 MPN262212:MPN262213 MZJ262212:MZJ262213 NJF262212:NJF262213 NTB262212:NTB262213 OCX262212:OCX262213 OMT262212:OMT262213 OWP262212:OWP262213 PGL262212:PGL262213 PQH262212:PQH262213 QAD262212:QAD262213 QJZ262212:QJZ262213 QTV262212:QTV262213 RDR262212:RDR262213 RNN262212:RNN262213 RXJ262212:RXJ262213 SHF262212:SHF262213 SRB262212:SRB262213 TAX262212:TAX262213 TKT262212:TKT262213 TUP262212:TUP262213 UEL262212:UEL262213 UOH262212:UOH262213 UYD262212:UYD262213 VHZ262212:VHZ262213 VRV262212:VRV262213 WBR262212:WBR262213 WLN262212:WLN262213 WVJ262212:WVJ262213 B327748:B327749 IX327748:IX327749 ST327748:ST327749 ACP327748:ACP327749 AML327748:AML327749 AWH327748:AWH327749 BGD327748:BGD327749 BPZ327748:BPZ327749 BZV327748:BZV327749 CJR327748:CJR327749 CTN327748:CTN327749 DDJ327748:DDJ327749 DNF327748:DNF327749 DXB327748:DXB327749 EGX327748:EGX327749 EQT327748:EQT327749 FAP327748:FAP327749 FKL327748:FKL327749 FUH327748:FUH327749 GED327748:GED327749 GNZ327748:GNZ327749 GXV327748:GXV327749 HHR327748:HHR327749 HRN327748:HRN327749 IBJ327748:IBJ327749 ILF327748:ILF327749 IVB327748:IVB327749 JEX327748:JEX327749 JOT327748:JOT327749 JYP327748:JYP327749 KIL327748:KIL327749 KSH327748:KSH327749 LCD327748:LCD327749 LLZ327748:LLZ327749 LVV327748:LVV327749 MFR327748:MFR327749 MPN327748:MPN327749 MZJ327748:MZJ327749 NJF327748:NJF327749 NTB327748:NTB327749 OCX327748:OCX327749 OMT327748:OMT327749 OWP327748:OWP327749 PGL327748:PGL327749 PQH327748:PQH327749 QAD327748:QAD327749 QJZ327748:QJZ327749 QTV327748:QTV327749 RDR327748:RDR327749 RNN327748:RNN327749 RXJ327748:RXJ327749 SHF327748:SHF327749 SRB327748:SRB327749 TAX327748:TAX327749 TKT327748:TKT327749 TUP327748:TUP327749 UEL327748:UEL327749 UOH327748:UOH327749 UYD327748:UYD327749 VHZ327748:VHZ327749 VRV327748:VRV327749 WBR327748:WBR327749 WLN327748:WLN327749 WVJ327748:WVJ327749 B393284:B393285 IX393284:IX393285 ST393284:ST393285 ACP393284:ACP393285 AML393284:AML393285 AWH393284:AWH393285 BGD393284:BGD393285 BPZ393284:BPZ393285 BZV393284:BZV393285 CJR393284:CJR393285 CTN393284:CTN393285 DDJ393284:DDJ393285 DNF393284:DNF393285 DXB393284:DXB393285 EGX393284:EGX393285 EQT393284:EQT393285 FAP393284:FAP393285 FKL393284:FKL393285 FUH393284:FUH393285 GED393284:GED393285 GNZ393284:GNZ393285 GXV393284:GXV393285 HHR393284:HHR393285 HRN393284:HRN393285 IBJ393284:IBJ393285 ILF393284:ILF393285 IVB393284:IVB393285 JEX393284:JEX393285 JOT393284:JOT393285 JYP393284:JYP393285 KIL393284:KIL393285 KSH393284:KSH393285 LCD393284:LCD393285 LLZ393284:LLZ393285 LVV393284:LVV393285 MFR393284:MFR393285 MPN393284:MPN393285 MZJ393284:MZJ393285 NJF393284:NJF393285 NTB393284:NTB393285 OCX393284:OCX393285 OMT393284:OMT393285 OWP393284:OWP393285 PGL393284:PGL393285 PQH393284:PQH393285 QAD393284:QAD393285 QJZ393284:QJZ393285 QTV393284:QTV393285 RDR393284:RDR393285 RNN393284:RNN393285 RXJ393284:RXJ393285 SHF393284:SHF393285 SRB393284:SRB393285 TAX393284:TAX393285 TKT393284:TKT393285 TUP393284:TUP393285 UEL393284:UEL393285 UOH393284:UOH393285 UYD393284:UYD393285 VHZ393284:VHZ393285 VRV393284:VRV393285 WBR393284:WBR393285 WLN393284:WLN393285 WVJ393284:WVJ393285 B458820:B458821 IX458820:IX458821 ST458820:ST458821 ACP458820:ACP458821 AML458820:AML458821 AWH458820:AWH458821 BGD458820:BGD458821 BPZ458820:BPZ458821 BZV458820:BZV458821 CJR458820:CJR458821 CTN458820:CTN458821 DDJ458820:DDJ458821 DNF458820:DNF458821 DXB458820:DXB458821 EGX458820:EGX458821 EQT458820:EQT458821 FAP458820:FAP458821 FKL458820:FKL458821 FUH458820:FUH458821 GED458820:GED458821 GNZ458820:GNZ458821 GXV458820:GXV458821 HHR458820:HHR458821 HRN458820:HRN458821 IBJ458820:IBJ458821 ILF458820:ILF458821 IVB458820:IVB458821 JEX458820:JEX458821 JOT458820:JOT458821 JYP458820:JYP458821 KIL458820:KIL458821 KSH458820:KSH458821 LCD458820:LCD458821 LLZ458820:LLZ458821 LVV458820:LVV458821 MFR458820:MFR458821 MPN458820:MPN458821 MZJ458820:MZJ458821 NJF458820:NJF458821 NTB458820:NTB458821 OCX458820:OCX458821 OMT458820:OMT458821 OWP458820:OWP458821 PGL458820:PGL458821 PQH458820:PQH458821 QAD458820:QAD458821 QJZ458820:QJZ458821 QTV458820:QTV458821 RDR458820:RDR458821 RNN458820:RNN458821 RXJ458820:RXJ458821 SHF458820:SHF458821 SRB458820:SRB458821 TAX458820:TAX458821 TKT458820:TKT458821 TUP458820:TUP458821 UEL458820:UEL458821 UOH458820:UOH458821 UYD458820:UYD458821 VHZ458820:VHZ458821 VRV458820:VRV458821 WBR458820:WBR458821 WLN458820:WLN458821 WVJ458820:WVJ458821 B524356:B524357 IX524356:IX524357 ST524356:ST524357 ACP524356:ACP524357 AML524356:AML524357 AWH524356:AWH524357 BGD524356:BGD524357 BPZ524356:BPZ524357 BZV524356:BZV524357 CJR524356:CJR524357 CTN524356:CTN524357 DDJ524356:DDJ524357 DNF524356:DNF524357 DXB524356:DXB524357 EGX524356:EGX524357 EQT524356:EQT524357 FAP524356:FAP524357 FKL524356:FKL524357 FUH524356:FUH524357 GED524356:GED524357 GNZ524356:GNZ524357 GXV524356:GXV524357 HHR524356:HHR524357 HRN524356:HRN524357 IBJ524356:IBJ524357 ILF524356:ILF524357 IVB524356:IVB524357 JEX524356:JEX524357 JOT524356:JOT524357 JYP524356:JYP524357 KIL524356:KIL524357 KSH524356:KSH524357 LCD524356:LCD524357 LLZ524356:LLZ524357 LVV524356:LVV524357 MFR524356:MFR524357 MPN524356:MPN524357 MZJ524356:MZJ524357 NJF524356:NJF524357 NTB524356:NTB524357 OCX524356:OCX524357 OMT524356:OMT524357 OWP524356:OWP524357 PGL524356:PGL524357 PQH524356:PQH524357 QAD524356:QAD524357 QJZ524356:QJZ524357 QTV524356:QTV524357 RDR524356:RDR524357 RNN524356:RNN524357 RXJ524356:RXJ524357 SHF524356:SHF524357 SRB524356:SRB524357 TAX524356:TAX524357 TKT524356:TKT524357 TUP524356:TUP524357 UEL524356:UEL524357 UOH524356:UOH524357 UYD524356:UYD524357 VHZ524356:VHZ524357 VRV524356:VRV524357 WBR524356:WBR524357 WLN524356:WLN524357 WVJ524356:WVJ524357 B589892:B589893 IX589892:IX589893 ST589892:ST589893 ACP589892:ACP589893 AML589892:AML589893 AWH589892:AWH589893 BGD589892:BGD589893 BPZ589892:BPZ589893 BZV589892:BZV589893 CJR589892:CJR589893 CTN589892:CTN589893 DDJ589892:DDJ589893 DNF589892:DNF589893 DXB589892:DXB589893 EGX589892:EGX589893 EQT589892:EQT589893 FAP589892:FAP589893 FKL589892:FKL589893 FUH589892:FUH589893 GED589892:GED589893 GNZ589892:GNZ589893 GXV589892:GXV589893 HHR589892:HHR589893 HRN589892:HRN589893 IBJ589892:IBJ589893 ILF589892:ILF589893 IVB589892:IVB589893 JEX589892:JEX589893 JOT589892:JOT589893 JYP589892:JYP589893 KIL589892:KIL589893 KSH589892:KSH589893 LCD589892:LCD589893 LLZ589892:LLZ589893 LVV589892:LVV589893 MFR589892:MFR589893 MPN589892:MPN589893 MZJ589892:MZJ589893 NJF589892:NJF589893 NTB589892:NTB589893 OCX589892:OCX589893 OMT589892:OMT589893 OWP589892:OWP589893 PGL589892:PGL589893 PQH589892:PQH589893 QAD589892:QAD589893 QJZ589892:QJZ589893 QTV589892:QTV589893 RDR589892:RDR589893 RNN589892:RNN589893 RXJ589892:RXJ589893 SHF589892:SHF589893 SRB589892:SRB589893 TAX589892:TAX589893 TKT589892:TKT589893 TUP589892:TUP589893 UEL589892:UEL589893 UOH589892:UOH589893 UYD589892:UYD589893 VHZ589892:VHZ589893 VRV589892:VRV589893 WBR589892:WBR589893 WLN589892:WLN589893 WVJ589892:WVJ589893 B655428:B655429 IX655428:IX655429 ST655428:ST655429 ACP655428:ACP655429 AML655428:AML655429 AWH655428:AWH655429 BGD655428:BGD655429 BPZ655428:BPZ655429 BZV655428:BZV655429 CJR655428:CJR655429 CTN655428:CTN655429 DDJ655428:DDJ655429 DNF655428:DNF655429 DXB655428:DXB655429 EGX655428:EGX655429 EQT655428:EQT655429 FAP655428:FAP655429 FKL655428:FKL655429 FUH655428:FUH655429 GED655428:GED655429 GNZ655428:GNZ655429 GXV655428:GXV655429 HHR655428:HHR655429 HRN655428:HRN655429 IBJ655428:IBJ655429 ILF655428:ILF655429 IVB655428:IVB655429 JEX655428:JEX655429 JOT655428:JOT655429 JYP655428:JYP655429 KIL655428:KIL655429 KSH655428:KSH655429 LCD655428:LCD655429 LLZ655428:LLZ655429 LVV655428:LVV655429 MFR655428:MFR655429 MPN655428:MPN655429 MZJ655428:MZJ655429 NJF655428:NJF655429 NTB655428:NTB655429 OCX655428:OCX655429 OMT655428:OMT655429 OWP655428:OWP655429 PGL655428:PGL655429 PQH655428:PQH655429 QAD655428:QAD655429 QJZ655428:QJZ655429 QTV655428:QTV655429 RDR655428:RDR655429 RNN655428:RNN655429 RXJ655428:RXJ655429 SHF655428:SHF655429 SRB655428:SRB655429 TAX655428:TAX655429 TKT655428:TKT655429 TUP655428:TUP655429 UEL655428:UEL655429 UOH655428:UOH655429 UYD655428:UYD655429 VHZ655428:VHZ655429 VRV655428:VRV655429 WBR655428:WBR655429 WLN655428:WLN655429 WVJ655428:WVJ655429 B720964:B720965 IX720964:IX720965 ST720964:ST720965 ACP720964:ACP720965 AML720964:AML720965 AWH720964:AWH720965 BGD720964:BGD720965 BPZ720964:BPZ720965 BZV720964:BZV720965 CJR720964:CJR720965 CTN720964:CTN720965 DDJ720964:DDJ720965 DNF720964:DNF720965 DXB720964:DXB720965 EGX720964:EGX720965 EQT720964:EQT720965 FAP720964:FAP720965 FKL720964:FKL720965 FUH720964:FUH720965 GED720964:GED720965 GNZ720964:GNZ720965 GXV720964:GXV720965 HHR720964:HHR720965 HRN720964:HRN720965 IBJ720964:IBJ720965 ILF720964:ILF720965 IVB720964:IVB720965 JEX720964:JEX720965 JOT720964:JOT720965 JYP720964:JYP720965 KIL720964:KIL720965 KSH720964:KSH720965 LCD720964:LCD720965 LLZ720964:LLZ720965 LVV720964:LVV720965 MFR720964:MFR720965 MPN720964:MPN720965 MZJ720964:MZJ720965 NJF720964:NJF720965 NTB720964:NTB720965 OCX720964:OCX720965 OMT720964:OMT720965 OWP720964:OWP720965 PGL720964:PGL720965 PQH720964:PQH720965 QAD720964:QAD720965 QJZ720964:QJZ720965 QTV720964:QTV720965 RDR720964:RDR720965 RNN720964:RNN720965 RXJ720964:RXJ720965 SHF720964:SHF720965 SRB720964:SRB720965 TAX720964:TAX720965 TKT720964:TKT720965 TUP720964:TUP720965 UEL720964:UEL720965 UOH720964:UOH720965 UYD720964:UYD720965 VHZ720964:VHZ720965 VRV720964:VRV720965 WBR720964:WBR720965 WLN720964:WLN720965 WVJ720964:WVJ720965 B786500:B786501 IX786500:IX786501 ST786500:ST786501 ACP786500:ACP786501 AML786500:AML786501 AWH786500:AWH786501 BGD786500:BGD786501 BPZ786500:BPZ786501 BZV786500:BZV786501 CJR786500:CJR786501 CTN786500:CTN786501 DDJ786500:DDJ786501 DNF786500:DNF786501 DXB786500:DXB786501 EGX786500:EGX786501 EQT786500:EQT786501 FAP786500:FAP786501 FKL786500:FKL786501 FUH786500:FUH786501 GED786500:GED786501 GNZ786500:GNZ786501 GXV786500:GXV786501 HHR786500:HHR786501 HRN786500:HRN786501 IBJ786500:IBJ786501 ILF786500:ILF786501 IVB786500:IVB786501 JEX786500:JEX786501 JOT786500:JOT786501 JYP786500:JYP786501 KIL786500:KIL786501 KSH786500:KSH786501 LCD786500:LCD786501 LLZ786500:LLZ786501 LVV786500:LVV786501 MFR786500:MFR786501 MPN786500:MPN786501 MZJ786500:MZJ786501 NJF786500:NJF786501 NTB786500:NTB786501 OCX786500:OCX786501 OMT786500:OMT786501 OWP786500:OWP786501 PGL786500:PGL786501 PQH786500:PQH786501 QAD786500:QAD786501 QJZ786500:QJZ786501 QTV786500:QTV786501 RDR786500:RDR786501 RNN786500:RNN786501 RXJ786500:RXJ786501 SHF786500:SHF786501 SRB786500:SRB786501 TAX786500:TAX786501 TKT786500:TKT786501 TUP786500:TUP786501 UEL786500:UEL786501 UOH786500:UOH786501 UYD786500:UYD786501 VHZ786500:VHZ786501 VRV786500:VRV786501 WBR786500:WBR786501 WLN786500:WLN786501 WVJ786500:WVJ786501 B852036:B852037 IX852036:IX852037 ST852036:ST852037 ACP852036:ACP852037 AML852036:AML852037 AWH852036:AWH852037 BGD852036:BGD852037 BPZ852036:BPZ852037 BZV852036:BZV852037 CJR852036:CJR852037 CTN852036:CTN852037 DDJ852036:DDJ852037 DNF852036:DNF852037 DXB852036:DXB852037 EGX852036:EGX852037 EQT852036:EQT852037 FAP852036:FAP852037 FKL852036:FKL852037 FUH852036:FUH852037 GED852036:GED852037 GNZ852036:GNZ852037 GXV852036:GXV852037 HHR852036:HHR852037 HRN852036:HRN852037 IBJ852036:IBJ852037 ILF852036:ILF852037 IVB852036:IVB852037 JEX852036:JEX852037 JOT852036:JOT852037 JYP852036:JYP852037 KIL852036:KIL852037 KSH852036:KSH852037 LCD852036:LCD852037 LLZ852036:LLZ852037 LVV852036:LVV852037 MFR852036:MFR852037 MPN852036:MPN852037 MZJ852036:MZJ852037 NJF852036:NJF852037 NTB852036:NTB852037 OCX852036:OCX852037 OMT852036:OMT852037 OWP852036:OWP852037 PGL852036:PGL852037 PQH852036:PQH852037 QAD852036:QAD852037 QJZ852036:QJZ852037 QTV852036:QTV852037 RDR852036:RDR852037 RNN852036:RNN852037 RXJ852036:RXJ852037 SHF852036:SHF852037 SRB852036:SRB852037 TAX852036:TAX852037 TKT852036:TKT852037 TUP852036:TUP852037 UEL852036:UEL852037 UOH852036:UOH852037 UYD852036:UYD852037 VHZ852036:VHZ852037 VRV852036:VRV852037 WBR852036:WBR852037 WLN852036:WLN852037 WVJ852036:WVJ852037 B917572:B917573 IX917572:IX917573 ST917572:ST917573 ACP917572:ACP917573 AML917572:AML917573 AWH917572:AWH917573 BGD917572:BGD917573 BPZ917572:BPZ917573 BZV917572:BZV917573 CJR917572:CJR917573 CTN917572:CTN917573 DDJ917572:DDJ917573 DNF917572:DNF917573 DXB917572:DXB917573 EGX917572:EGX917573 EQT917572:EQT917573 FAP917572:FAP917573 FKL917572:FKL917573 FUH917572:FUH917573 GED917572:GED917573 GNZ917572:GNZ917573 GXV917572:GXV917573 HHR917572:HHR917573 HRN917572:HRN917573 IBJ917572:IBJ917573 ILF917572:ILF917573 IVB917572:IVB917573 JEX917572:JEX917573 JOT917572:JOT917573 JYP917572:JYP917573 KIL917572:KIL917573 KSH917572:KSH917573 LCD917572:LCD917573 LLZ917572:LLZ917573 LVV917572:LVV917573 MFR917572:MFR917573 MPN917572:MPN917573 MZJ917572:MZJ917573 NJF917572:NJF917573 NTB917572:NTB917573 OCX917572:OCX917573 OMT917572:OMT917573 OWP917572:OWP917573 PGL917572:PGL917573 PQH917572:PQH917573 QAD917572:QAD917573 QJZ917572:QJZ917573 QTV917572:QTV917573 RDR917572:RDR917573 RNN917572:RNN917573 RXJ917572:RXJ917573 SHF917572:SHF917573 SRB917572:SRB917573 TAX917572:TAX917573 TKT917572:TKT917573 TUP917572:TUP917573 UEL917572:UEL917573 UOH917572:UOH917573 UYD917572:UYD917573 VHZ917572:VHZ917573 VRV917572:VRV917573 WBR917572:WBR917573 WLN917572:WLN917573 WVJ917572:WVJ917573 B983108:B983109 IX983108:IX983109 ST983108:ST983109 ACP983108:ACP983109 AML983108:AML983109 AWH983108:AWH983109 BGD983108:BGD983109 BPZ983108:BPZ983109 BZV983108:BZV983109 CJR983108:CJR983109 CTN983108:CTN983109 DDJ983108:DDJ983109 DNF983108:DNF983109 DXB983108:DXB983109 EGX983108:EGX983109 EQT983108:EQT983109 FAP983108:FAP983109 FKL983108:FKL983109 FUH983108:FUH983109 GED983108:GED983109 GNZ983108:GNZ983109 GXV983108:GXV983109 HHR983108:HHR983109 HRN983108:HRN983109 IBJ983108:IBJ983109 ILF983108:ILF983109 IVB983108:IVB983109 JEX983108:JEX983109 JOT983108:JOT983109 JYP983108:JYP983109 KIL983108:KIL983109 KSH983108:KSH983109 LCD983108:LCD983109 LLZ983108:LLZ983109 LVV983108:LVV983109 MFR983108:MFR983109 MPN983108:MPN983109 MZJ983108:MZJ983109 NJF983108:NJF983109 NTB983108:NTB983109 OCX983108:OCX983109 OMT983108:OMT983109 OWP983108:OWP983109 PGL983108:PGL983109 PQH983108:PQH983109 QAD983108:QAD983109 QJZ983108:QJZ983109 QTV983108:QTV983109 RDR983108:RDR983109 RNN983108:RNN983109 RXJ983108:RXJ983109 SHF983108:SHF983109 SRB983108:SRB983109 TAX983108:TAX983109 TKT983108:TKT983109 TUP983108:TUP983109 UEL983108:UEL983109 UOH983108:UOH983109 UYD983108:UYD983109 VHZ983108:VHZ983109 VRV983108:VRV983109 WBR983108:WBR983109 WLN983108:WLN983109 WVJ983108:WVJ983109 B84:B85 IX84:IX85 ST84:ST85 ACP84:ACP85 AML84:AML85 AWH84:AWH85 BGD84:BGD85 BPZ84:BPZ85 BZV84:BZV85 CJR84:CJR85 CTN84:CTN85 DDJ84:DDJ85 DNF84:DNF85 DXB84:DXB85 EGX84:EGX85 EQT84:EQT85 FAP84:FAP85 FKL84:FKL85 FUH84:FUH85 GED84:GED85 GNZ84:GNZ85 GXV84:GXV85 HHR84:HHR85 HRN84:HRN85 IBJ84:IBJ85 ILF84:ILF85 IVB84:IVB85 JEX84:JEX85 JOT84:JOT85 JYP84:JYP85 KIL84:KIL85 KSH84:KSH85 LCD84:LCD85 LLZ84:LLZ85 LVV84:LVV85 MFR84:MFR85 MPN84:MPN85 MZJ84:MZJ85 NJF84:NJF85 NTB84:NTB85 OCX84:OCX85 OMT84:OMT85 OWP84:OWP85 PGL84:PGL85 PQH84:PQH85 QAD84:QAD85 QJZ84:QJZ85 QTV84:QTV85 RDR84:RDR85 RNN84:RNN85 RXJ84:RXJ85 SHF84:SHF85 SRB84:SRB85 TAX84:TAX85 TKT84:TKT85 TUP84:TUP85 UEL84:UEL85 UOH84:UOH85 UYD84:UYD85 VHZ84:VHZ85 VRV84:VRV85 WBR84:WBR85 WLN84:WLN85 WVJ84:WVJ85 B65614:B65615 IX65614:IX65615 ST65614:ST65615 ACP65614:ACP65615 AML65614:AML65615 AWH65614:AWH65615 BGD65614:BGD65615 BPZ65614:BPZ65615 BZV65614:BZV65615 CJR65614:CJR65615 CTN65614:CTN65615 DDJ65614:DDJ65615 DNF65614:DNF65615 DXB65614:DXB65615 EGX65614:EGX65615 EQT65614:EQT65615 FAP65614:FAP65615 FKL65614:FKL65615 FUH65614:FUH65615 GED65614:GED65615 GNZ65614:GNZ65615 GXV65614:GXV65615 HHR65614:HHR65615 HRN65614:HRN65615 IBJ65614:IBJ65615 ILF65614:ILF65615 IVB65614:IVB65615 JEX65614:JEX65615 JOT65614:JOT65615 JYP65614:JYP65615 KIL65614:KIL65615 KSH65614:KSH65615 LCD65614:LCD65615 LLZ65614:LLZ65615 LVV65614:LVV65615 MFR65614:MFR65615 MPN65614:MPN65615 MZJ65614:MZJ65615 NJF65614:NJF65615 NTB65614:NTB65615 OCX65614:OCX65615 OMT65614:OMT65615 OWP65614:OWP65615 PGL65614:PGL65615 PQH65614:PQH65615 QAD65614:QAD65615 QJZ65614:QJZ65615 QTV65614:QTV65615 RDR65614:RDR65615 RNN65614:RNN65615 RXJ65614:RXJ65615 SHF65614:SHF65615 SRB65614:SRB65615 TAX65614:TAX65615 TKT65614:TKT65615 TUP65614:TUP65615 UEL65614:UEL65615 UOH65614:UOH65615 UYD65614:UYD65615 VHZ65614:VHZ65615 VRV65614:VRV65615 WBR65614:WBR65615 WLN65614:WLN65615 WVJ65614:WVJ65615 B131150:B131151 IX131150:IX131151 ST131150:ST131151 ACP131150:ACP131151 AML131150:AML131151 AWH131150:AWH131151 BGD131150:BGD131151 BPZ131150:BPZ131151 BZV131150:BZV131151 CJR131150:CJR131151 CTN131150:CTN131151 DDJ131150:DDJ131151 DNF131150:DNF131151 DXB131150:DXB131151 EGX131150:EGX131151 EQT131150:EQT131151 FAP131150:FAP131151 FKL131150:FKL131151 FUH131150:FUH131151 GED131150:GED131151 GNZ131150:GNZ131151 GXV131150:GXV131151 HHR131150:HHR131151 HRN131150:HRN131151 IBJ131150:IBJ131151 ILF131150:ILF131151 IVB131150:IVB131151 JEX131150:JEX131151 JOT131150:JOT131151 JYP131150:JYP131151 KIL131150:KIL131151 KSH131150:KSH131151 LCD131150:LCD131151 LLZ131150:LLZ131151 LVV131150:LVV131151 MFR131150:MFR131151 MPN131150:MPN131151 MZJ131150:MZJ131151 NJF131150:NJF131151 NTB131150:NTB131151 OCX131150:OCX131151 OMT131150:OMT131151 OWP131150:OWP131151 PGL131150:PGL131151 PQH131150:PQH131151 QAD131150:QAD131151 QJZ131150:QJZ131151 QTV131150:QTV131151 RDR131150:RDR131151 RNN131150:RNN131151 RXJ131150:RXJ131151 SHF131150:SHF131151 SRB131150:SRB131151 TAX131150:TAX131151 TKT131150:TKT131151 TUP131150:TUP131151 UEL131150:UEL131151 UOH131150:UOH131151 UYD131150:UYD131151 VHZ131150:VHZ131151 VRV131150:VRV131151 WBR131150:WBR131151 WLN131150:WLN131151 WVJ131150:WVJ131151 B196686:B196687 IX196686:IX196687 ST196686:ST196687 ACP196686:ACP196687 AML196686:AML196687 AWH196686:AWH196687 BGD196686:BGD196687 BPZ196686:BPZ196687 BZV196686:BZV196687 CJR196686:CJR196687 CTN196686:CTN196687 DDJ196686:DDJ196687 DNF196686:DNF196687 DXB196686:DXB196687 EGX196686:EGX196687 EQT196686:EQT196687 FAP196686:FAP196687 FKL196686:FKL196687 FUH196686:FUH196687 GED196686:GED196687 GNZ196686:GNZ196687 GXV196686:GXV196687 HHR196686:HHR196687 HRN196686:HRN196687 IBJ196686:IBJ196687 ILF196686:ILF196687 IVB196686:IVB196687 JEX196686:JEX196687 JOT196686:JOT196687 JYP196686:JYP196687 KIL196686:KIL196687 KSH196686:KSH196687 LCD196686:LCD196687 LLZ196686:LLZ196687 LVV196686:LVV196687 MFR196686:MFR196687 MPN196686:MPN196687 MZJ196686:MZJ196687 NJF196686:NJF196687 NTB196686:NTB196687 OCX196686:OCX196687 OMT196686:OMT196687 OWP196686:OWP196687 PGL196686:PGL196687 PQH196686:PQH196687 QAD196686:QAD196687 QJZ196686:QJZ196687 QTV196686:QTV196687 RDR196686:RDR196687 RNN196686:RNN196687 RXJ196686:RXJ196687 SHF196686:SHF196687 SRB196686:SRB196687 TAX196686:TAX196687 TKT196686:TKT196687 TUP196686:TUP196687 UEL196686:UEL196687 UOH196686:UOH196687 UYD196686:UYD196687 VHZ196686:VHZ196687 VRV196686:VRV196687 WBR196686:WBR196687 WLN196686:WLN196687 WVJ196686:WVJ196687 B262222:B262223 IX262222:IX262223 ST262222:ST262223 ACP262222:ACP262223 AML262222:AML262223 AWH262222:AWH262223 BGD262222:BGD262223 BPZ262222:BPZ262223 BZV262222:BZV262223 CJR262222:CJR262223 CTN262222:CTN262223 DDJ262222:DDJ262223 DNF262222:DNF262223 DXB262222:DXB262223 EGX262222:EGX262223 EQT262222:EQT262223 FAP262222:FAP262223 FKL262222:FKL262223 FUH262222:FUH262223 GED262222:GED262223 GNZ262222:GNZ262223 GXV262222:GXV262223 HHR262222:HHR262223 HRN262222:HRN262223 IBJ262222:IBJ262223 ILF262222:ILF262223 IVB262222:IVB262223 JEX262222:JEX262223 JOT262222:JOT262223 JYP262222:JYP262223 KIL262222:KIL262223 KSH262222:KSH262223 LCD262222:LCD262223 LLZ262222:LLZ262223 LVV262222:LVV262223 MFR262222:MFR262223 MPN262222:MPN262223 MZJ262222:MZJ262223 NJF262222:NJF262223 NTB262222:NTB262223 OCX262222:OCX262223 OMT262222:OMT262223 OWP262222:OWP262223 PGL262222:PGL262223 PQH262222:PQH262223 QAD262222:QAD262223 QJZ262222:QJZ262223 QTV262222:QTV262223 RDR262222:RDR262223 RNN262222:RNN262223 RXJ262222:RXJ262223 SHF262222:SHF262223 SRB262222:SRB262223 TAX262222:TAX262223 TKT262222:TKT262223 TUP262222:TUP262223 UEL262222:UEL262223 UOH262222:UOH262223 UYD262222:UYD262223 VHZ262222:VHZ262223 VRV262222:VRV262223 WBR262222:WBR262223 WLN262222:WLN262223 WVJ262222:WVJ262223 B327758:B327759 IX327758:IX327759 ST327758:ST327759 ACP327758:ACP327759 AML327758:AML327759 AWH327758:AWH327759 BGD327758:BGD327759 BPZ327758:BPZ327759 BZV327758:BZV327759 CJR327758:CJR327759 CTN327758:CTN327759 DDJ327758:DDJ327759 DNF327758:DNF327759 DXB327758:DXB327759 EGX327758:EGX327759 EQT327758:EQT327759 FAP327758:FAP327759 FKL327758:FKL327759 FUH327758:FUH327759 GED327758:GED327759 GNZ327758:GNZ327759 GXV327758:GXV327759 HHR327758:HHR327759 HRN327758:HRN327759 IBJ327758:IBJ327759 ILF327758:ILF327759 IVB327758:IVB327759 JEX327758:JEX327759 JOT327758:JOT327759 JYP327758:JYP327759 KIL327758:KIL327759 KSH327758:KSH327759 LCD327758:LCD327759 LLZ327758:LLZ327759 LVV327758:LVV327759 MFR327758:MFR327759 MPN327758:MPN327759 MZJ327758:MZJ327759 NJF327758:NJF327759 NTB327758:NTB327759 OCX327758:OCX327759 OMT327758:OMT327759 OWP327758:OWP327759 PGL327758:PGL327759 PQH327758:PQH327759 QAD327758:QAD327759 QJZ327758:QJZ327759 QTV327758:QTV327759 RDR327758:RDR327759 RNN327758:RNN327759 RXJ327758:RXJ327759 SHF327758:SHF327759 SRB327758:SRB327759 TAX327758:TAX327759 TKT327758:TKT327759 TUP327758:TUP327759 UEL327758:UEL327759 UOH327758:UOH327759 UYD327758:UYD327759 VHZ327758:VHZ327759 VRV327758:VRV327759 WBR327758:WBR327759 WLN327758:WLN327759 WVJ327758:WVJ327759 B393294:B393295 IX393294:IX393295 ST393294:ST393295 ACP393294:ACP393295 AML393294:AML393295 AWH393294:AWH393295 BGD393294:BGD393295 BPZ393294:BPZ393295 BZV393294:BZV393295 CJR393294:CJR393295 CTN393294:CTN393295 DDJ393294:DDJ393295 DNF393294:DNF393295 DXB393294:DXB393295 EGX393294:EGX393295 EQT393294:EQT393295 FAP393294:FAP393295 FKL393294:FKL393295 FUH393294:FUH393295 GED393294:GED393295 GNZ393294:GNZ393295 GXV393294:GXV393295 HHR393294:HHR393295 HRN393294:HRN393295 IBJ393294:IBJ393295 ILF393294:ILF393295 IVB393294:IVB393295 JEX393294:JEX393295 JOT393294:JOT393295 JYP393294:JYP393295 KIL393294:KIL393295 KSH393294:KSH393295 LCD393294:LCD393295 LLZ393294:LLZ393295 LVV393294:LVV393295 MFR393294:MFR393295 MPN393294:MPN393295 MZJ393294:MZJ393295 NJF393294:NJF393295 NTB393294:NTB393295 OCX393294:OCX393295 OMT393294:OMT393295 OWP393294:OWP393295 PGL393294:PGL393295 PQH393294:PQH393295 QAD393294:QAD393295 QJZ393294:QJZ393295 QTV393294:QTV393295 RDR393294:RDR393295 RNN393294:RNN393295 RXJ393294:RXJ393295 SHF393294:SHF393295 SRB393294:SRB393295 TAX393294:TAX393295 TKT393294:TKT393295 TUP393294:TUP393295 UEL393294:UEL393295 UOH393294:UOH393295 UYD393294:UYD393295 VHZ393294:VHZ393295 VRV393294:VRV393295 WBR393294:WBR393295 WLN393294:WLN393295 WVJ393294:WVJ393295 B458830:B458831 IX458830:IX458831 ST458830:ST458831 ACP458830:ACP458831 AML458830:AML458831 AWH458830:AWH458831 BGD458830:BGD458831 BPZ458830:BPZ458831 BZV458830:BZV458831 CJR458830:CJR458831 CTN458830:CTN458831 DDJ458830:DDJ458831 DNF458830:DNF458831 DXB458830:DXB458831 EGX458830:EGX458831 EQT458830:EQT458831 FAP458830:FAP458831 FKL458830:FKL458831 FUH458830:FUH458831 GED458830:GED458831 GNZ458830:GNZ458831 GXV458830:GXV458831 HHR458830:HHR458831 HRN458830:HRN458831 IBJ458830:IBJ458831 ILF458830:ILF458831 IVB458830:IVB458831 JEX458830:JEX458831 JOT458830:JOT458831 JYP458830:JYP458831 KIL458830:KIL458831 KSH458830:KSH458831 LCD458830:LCD458831 LLZ458830:LLZ458831 LVV458830:LVV458831 MFR458830:MFR458831 MPN458830:MPN458831 MZJ458830:MZJ458831 NJF458830:NJF458831 NTB458830:NTB458831 OCX458830:OCX458831 OMT458830:OMT458831 OWP458830:OWP458831 PGL458830:PGL458831 PQH458830:PQH458831 QAD458830:QAD458831 QJZ458830:QJZ458831 QTV458830:QTV458831 RDR458830:RDR458831 RNN458830:RNN458831 RXJ458830:RXJ458831 SHF458830:SHF458831 SRB458830:SRB458831 TAX458830:TAX458831 TKT458830:TKT458831 TUP458830:TUP458831 UEL458830:UEL458831 UOH458830:UOH458831 UYD458830:UYD458831 VHZ458830:VHZ458831 VRV458830:VRV458831 WBR458830:WBR458831 WLN458830:WLN458831 WVJ458830:WVJ458831 B524366:B524367 IX524366:IX524367 ST524366:ST524367 ACP524366:ACP524367 AML524366:AML524367 AWH524366:AWH524367 BGD524366:BGD524367 BPZ524366:BPZ524367 BZV524366:BZV524367 CJR524366:CJR524367 CTN524366:CTN524367 DDJ524366:DDJ524367 DNF524366:DNF524367 DXB524366:DXB524367 EGX524366:EGX524367 EQT524366:EQT524367 FAP524366:FAP524367 FKL524366:FKL524367 FUH524366:FUH524367 GED524366:GED524367 GNZ524366:GNZ524367 GXV524366:GXV524367 HHR524366:HHR524367 HRN524366:HRN524367 IBJ524366:IBJ524367 ILF524366:ILF524367 IVB524366:IVB524367 JEX524366:JEX524367 JOT524366:JOT524367 JYP524366:JYP524367 KIL524366:KIL524367 KSH524366:KSH524367 LCD524366:LCD524367 LLZ524366:LLZ524367 LVV524366:LVV524367 MFR524366:MFR524367 MPN524366:MPN524367 MZJ524366:MZJ524367 NJF524366:NJF524367 NTB524366:NTB524367 OCX524366:OCX524367 OMT524366:OMT524367 OWP524366:OWP524367 PGL524366:PGL524367 PQH524366:PQH524367 QAD524366:QAD524367 QJZ524366:QJZ524367 QTV524366:QTV524367 RDR524366:RDR524367 RNN524366:RNN524367 RXJ524366:RXJ524367 SHF524366:SHF524367 SRB524366:SRB524367 TAX524366:TAX524367 TKT524366:TKT524367 TUP524366:TUP524367 UEL524366:UEL524367 UOH524366:UOH524367 UYD524366:UYD524367 VHZ524366:VHZ524367 VRV524366:VRV524367 WBR524366:WBR524367 WLN524366:WLN524367 WVJ524366:WVJ524367 B589902:B589903 IX589902:IX589903 ST589902:ST589903 ACP589902:ACP589903 AML589902:AML589903 AWH589902:AWH589903 BGD589902:BGD589903 BPZ589902:BPZ589903 BZV589902:BZV589903 CJR589902:CJR589903 CTN589902:CTN589903 DDJ589902:DDJ589903 DNF589902:DNF589903 DXB589902:DXB589903 EGX589902:EGX589903 EQT589902:EQT589903 FAP589902:FAP589903 FKL589902:FKL589903 FUH589902:FUH589903 GED589902:GED589903 GNZ589902:GNZ589903 GXV589902:GXV589903 HHR589902:HHR589903 HRN589902:HRN589903 IBJ589902:IBJ589903 ILF589902:ILF589903 IVB589902:IVB589903 JEX589902:JEX589903 JOT589902:JOT589903 JYP589902:JYP589903 KIL589902:KIL589903 KSH589902:KSH589903 LCD589902:LCD589903 LLZ589902:LLZ589903 LVV589902:LVV589903 MFR589902:MFR589903 MPN589902:MPN589903 MZJ589902:MZJ589903 NJF589902:NJF589903 NTB589902:NTB589903 OCX589902:OCX589903 OMT589902:OMT589903 OWP589902:OWP589903 PGL589902:PGL589903 PQH589902:PQH589903 QAD589902:QAD589903 QJZ589902:QJZ589903 QTV589902:QTV589903 RDR589902:RDR589903 RNN589902:RNN589903 RXJ589902:RXJ589903 SHF589902:SHF589903 SRB589902:SRB589903 TAX589902:TAX589903 TKT589902:TKT589903 TUP589902:TUP589903 UEL589902:UEL589903 UOH589902:UOH589903 UYD589902:UYD589903 VHZ589902:VHZ589903 VRV589902:VRV589903 WBR589902:WBR589903 WLN589902:WLN589903 WVJ589902:WVJ589903 B655438:B655439 IX655438:IX655439 ST655438:ST655439 ACP655438:ACP655439 AML655438:AML655439 AWH655438:AWH655439 BGD655438:BGD655439 BPZ655438:BPZ655439 BZV655438:BZV655439 CJR655438:CJR655439 CTN655438:CTN655439 DDJ655438:DDJ655439 DNF655438:DNF655439 DXB655438:DXB655439 EGX655438:EGX655439 EQT655438:EQT655439 FAP655438:FAP655439 FKL655438:FKL655439 FUH655438:FUH655439 GED655438:GED655439 GNZ655438:GNZ655439 GXV655438:GXV655439 HHR655438:HHR655439 HRN655438:HRN655439 IBJ655438:IBJ655439 ILF655438:ILF655439 IVB655438:IVB655439 JEX655438:JEX655439 JOT655438:JOT655439 JYP655438:JYP655439 KIL655438:KIL655439 KSH655438:KSH655439 LCD655438:LCD655439 LLZ655438:LLZ655439 LVV655438:LVV655439 MFR655438:MFR655439 MPN655438:MPN655439 MZJ655438:MZJ655439 NJF655438:NJF655439 NTB655438:NTB655439 OCX655438:OCX655439 OMT655438:OMT655439 OWP655438:OWP655439 PGL655438:PGL655439 PQH655438:PQH655439 QAD655438:QAD655439 QJZ655438:QJZ655439 QTV655438:QTV655439 RDR655438:RDR655439 RNN655438:RNN655439 RXJ655438:RXJ655439 SHF655438:SHF655439 SRB655438:SRB655439 TAX655438:TAX655439 TKT655438:TKT655439 TUP655438:TUP655439 UEL655438:UEL655439 UOH655438:UOH655439 UYD655438:UYD655439 VHZ655438:VHZ655439 VRV655438:VRV655439 WBR655438:WBR655439 WLN655438:WLN655439 WVJ655438:WVJ655439 B720974:B720975 IX720974:IX720975 ST720974:ST720975 ACP720974:ACP720975 AML720974:AML720975 AWH720974:AWH720975 BGD720974:BGD720975 BPZ720974:BPZ720975 BZV720974:BZV720975 CJR720974:CJR720975 CTN720974:CTN720975 DDJ720974:DDJ720975 DNF720974:DNF720975 DXB720974:DXB720975 EGX720974:EGX720975 EQT720974:EQT720975 FAP720974:FAP720975 FKL720974:FKL720975 FUH720974:FUH720975 GED720974:GED720975 GNZ720974:GNZ720975 GXV720974:GXV720975 HHR720974:HHR720975 HRN720974:HRN720975 IBJ720974:IBJ720975 ILF720974:ILF720975 IVB720974:IVB720975 JEX720974:JEX720975 JOT720974:JOT720975 JYP720974:JYP720975 KIL720974:KIL720975 KSH720974:KSH720975 LCD720974:LCD720975 LLZ720974:LLZ720975 LVV720974:LVV720975 MFR720974:MFR720975 MPN720974:MPN720975 MZJ720974:MZJ720975 NJF720974:NJF720975 NTB720974:NTB720975 OCX720974:OCX720975 OMT720974:OMT720975 OWP720974:OWP720975 PGL720974:PGL720975 PQH720974:PQH720975 QAD720974:QAD720975 QJZ720974:QJZ720975 QTV720974:QTV720975 RDR720974:RDR720975 RNN720974:RNN720975 RXJ720974:RXJ720975 SHF720974:SHF720975 SRB720974:SRB720975 TAX720974:TAX720975 TKT720974:TKT720975 TUP720974:TUP720975 UEL720974:UEL720975 UOH720974:UOH720975 UYD720974:UYD720975 VHZ720974:VHZ720975 VRV720974:VRV720975 WBR720974:WBR720975 WLN720974:WLN720975 WVJ720974:WVJ720975 B786510:B786511 IX786510:IX786511 ST786510:ST786511 ACP786510:ACP786511 AML786510:AML786511 AWH786510:AWH786511 BGD786510:BGD786511 BPZ786510:BPZ786511 BZV786510:BZV786511 CJR786510:CJR786511 CTN786510:CTN786511 DDJ786510:DDJ786511 DNF786510:DNF786511 DXB786510:DXB786511 EGX786510:EGX786511 EQT786510:EQT786511 FAP786510:FAP786511 FKL786510:FKL786511 FUH786510:FUH786511 GED786510:GED786511 GNZ786510:GNZ786511 GXV786510:GXV786511 HHR786510:HHR786511 HRN786510:HRN786511 IBJ786510:IBJ786511 ILF786510:ILF786511 IVB786510:IVB786511 JEX786510:JEX786511 JOT786510:JOT786511 JYP786510:JYP786511 KIL786510:KIL786511 KSH786510:KSH786511 LCD786510:LCD786511 LLZ786510:LLZ786511 LVV786510:LVV786511 MFR786510:MFR786511 MPN786510:MPN786511 MZJ786510:MZJ786511 NJF786510:NJF786511 NTB786510:NTB786511 OCX786510:OCX786511 OMT786510:OMT786511 OWP786510:OWP786511 PGL786510:PGL786511 PQH786510:PQH786511 QAD786510:QAD786511 QJZ786510:QJZ786511 QTV786510:QTV786511 RDR786510:RDR786511 RNN786510:RNN786511 RXJ786510:RXJ786511 SHF786510:SHF786511 SRB786510:SRB786511 TAX786510:TAX786511 TKT786510:TKT786511 TUP786510:TUP786511 UEL786510:UEL786511 UOH786510:UOH786511 UYD786510:UYD786511 VHZ786510:VHZ786511 VRV786510:VRV786511 WBR786510:WBR786511 WLN786510:WLN786511 WVJ786510:WVJ786511 B852046:B852047 IX852046:IX852047 ST852046:ST852047 ACP852046:ACP852047 AML852046:AML852047 AWH852046:AWH852047 BGD852046:BGD852047 BPZ852046:BPZ852047 BZV852046:BZV852047 CJR852046:CJR852047 CTN852046:CTN852047 DDJ852046:DDJ852047 DNF852046:DNF852047 DXB852046:DXB852047 EGX852046:EGX852047 EQT852046:EQT852047 FAP852046:FAP852047 FKL852046:FKL852047 FUH852046:FUH852047 GED852046:GED852047 GNZ852046:GNZ852047 GXV852046:GXV852047 HHR852046:HHR852047 HRN852046:HRN852047 IBJ852046:IBJ852047 ILF852046:ILF852047 IVB852046:IVB852047 JEX852046:JEX852047 JOT852046:JOT852047 JYP852046:JYP852047 KIL852046:KIL852047 KSH852046:KSH852047 LCD852046:LCD852047 LLZ852046:LLZ852047 LVV852046:LVV852047 MFR852046:MFR852047 MPN852046:MPN852047 MZJ852046:MZJ852047 NJF852046:NJF852047 NTB852046:NTB852047 OCX852046:OCX852047 OMT852046:OMT852047 OWP852046:OWP852047 PGL852046:PGL852047 PQH852046:PQH852047 QAD852046:QAD852047 QJZ852046:QJZ852047 QTV852046:QTV852047 RDR852046:RDR852047 RNN852046:RNN852047 RXJ852046:RXJ852047 SHF852046:SHF852047 SRB852046:SRB852047 TAX852046:TAX852047 TKT852046:TKT852047 TUP852046:TUP852047 UEL852046:UEL852047 UOH852046:UOH852047 UYD852046:UYD852047 VHZ852046:VHZ852047 VRV852046:VRV852047 WBR852046:WBR852047 WLN852046:WLN852047 WVJ852046:WVJ852047 B917582:B917583 IX917582:IX917583 ST917582:ST917583 ACP917582:ACP917583 AML917582:AML917583 AWH917582:AWH917583 BGD917582:BGD917583 BPZ917582:BPZ917583 BZV917582:BZV917583 CJR917582:CJR917583 CTN917582:CTN917583 DDJ917582:DDJ917583 DNF917582:DNF917583 DXB917582:DXB917583 EGX917582:EGX917583 EQT917582:EQT917583 FAP917582:FAP917583 FKL917582:FKL917583 FUH917582:FUH917583 GED917582:GED917583 GNZ917582:GNZ917583 GXV917582:GXV917583 HHR917582:HHR917583 HRN917582:HRN917583 IBJ917582:IBJ917583 ILF917582:ILF917583 IVB917582:IVB917583 JEX917582:JEX917583 JOT917582:JOT917583 JYP917582:JYP917583 KIL917582:KIL917583 KSH917582:KSH917583 LCD917582:LCD917583 LLZ917582:LLZ917583 LVV917582:LVV917583 MFR917582:MFR917583 MPN917582:MPN917583 MZJ917582:MZJ917583 NJF917582:NJF917583 NTB917582:NTB917583 OCX917582:OCX917583 OMT917582:OMT917583 OWP917582:OWP917583 PGL917582:PGL917583 PQH917582:PQH917583 QAD917582:QAD917583 QJZ917582:QJZ917583 QTV917582:QTV917583 RDR917582:RDR917583 RNN917582:RNN917583 RXJ917582:RXJ917583 SHF917582:SHF917583 SRB917582:SRB917583 TAX917582:TAX917583 TKT917582:TKT917583 TUP917582:TUP917583 UEL917582:UEL917583 UOH917582:UOH917583 UYD917582:UYD917583 VHZ917582:VHZ917583 VRV917582:VRV917583 WBR917582:WBR917583 WLN917582:WLN917583 WVJ917582:WVJ917583 B983118:B983119 IX983118:IX983119 ST983118:ST983119 ACP983118:ACP983119 AML983118:AML983119 AWH983118:AWH983119 BGD983118:BGD983119 BPZ983118:BPZ983119 BZV983118:BZV983119 CJR983118:CJR983119 CTN983118:CTN983119 DDJ983118:DDJ983119 DNF983118:DNF983119 DXB983118:DXB983119 EGX983118:EGX983119 EQT983118:EQT983119 FAP983118:FAP983119 FKL983118:FKL983119 FUH983118:FUH983119 GED983118:GED983119 GNZ983118:GNZ983119 GXV983118:GXV983119 HHR983118:HHR983119 HRN983118:HRN983119 IBJ983118:IBJ983119 ILF983118:ILF983119 IVB983118:IVB983119 JEX983118:JEX983119 JOT983118:JOT983119 JYP983118:JYP983119 KIL983118:KIL983119 KSH983118:KSH983119 LCD983118:LCD983119 LLZ983118:LLZ983119 LVV983118:LVV983119 MFR983118:MFR983119 MPN983118:MPN983119 MZJ983118:MZJ983119 NJF983118:NJF983119 NTB983118:NTB983119 OCX983118:OCX983119 OMT983118:OMT983119 OWP983118:OWP983119 PGL983118:PGL983119 PQH983118:PQH983119 QAD983118:QAD983119 QJZ983118:QJZ983119 QTV983118:QTV983119 RDR983118:RDR983119 RNN983118:RNN983119 RXJ983118:RXJ983119 SHF983118:SHF983119 SRB983118:SRB983119 TAX983118:TAX983119 TKT983118:TKT983119 TUP983118:TUP983119 UEL983118:UEL983119 UOH983118:UOH983119 UYD983118:UYD983119 VHZ983118:VHZ983119 VRV983118:VRV983119 WBR983118:WBR983119 WLN983118:WLN983119 WVJ983118:WVJ983119 B57:B58 IX57:IX58 ST57:ST58 ACP57:ACP58 AML57:AML58 AWH57:AWH58 BGD57:BGD58 BPZ57:BPZ58 BZV57:BZV58 CJR57:CJR58 CTN57:CTN58 DDJ57:DDJ58 DNF57:DNF58 DXB57:DXB58 EGX57:EGX58 EQT57:EQT58 FAP57:FAP58 FKL57:FKL58 FUH57:FUH58 GED57:GED58 GNZ57:GNZ58 GXV57:GXV58 HHR57:HHR58 HRN57:HRN58 IBJ57:IBJ58 ILF57:ILF58 IVB57:IVB58 JEX57:JEX58 JOT57:JOT58 JYP57:JYP58 KIL57:KIL58 KSH57:KSH58 LCD57:LCD58 LLZ57:LLZ58 LVV57:LVV58 MFR57:MFR58 MPN57:MPN58 MZJ57:MZJ58 NJF57:NJF58 NTB57:NTB58 OCX57:OCX58 OMT57:OMT58 OWP57:OWP58 PGL57:PGL58 PQH57:PQH58 QAD57:QAD58 QJZ57:QJZ58 QTV57:QTV58 RDR57:RDR58 RNN57:RNN58 RXJ57:RXJ58 SHF57:SHF58 SRB57:SRB58 TAX57:TAX58 TKT57:TKT58 TUP57:TUP58 UEL57:UEL58 UOH57:UOH58 UYD57:UYD58 VHZ57:VHZ58 VRV57:VRV58 WBR57:WBR58 WLN57:WLN58 WVJ57:WVJ58 B65587:B65588 IX65587:IX65588 ST65587:ST65588 ACP65587:ACP65588 AML65587:AML65588 AWH65587:AWH65588 BGD65587:BGD65588 BPZ65587:BPZ65588 BZV65587:BZV65588 CJR65587:CJR65588 CTN65587:CTN65588 DDJ65587:DDJ65588 DNF65587:DNF65588 DXB65587:DXB65588 EGX65587:EGX65588 EQT65587:EQT65588 FAP65587:FAP65588 FKL65587:FKL65588 FUH65587:FUH65588 GED65587:GED65588 GNZ65587:GNZ65588 GXV65587:GXV65588 HHR65587:HHR65588 HRN65587:HRN65588 IBJ65587:IBJ65588 ILF65587:ILF65588 IVB65587:IVB65588 JEX65587:JEX65588 JOT65587:JOT65588 JYP65587:JYP65588 KIL65587:KIL65588 KSH65587:KSH65588 LCD65587:LCD65588 LLZ65587:LLZ65588 LVV65587:LVV65588 MFR65587:MFR65588 MPN65587:MPN65588 MZJ65587:MZJ65588 NJF65587:NJF65588 NTB65587:NTB65588 OCX65587:OCX65588 OMT65587:OMT65588 OWP65587:OWP65588 PGL65587:PGL65588 PQH65587:PQH65588 QAD65587:QAD65588 QJZ65587:QJZ65588 QTV65587:QTV65588 RDR65587:RDR65588 RNN65587:RNN65588 RXJ65587:RXJ65588 SHF65587:SHF65588 SRB65587:SRB65588 TAX65587:TAX65588 TKT65587:TKT65588 TUP65587:TUP65588 UEL65587:UEL65588 UOH65587:UOH65588 UYD65587:UYD65588 VHZ65587:VHZ65588 VRV65587:VRV65588 WBR65587:WBR65588 WLN65587:WLN65588 WVJ65587:WVJ65588 B131123:B131124 IX131123:IX131124 ST131123:ST131124 ACP131123:ACP131124 AML131123:AML131124 AWH131123:AWH131124 BGD131123:BGD131124 BPZ131123:BPZ131124 BZV131123:BZV131124 CJR131123:CJR131124 CTN131123:CTN131124 DDJ131123:DDJ131124 DNF131123:DNF131124 DXB131123:DXB131124 EGX131123:EGX131124 EQT131123:EQT131124 FAP131123:FAP131124 FKL131123:FKL131124 FUH131123:FUH131124 GED131123:GED131124 GNZ131123:GNZ131124 GXV131123:GXV131124 HHR131123:HHR131124 HRN131123:HRN131124 IBJ131123:IBJ131124 ILF131123:ILF131124 IVB131123:IVB131124 JEX131123:JEX131124 JOT131123:JOT131124 JYP131123:JYP131124 KIL131123:KIL131124 KSH131123:KSH131124 LCD131123:LCD131124 LLZ131123:LLZ131124 LVV131123:LVV131124 MFR131123:MFR131124 MPN131123:MPN131124 MZJ131123:MZJ131124 NJF131123:NJF131124 NTB131123:NTB131124 OCX131123:OCX131124 OMT131123:OMT131124 OWP131123:OWP131124 PGL131123:PGL131124 PQH131123:PQH131124 QAD131123:QAD131124 QJZ131123:QJZ131124 QTV131123:QTV131124 RDR131123:RDR131124 RNN131123:RNN131124 RXJ131123:RXJ131124 SHF131123:SHF131124 SRB131123:SRB131124 TAX131123:TAX131124 TKT131123:TKT131124 TUP131123:TUP131124 UEL131123:UEL131124 UOH131123:UOH131124 UYD131123:UYD131124 VHZ131123:VHZ131124 VRV131123:VRV131124 WBR131123:WBR131124 WLN131123:WLN131124 WVJ131123:WVJ131124 B196659:B196660 IX196659:IX196660 ST196659:ST196660 ACP196659:ACP196660 AML196659:AML196660 AWH196659:AWH196660 BGD196659:BGD196660 BPZ196659:BPZ196660 BZV196659:BZV196660 CJR196659:CJR196660 CTN196659:CTN196660 DDJ196659:DDJ196660 DNF196659:DNF196660 DXB196659:DXB196660 EGX196659:EGX196660 EQT196659:EQT196660 FAP196659:FAP196660 FKL196659:FKL196660 FUH196659:FUH196660 GED196659:GED196660 GNZ196659:GNZ196660 GXV196659:GXV196660 HHR196659:HHR196660 HRN196659:HRN196660 IBJ196659:IBJ196660 ILF196659:ILF196660 IVB196659:IVB196660 JEX196659:JEX196660 JOT196659:JOT196660 JYP196659:JYP196660 KIL196659:KIL196660 KSH196659:KSH196660 LCD196659:LCD196660 LLZ196659:LLZ196660 LVV196659:LVV196660 MFR196659:MFR196660 MPN196659:MPN196660 MZJ196659:MZJ196660 NJF196659:NJF196660 NTB196659:NTB196660 OCX196659:OCX196660 OMT196659:OMT196660 OWP196659:OWP196660 PGL196659:PGL196660 PQH196659:PQH196660 QAD196659:QAD196660 QJZ196659:QJZ196660 QTV196659:QTV196660 RDR196659:RDR196660 RNN196659:RNN196660 RXJ196659:RXJ196660 SHF196659:SHF196660 SRB196659:SRB196660 TAX196659:TAX196660 TKT196659:TKT196660 TUP196659:TUP196660 UEL196659:UEL196660 UOH196659:UOH196660 UYD196659:UYD196660 VHZ196659:VHZ196660 VRV196659:VRV196660 WBR196659:WBR196660 WLN196659:WLN196660 WVJ196659:WVJ196660 B262195:B262196 IX262195:IX262196 ST262195:ST262196 ACP262195:ACP262196 AML262195:AML262196 AWH262195:AWH262196 BGD262195:BGD262196 BPZ262195:BPZ262196 BZV262195:BZV262196 CJR262195:CJR262196 CTN262195:CTN262196 DDJ262195:DDJ262196 DNF262195:DNF262196 DXB262195:DXB262196 EGX262195:EGX262196 EQT262195:EQT262196 FAP262195:FAP262196 FKL262195:FKL262196 FUH262195:FUH262196 GED262195:GED262196 GNZ262195:GNZ262196 GXV262195:GXV262196 HHR262195:HHR262196 HRN262195:HRN262196 IBJ262195:IBJ262196 ILF262195:ILF262196 IVB262195:IVB262196 JEX262195:JEX262196 JOT262195:JOT262196 JYP262195:JYP262196 KIL262195:KIL262196 KSH262195:KSH262196 LCD262195:LCD262196 LLZ262195:LLZ262196 LVV262195:LVV262196 MFR262195:MFR262196 MPN262195:MPN262196 MZJ262195:MZJ262196 NJF262195:NJF262196 NTB262195:NTB262196 OCX262195:OCX262196 OMT262195:OMT262196 OWP262195:OWP262196 PGL262195:PGL262196 PQH262195:PQH262196 QAD262195:QAD262196 QJZ262195:QJZ262196 QTV262195:QTV262196 RDR262195:RDR262196 RNN262195:RNN262196 RXJ262195:RXJ262196 SHF262195:SHF262196 SRB262195:SRB262196 TAX262195:TAX262196 TKT262195:TKT262196 TUP262195:TUP262196 UEL262195:UEL262196 UOH262195:UOH262196 UYD262195:UYD262196 VHZ262195:VHZ262196 VRV262195:VRV262196 WBR262195:WBR262196 WLN262195:WLN262196 WVJ262195:WVJ262196 B327731:B327732 IX327731:IX327732 ST327731:ST327732 ACP327731:ACP327732 AML327731:AML327732 AWH327731:AWH327732 BGD327731:BGD327732 BPZ327731:BPZ327732 BZV327731:BZV327732 CJR327731:CJR327732 CTN327731:CTN327732 DDJ327731:DDJ327732 DNF327731:DNF327732 DXB327731:DXB327732 EGX327731:EGX327732 EQT327731:EQT327732 FAP327731:FAP327732 FKL327731:FKL327732 FUH327731:FUH327732 GED327731:GED327732 GNZ327731:GNZ327732 GXV327731:GXV327732 HHR327731:HHR327732 HRN327731:HRN327732 IBJ327731:IBJ327732 ILF327731:ILF327732 IVB327731:IVB327732 JEX327731:JEX327732 JOT327731:JOT327732 JYP327731:JYP327732 KIL327731:KIL327732 KSH327731:KSH327732 LCD327731:LCD327732 LLZ327731:LLZ327732 LVV327731:LVV327732 MFR327731:MFR327732 MPN327731:MPN327732 MZJ327731:MZJ327732 NJF327731:NJF327732 NTB327731:NTB327732 OCX327731:OCX327732 OMT327731:OMT327732 OWP327731:OWP327732 PGL327731:PGL327732 PQH327731:PQH327732 QAD327731:QAD327732 QJZ327731:QJZ327732 QTV327731:QTV327732 RDR327731:RDR327732 RNN327731:RNN327732 RXJ327731:RXJ327732 SHF327731:SHF327732 SRB327731:SRB327732 TAX327731:TAX327732 TKT327731:TKT327732 TUP327731:TUP327732 UEL327731:UEL327732 UOH327731:UOH327732 UYD327731:UYD327732 VHZ327731:VHZ327732 VRV327731:VRV327732 WBR327731:WBR327732 WLN327731:WLN327732 WVJ327731:WVJ327732 B393267:B393268 IX393267:IX393268 ST393267:ST393268 ACP393267:ACP393268 AML393267:AML393268 AWH393267:AWH393268 BGD393267:BGD393268 BPZ393267:BPZ393268 BZV393267:BZV393268 CJR393267:CJR393268 CTN393267:CTN393268 DDJ393267:DDJ393268 DNF393267:DNF393268 DXB393267:DXB393268 EGX393267:EGX393268 EQT393267:EQT393268 FAP393267:FAP393268 FKL393267:FKL393268 FUH393267:FUH393268 GED393267:GED393268 GNZ393267:GNZ393268 GXV393267:GXV393268 HHR393267:HHR393268 HRN393267:HRN393268 IBJ393267:IBJ393268 ILF393267:ILF393268 IVB393267:IVB393268 JEX393267:JEX393268 JOT393267:JOT393268 JYP393267:JYP393268 KIL393267:KIL393268 KSH393267:KSH393268 LCD393267:LCD393268 LLZ393267:LLZ393268 LVV393267:LVV393268 MFR393267:MFR393268 MPN393267:MPN393268 MZJ393267:MZJ393268 NJF393267:NJF393268 NTB393267:NTB393268 OCX393267:OCX393268 OMT393267:OMT393268 OWP393267:OWP393268 PGL393267:PGL393268 PQH393267:PQH393268 QAD393267:QAD393268 QJZ393267:QJZ393268 QTV393267:QTV393268 RDR393267:RDR393268 RNN393267:RNN393268 RXJ393267:RXJ393268 SHF393267:SHF393268 SRB393267:SRB393268 TAX393267:TAX393268 TKT393267:TKT393268 TUP393267:TUP393268 UEL393267:UEL393268 UOH393267:UOH393268 UYD393267:UYD393268 VHZ393267:VHZ393268 VRV393267:VRV393268 WBR393267:WBR393268 WLN393267:WLN393268 WVJ393267:WVJ393268 B458803:B458804 IX458803:IX458804 ST458803:ST458804 ACP458803:ACP458804 AML458803:AML458804 AWH458803:AWH458804 BGD458803:BGD458804 BPZ458803:BPZ458804 BZV458803:BZV458804 CJR458803:CJR458804 CTN458803:CTN458804 DDJ458803:DDJ458804 DNF458803:DNF458804 DXB458803:DXB458804 EGX458803:EGX458804 EQT458803:EQT458804 FAP458803:FAP458804 FKL458803:FKL458804 FUH458803:FUH458804 GED458803:GED458804 GNZ458803:GNZ458804 GXV458803:GXV458804 HHR458803:HHR458804 HRN458803:HRN458804 IBJ458803:IBJ458804 ILF458803:ILF458804 IVB458803:IVB458804 JEX458803:JEX458804 JOT458803:JOT458804 JYP458803:JYP458804 KIL458803:KIL458804 KSH458803:KSH458804 LCD458803:LCD458804 LLZ458803:LLZ458804 LVV458803:LVV458804 MFR458803:MFR458804 MPN458803:MPN458804 MZJ458803:MZJ458804 NJF458803:NJF458804 NTB458803:NTB458804 OCX458803:OCX458804 OMT458803:OMT458804 OWP458803:OWP458804 PGL458803:PGL458804 PQH458803:PQH458804 QAD458803:QAD458804 QJZ458803:QJZ458804 QTV458803:QTV458804 RDR458803:RDR458804 RNN458803:RNN458804 RXJ458803:RXJ458804 SHF458803:SHF458804 SRB458803:SRB458804 TAX458803:TAX458804 TKT458803:TKT458804 TUP458803:TUP458804 UEL458803:UEL458804 UOH458803:UOH458804 UYD458803:UYD458804 VHZ458803:VHZ458804 VRV458803:VRV458804 WBR458803:WBR458804 WLN458803:WLN458804 WVJ458803:WVJ458804 B524339:B524340 IX524339:IX524340 ST524339:ST524340 ACP524339:ACP524340 AML524339:AML524340 AWH524339:AWH524340 BGD524339:BGD524340 BPZ524339:BPZ524340 BZV524339:BZV524340 CJR524339:CJR524340 CTN524339:CTN524340 DDJ524339:DDJ524340 DNF524339:DNF524340 DXB524339:DXB524340 EGX524339:EGX524340 EQT524339:EQT524340 FAP524339:FAP524340 FKL524339:FKL524340 FUH524339:FUH524340 GED524339:GED524340 GNZ524339:GNZ524340 GXV524339:GXV524340 HHR524339:HHR524340 HRN524339:HRN524340 IBJ524339:IBJ524340 ILF524339:ILF524340 IVB524339:IVB524340 JEX524339:JEX524340 JOT524339:JOT524340 JYP524339:JYP524340 KIL524339:KIL524340 KSH524339:KSH524340 LCD524339:LCD524340 LLZ524339:LLZ524340 LVV524339:LVV524340 MFR524339:MFR524340 MPN524339:MPN524340 MZJ524339:MZJ524340 NJF524339:NJF524340 NTB524339:NTB524340 OCX524339:OCX524340 OMT524339:OMT524340 OWP524339:OWP524340 PGL524339:PGL524340 PQH524339:PQH524340 QAD524339:QAD524340 QJZ524339:QJZ524340 QTV524339:QTV524340 RDR524339:RDR524340 RNN524339:RNN524340 RXJ524339:RXJ524340 SHF524339:SHF524340 SRB524339:SRB524340 TAX524339:TAX524340 TKT524339:TKT524340 TUP524339:TUP524340 UEL524339:UEL524340 UOH524339:UOH524340 UYD524339:UYD524340 VHZ524339:VHZ524340 VRV524339:VRV524340 WBR524339:WBR524340 WLN524339:WLN524340 WVJ524339:WVJ524340 B589875:B589876 IX589875:IX589876 ST589875:ST589876 ACP589875:ACP589876 AML589875:AML589876 AWH589875:AWH589876 BGD589875:BGD589876 BPZ589875:BPZ589876 BZV589875:BZV589876 CJR589875:CJR589876 CTN589875:CTN589876 DDJ589875:DDJ589876 DNF589875:DNF589876 DXB589875:DXB589876 EGX589875:EGX589876 EQT589875:EQT589876 FAP589875:FAP589876 FKL589875:FKL589876 FUH589875:FUH589876 GED589875:GED589876 GNZ589875:GNZ589876 GXV589875:GXV589876 HHR589875:HHR589876 HRN589875:HRN589876 IBJ589875:IBJ589876 ILF589875:ILF589876 IVB589875:IVB589876 JEX589875:JEX589876 JOT589875:JOT589876 JYP589875:JYP589876 KIL589875:KIL589876 KSH589875:KSH589876 LCD589875:LCD589876 LLZ589875:LLZ589876 LVV589875:LVV589876 MFR589875:MFR589876 MPN589875:MPN589876 MZJ589875:MZJ589876 NJF589875:NJF589876 NTB589875:NTB589876 OCX589875:OCX589876 OMT589875:OMT589876 OWP589875:OWP589876 PGL589875:PGL589876 PQH589875:PQH589876 QAD589875:QAD589876 QJZ589875:QJZ589876 QTV589875:QTV589876 RDR589875:RDR589876 RNN589875:RNN589876 RXJ589875:RXJ589876 SHF589875:SHF589876 SRB589875:SRB589876 TAX589875:TAX589876 TKT589875:TKT589876 TUP589875:TUP589876 UEL589875:UEL589876 UOH589875:UOH589876 UYD589875:UYD589876 VHZ589875:VHZ589876 VRV589875:VRV589876 WBR589875:WBR589876 WLN589875:WLN589876 WVJ589875:WVJ589876 B655411:B655412 IX655411:IX655412 ST655411:ST655412 ACP655411:ACP655412 AML655411:AML655412 AWH655411:AWH655412 BGD655411:BGD655412 BPZ655411:BPZ655412 BZV655411:BZV655412 CJR655411:CJR655412 CTN655411:CTN655412 DDJ655411:DDJ655412 DNF655411:DNF655412 DXB655411:DXB655412 EGX655411:EGX655412 EQT655411:EQT655412 FAP655411:FAP655412 FKL655411:FKL655412 FUH655411:FUH655412 GED655411:GED655412 GNZ655411:GNZ655412 GXV655411:GXV655412 HHR655411:HHR655412 HRN655411:HRN655412 IBJ655411:IBJ655412 ILF655411:ILF655412 IVB655411:IVB655412 JEX655411:JEX655412 JOT655411:JOT655412 JYP655411:JYP655412 KIL655411:KIL655412 KSH655411:KSH655412 LCD655411:LCD655412 LLZ655411:LLZ655412 LVV655411:LVV655412 MFR655411:MFR655412 MPN655411:MPN655412 MZJ655411:MZJ655412 NJF655411:NJF655412 NTB655411:NTB655412 OCX655411:OCX655412 OMT655411:OMT655412 OWP655411:OWP655412 PGL655411:PGL655412 PQH655411:PQH655412 QAD655411:QAD655412 QJZ655411:QJZ655412 QTV655411:QTV655412 RDR655411:RDR655412 RNN655411:RNN655412 RXJ655411:RXJ655412 SHF655411:SHF655412 SRB655411:SRB655412 TAX655411:TAX655412 TKT655411:TKT655412 TUP655411:TUP655412 UEL655411:UEL655412 UOH655411:UOH655412 UYD655411:UYD655412 VHZ655411:VHZ655412 VRV655411:VRV655412 WBR655411:WBR655412 WLN655411:WLN655412 WVJ655411:WVJ655412 B720947:B720948 IX720947:IX720948 ST720947:ST720948 ACP720947:ACP720948 AML720947:AML720948 AWH720947:AWH720948 BGD720947:BGD720948 BPZ720947:BPZ720948 BZV720947:BZV720948 CJR720947:CJR720948 CTN720947:CTN720948 DDJ720947:DDJ720948 DNF720947:DNF720948 DXB720947:DXB720948 EGX720947:EGX720948 EQT720947:EQT720948 FAP720947:FAP720948 FKL720947:FKL720948 FUH720947:FUH720948 GED720947:GED720948 GNZ720947:GNZ720948 GXV720947:GXV720948 HHR720947:HHR720948 HRN720947:HRN720948 IBJ720947:IBJ720948 ILF720947:ILF720948 IVB720947:IVB720948 JEX720947:JEX720948 JOT720947:JOT720948 JYP720947:JYP720948 KIL720947:KIL720948 KSH720947:KSH720948 LCD720947:LCD720948 LLZ720947:LLZ720948 LVV720947:LVV720948 MFR720947:MFR720948 MPN720947:MPN720948 MZJ720947:MZJ720948 NJF720947:NJF720948 NTB720947:NTB720948 OCX720947:OCX720948 OMT720947:OMT720948 OWP720947:OWP720948 PGL720947:PGL720948 PQH720947:PQH720948 QAD720947:QAD720948 QJZ720947:QJZ720948 QTV720947:QTV720948 RDR720947:RDR720948 RNN720947:RNN720948 RXJ720947:RXJ720948 SHF720947:SHF720948 SRB720947:SRB720948 TAX720947:TAX720948 TKT720947:TKT720948 TUP720947:TUP720948 UEL720947:UEL720948 UOH720947:UOH720948 UYD720947:UYD720948 VHZ720947:VHZ720948 VRV720947:VRV720948 WBR720947:WBR720948 WLN720947:WLN720948 WVJ720947:WVJ720948 B786483:B786484 IX786483:IX786484 ST786483:ST786484 ACP786483:ACP786484 AML786483:AML786484 AWH786483:AWH786484 BGD786483:BGD786484 BPZ786483:BPZ786484 BZV786483:BZV786484 CJR786483:CJR786484 CTN786483:CTN786484 DDJ786483:DDJ786484 DNF786483:DNF786484 DXB786483:DXB786484 EGX786483:EGX786484 EQT786483:EQT786484 FAP786483:FAP786484 FKL786483:FKL786484 FUH786483:FUH786484 GED786483:GED786484 GNZ786483:GNZ786484 GXV786483:GXV786484 HHR786483:HHR786484 HRN786483:HRN786484 IBJ786483:IBJ786484 ILF786483:ILF786484 IVB786483:IVB786484 JEX786483:JEX786484 JOT786483:JOT786484 JYP786483:JYP786484 KIL786483:KIL786484 KSH786483:KSH786484 LCD786483:LCD786484 LLZ786483:LLZ786484 LVV786483:LVV786484 MFR786483:MFR786484 MPN786483:MPN786484 MZJ786483:MZJ786484 NJF786483:NJF786484 NTB786483:NTB786484 OCX786483:OCX786484 OMT786483:OMT786484 OWP786483:OWP786484 PGL786483:PGL786484 PQH786483:PQH786484 QAD786483:QAD786484 QJZ786483:QJZ786484 QTV786483:QTV786484 RDR786483:RDR786484 RNN786483:RNN786484 RXJ786483:RXJ786484 SHF786483:SHF786484 SRB786483:SRB786484 TAX786483:TAX786484 TKT786483:TKT786484 TUP786483:TUP786484 UEL786483:UEL786484 UOH786483:UOH786484 UYD786483:UYD786484 VHZ786483:VHZ786484 VRV786483:VRV786484 WBR786483:WBR786484 WLN786483:WLN786484 WVJ786483:WVJ786484 B852019:B852020 IX852019:IX852020 ST852019:ST852020 ACP852019:ACP852020 AML852019:AML852020 AWH852019:AWH852020 BGD852019:BGD852020 BPZ852019:BPZ852020 BZV852019:BZV852020 CJR852019:CJR852020 CTN852019:CTN852020 DDJ852019:DDJ852020 DNF852019:DNF852020 DXB852019:DXB852020 EGX852019:EGX852020 EQT852019:EQT852020 FAP852019:FAP852020 FKL852019:FKL852020 FUH852019:FUH852020 GED852019:GED852020 GNZ852019:GNZ852020 GXV852019:GXV852020 HHR852019:HHR852020 HRN852019:HRN852020 IBJ852019:IBJ852020 ILF852019:ILF852020 IVB852019:IVB852020 JEX852019:JEX852020 JOT852019:JOT852020 JYP852019:JYP852020 KIL852019:KIL852020 KSH852019:KSH852020 LCD852019:LCD852020 LLZ852019:LLZ852020 LVV852019:LVV852020 MFR852019:MFR852020 MPN852019:MPN852020 MZJ852019:MZJ852020 NJF852019:NJF852020 NTB852019:NTB852020 OCX852019:OCX852020 OMT852019:OMT852020 OWP852019:OWP852020 PGL852019:PGL852020 PQH852019:PQH852020 QAD852019:QAD852020 QJZ852019:QJZ852020 QTV852019:QTV852020 RDR852019:RDR852020 RNN852019:RNN852020 RXJ852019:RXJ852020 SHF852019:SHF852020 SRB852019:SRB852020 TAX852019:TAX852020 TKT852019:TKT852020 TUP852019:TUP852020 UEL852019:UEL852020 UOH852019:UOH852020 UYD852019:UYD852020 VHZ852019:VHZ852020 VRV852019:VRV852020 WBR852019:WBR852020 WLN852019:WLN852020 WVJ852019:WVJ852020 B917555:B917556 IX917555:IX917556 ST917555:ST917556 ACP917555:ACP917556 AML917555:AML917556 AWH917555:AWH917556 BGD917555:BGD917556 BPZ917555:BPZ917556 BZV917555:BZV917556 CJR917555:CJR917556 CTN917555:CTN917556 DDJ917555:DDJ917556 DNF917555:DNF917556 DXB917555:DXB917556 EGX917555:EGX917556 EQT917555:EQT917556 FAP917555:FAP917556 FKL917555:FKL917556 FUH917555:FUH917556 GED917555:GED917556 GNZ917555:GNZ917556 GXV917555:GXV917556 HHR917555:HHR917556 HRN917555:HRN917556 IBJ917555:IBJ917556 ILF917555:ILF917556 IVB917555:IVB917556 JEX917555:JEX917556 JOT917555:JOT917556 JYP917555:JYP917556 KIL917555:KIL917556 KSH917555:KSH917556 LCD917555:LCD917556 LLZ917555:LLZ917556 LVV917555:LVV917556 MFR917555:MFR917556 MPN917555:MPN917556 MZJ917555:MZJ917556 NJF917555:NJF917556 NTB917555:NTB917556 OCX917555:OCX917556 OMT917555:OMT917556 OWP917555:OWP917556 PGL917555:PGL917556 PQH917555:PQH917556 QAD917555:QAD917556 QJZ917555:QJZ917556 QTV917555:QTV917556 RDR917555:RDR917556 RNN917555:RNN917556 RXJ917555:RXJ917556 SHF917555:SHF917556 SRB917555:SRB917556 TAX917555:TAX917556 TKT917555:TKT917556 TUP917555:TUP917556 UEL917555:UEL917556 UOH917555:UOH917556 UYD917555:UYD917556 VHZ917555:VHZ917556 VRV917555:VRV917556 WBR917555:WBR917556 WLN917555:WLN917556 WVJ917555:WVJ917556 B983091:B983092 IX983091:IX983092 ST983091:ST983092 ACP983091:ACP983092 AML983091:AML983092 AWH983091:AWH983092 BGD983091:BGD983092 BPZ983091:BPZ983092 BZV983091:BZV983092 CJR983091:CJR983092 CTN983091:CTN983092 DDJ983091:DDJ983092 DNF983091:DNF983092 DXB983091:DXB983092 EGX983091:EGX983092 EQT983091:EQT983092 FAP983091:FAP983092 FKL983091:FKL983092 FUH983091:FUH983092 GED983091:GED983092 GNZ983091:GNZ983092 GXV983091:GXV983092 HHR983091:HHR983092 HRN983091:HRN983092 IBJ983091:IBJ983092 ILF983091:ILF983092 IVB983091:IVB983092 JEX983091:JEX983092 JOT983091:JOT983092 JYP983091:JYP983092 KIL983091:KIL983092 KSH983091:KSH983092 LCD983091:LCD983092 LLZ983091:LLZ983092 LVV983091:LVV983092 MFR983091:MFR983092 MPN983091:MPN983092 MZJ983091:MZJ983092 NJF983091:NJF983092 NTB983091:NTB983092 OCX983091:OCX983092 OMT983091:OMT983092 OWP983091:OWP983092 PGL983091:PGL983092 PQH983091:PQH983092 QAD983091:QAD983092 QJZ983091:QJZ983092 QTV983091:QTV983092 RDR983091:RDR983092 RNN983091:RNN983092 RXJ983091:RXJ983092 SHF983091:SHF983092 SRB983091:SRB983092 TAX983091:TAX983092 TKT983091:TKT983092 TUP983091:TUP983092 UEL983091:UEL983092 UOH983091:UOH983092 UYD983091:UYD983092 VHZ983091:VHZ983092 VRV983091:VRV983092 WBR983091:WBR983092 WLN983091:WLN983092 WVJ983091:WVJ983092">
      <formula1>"□,■"</formula1>
    </dataValidation>
    <dataValidation type="whole" allowBlank="1" showInputMessage="1" showErrorMessage="1" sqref="M38:O38 JI38:JK38 TE38:TG38 ADA38:ADC38 AMW38:AMY38 AWS38:AWU38 BGO38:BGQ38 BQK38:BQM38 CAG38:CAI38 CKC38:CKE38 CTY38:CUA38 DDU38:DDW38 DNQ38:DNS38 DXM38:DXO38 EHI38:EHK38 ERE38:ERG38 FBA38:FBC38 FKW38:FKY38 FUS38:FUU38 GEO38:GEQ38 GOK38:GOM38 GYG38:GYI38 HIC38:HIE38 HRY38:HSA38 IBU38:IBW38 ILQ38:ILS38 IVM38:IVO38 JFI38:JFK38 JPE38:JPG38 JZA38:JZC38 KIW38:KIY38 KSS38:KSU38 LCO38:LCQ38 LMK38:LMM38 LWG38:LWI38 MGC38:MGE38 MPY38:MQA38 MZU38:MZW38 NJQ38:NJS38 NTM38:NTO38 ODI38:ODK38 ONE38:ONG38 OXA38:OXC38 PGW38:PGY38 PQS38:PQU38 QAO38:QAQ38 QKK38:QKM38 QUG38:QUI38 REC38:REE38 RNY38:ROA38 RXU38:RXW38 SHQ38:SHS38 SRM38:SRO38 TBI38:TBK38 TLE38:TLG38 TVA38:TVC38 UEW38:UEY38 UOS38:UOU38 UYO38:UYQ38 VIK38:VIM38 VSG38:VSI38 WCC38:WCE38 WLY38:WMA38 WVU38:WVW38 M65568:O65568 JI65568:JK65568 TE65568:TG65568 ADA65568:ADC65568 AMW65568:AMY65568 AWS65568:AWU65568 BGO65568:BGQ65568 BQK65568:BQM65568 CAG65568:CAI65568 CKC65568:CKE65568 CTY65568:CUA65568 DDU65568:DDW65568 DNQ65568:DNS65568 DXM65568:DXO65568 EHI65568:EHK65568 ERE65568:ERG65568 FBA65568:FBC65568 FKW65568:FKY65568 FUS65568:FUU65568 GEO65568:GEQ65568 GOK65568:GOM65568 GYG65568:GYI65568 HIC65568:HIE65568 HRY65568:HSA65568 IBU65568:IBW65568 ILQ65568:ILS65568 IVM65568:IVO65568 JFI65568:JFK65568 JPE65568:JPG65568 JZA65568:JZC65568 KIW65568:KIY65568 KSS65568:KSU65568 LCO65568:LCQ65568 LMK65568:LMM65568 LWG65568:LWI65568 MGC65568:MGE65568 MPY65568:MQA65568 MZU65568:MZW65568 NJQ65568:NJS65568 NTM65568:NTO65568 ODI65568:ODK65568 ONE65568:ONG65568 OXA65568:OXC65568 PGW65568:PGY65568 PQS65568:PQU65568 QAO65568:QAQ65568 QKK65568:QKM65568 QUG65568:QUI65568 REC65568:REE65568 RNY65568:ROA65568 RXU65568:RXW65568 SHQ65568:SHS65568 SRM65568:SRO65568 TBI65568:TBK65568 TLE65568:TLG65568 TVA65568:TVC65568 UEW65568:UEY65568 UOS65568:UOU65568 UYO65568:UYQ65568 VIK65568:VIM65568 VSG65568:VSI65568 WCC65568:WCE65568 WLY65568:WMA65568 WVU65568:WVW65568 M131104:O131104 JI131104:JK131104 TE131104:TG131104 ADA131104:ADC131104 AMW131104:AMY131104 AWS131104:AWU131104 BGO131104:BGQ131104 BQK131104:BQM131104 CAG131104:CAI131104 CKC131104:CKE131104 CTY131104:CUA131104 DDU131104:DDW131104 DNQ131104:DNS131104 DXM131104:DXO131104 EHI131104:EHK131104 ERE131104:ERG131104 FBA131104:FBC131104 FKW131104:FKY131104 FUS131104:FUU131104 GEO131104:GEQ131104 GOK131104:GOM131104 GYG131104:GYI131104 HIC131104:HIE131104 HRY131104:HSA131104 IBU131104:IBW131104 ILQ131104:ILS131104 IVM131104:IVO131104 JFI131104:JFK131104 JPE131104:JPG131104 JZA131104:JZC131104 KIW131104:KIY131104 KSS131104:KSU131104 LCO131104:LCQ131104 LMK131104:LMM131104 LWG131104:LWI131104 MGC131104:MGE131104 MPY131104:MQA131104 MZU131104:MZW131104 NJQ131104:NJS131104 NTM131104:NTO131104 ODI131104:ODK131104 ONE131104:ONG131104 OXA131104:OXC131104 PGW131104:PGY131104 PQS131104:PQU131104 QAO131104:QAQ131104 QKK131104:QKM131104 QUG131104:QUI131104 REC131104:REE131104 RNY131104:ROA131104 RXU131104:RXW131104 SHQ131104:SHS131104 SRM131104:SRO131104 TBI131104:TBK131104 TLE131104:TLG131104 TVA131104:TVC131104 UEW131104:UEY131104 UOS131104:UOU131104 UYO131104:UYQ131104 VIK131104:VIM131104 VSG131104:VSI131104 WCC131104:WCE131104 WLY131104:WMA131104 WVU131104:WVW131104 M196640:O196640 JI196640:JK196640 TE196640:TG196640 ADA196640:ADC196640 AMW196640:AMY196640 AWS196640:AWU196640 BGO196640:BGQ196640 BQK196640:BQM196640 CAG196640:CAI196640 CKC196640:CKE196640 CTY196640:CUA196640 DDU196640:DDW196640 DNQ196640:DNS196640 DXM196640:DXO196640 EHI196640:EHK196640 ERE196640:ERG196640 FBA196640:FBC196640 FKW196640:FKY196640 FUS196640:FUU196640 GEO196640:GEQ196640 GOK196640:GOM196640 GYG196640:GYI196640 HIC196640:HIE196640 HRY196640:HSA196640 IBU196640:IBW196640 ILQ196640:ILS196640 IVM196640:IVO196640 JFI196640:JFK196640 JPE196640:JPG196640 JZA196640:JZC196640 KIW196640:KIY196640 KSS196640:KSU196640 LCO196640:LCQ196640 LMK196640:LMM196640 LWG196640:LWI196640 MGC196640:MGE196640 MPY196640:MQA196640 MZU196640:MZW196640 NJQ196640:NJS196640 NTM196640:NTO196640 ODI196640:ODK196640 ONE196640:ONG196640 OXA196640:OXC196640 PGW196640:PGY196640 PQS196640:PQU196640 QAO196640:QAQ196640 QKK196640:QKM196640 QUG196640:QUI196640 REC196640:REE196640 RNY196640:ROA196640 RXU196640:RXW196640 SHQ196640:SHS196640 SRM196640:SRO196640 TBI196640:TBK196640 TLE196640:TLG196640 TVA196640:TVC196640 UEW196640:UEY196640 UOS196640:UOU196640 UYO196640:UYQ196640 VIK196640:VIM196640 VSG196640:VSI196640 WCC196640:WCE196640 WLY196640:WMA196640 WVU196640:WVW196640 M262176:O262176 JI262176:JK262176 TE262176:TG262176 ADA262176:ADC262176 AMW262176:AMY262176 AWS262176:AWU262176 BGO262176:BGQ262176 BQK262176:BQM262176 CAG262176:CAI262176 CKC262176:CKE262176 CTY262176:CUA262176 DDU262176:DDW262176 DNQ262176:DNS262176 DXM262176:DXO262176 EHI262176:EHK262176 ERE262176:ERG262176 FBA262176:FBC262176 FKW262176:FKY262176 FUS262176:FUU262176 GEO262176:GEQ262176 GOK262176:GOM262176 GYG262176:GYI262176 HIC262176:HIE262176 HRY262176:HSA262176 IBU262176:IBW262176 ILQ262176:ILS262176 IVM262176:IVO262176 JFI262176:JFK262176 JPE262176:JPG262176 JZA262176:JZC262176 KIW262176:KIY262176 KSS262176:KSU262176 LCO262176:LCQ262176 LMK262176:LMM262176 LWG262176:LWI262176 MGC262176:MGE262176 MPY262176:MQA262176 MZU262176:MZW262176 NJQ262176:NJS262176 NTM262176:NTO262176 ODI262176:ODK262176 ONE262176:ONG262176 OXA262176:OXC262176 PGW262176:PGY262176 PQS262176:PQU262176 QAO262176:QAQ262176 QKK262176:QKM262176 QUG262176:QUI262176 REC262176:REE262176 RNY262176:ROA262176 RXU262176:RXW262176 SHQ262176:SHS262176 SRM262176:SRO262176 TBI262176:TBK262176 TLE262176:TLG262176 TVA262176:TVC262176 UEW262176:UEY262176 UOS262176:UOU262176 UYO262176:UYQ262176 VIK262176:VIM262176 VSG262176:VSI262176 WCC262176:WCE262176 WLY262176:WMA262176 WVU262176:WVW262176 M327712:O327712 JI327712:JK327712 TE327712:TG327712 ADA327712:ADC327712 AMW327712:AMY327712 AWS327712:AWU327712 BGO327712:BGQ327712 BQK327712:BQM327712 CAG327712:CAI327712 CKC327712:CKE327712 CTY327712:CUA327712 DDU327712:DDW327712 DNQ327712:DNS327712 DXM327712:DXO327712 EHI327712:EHK327712 ERE327712:ERG327712 FBA327712:FBC327712 FKW327712:FKY327712 FUS327712:FUU327712 GEO327712:GEQ327712 GOK327712:GOM327712 GYG327712:GYI327712 HIC327712:HIE327712 HRY327712:HSA327712 IBU327712:IBW327712 ILQ327712:ILS327712 IVM327712:IVO327712 JFI327712:JFK327712 JPE327712:JPG327712 JZA327712:JZC327712 KIW327712:KIY327712 KSS327712:KSU327712 LCO327712:LCQ327712 LMK327712:LMM327712 LWG327712:LWI327712 MGC327712:MGE327712 MPY327712:MQA327712 MZU327712:MZW327712 NJQ327712:NJS327712 NTM327712:NTO327712 ODI327712:ODK327712 ONE327712:ONG327712 OXA327712:OXC327712 PGW327712:PGY327712 PQS327712:PQU327712 QAO327712:QAQ327712 QKK327712:QKM327712 QUG327712:QUI327712 REC327712:REE327712 RNY327712:ROA327712 RXU327712:RXW327712 SHQ327712:SHS327712 SRM327712:SRO327712 TBI327712:TBK327712 TLE327712:TLG327712 TVA327712:TVC327712 UEW327712:UEY327712 UOS327712:UOU327712 UYO327712:UYQ327712 VIK327712:VIM327712 VSG327712:VSI327712 WCC327712:WCE327712 WLY327712:WMA327712 WVU327712:WVW327712 M393248:O393248 JI393248:JK393248 TE393248:TG393248 ADA393248:ADC393248 AMW393248:AMY393248 AWS393248:AWU393248 BGO393248:BGQ393248 BQK393248:BQM393248 CAG393248:CAI393248 CKC393248:CKE393248 CTY393248:CUA393248 DDU393248:DDW393248 DNQ393248:DNS393248 DXM393248:DXO393248 EHI393248:EHK393248 ERE393248:ERG393248 FBA393248:FBC393248 FKW393248:FKY393248 FUS393248:FUU393248 GEO393248:GEQ393248 GOK393248:GOM393248 GYG393248:GYI393248 HIC393248:HIE393248 HRY393248:HSA393248 IBU393248:IBW393248 ILQ393248:ILS393248 IVM393248:IVO393248 JFI393248:JFK393248 JPE393248:JPG393248 JZA393248:JZC393248 KIW393248:KIY393248 KSS393248:KSU393248 LCO393248:LCQ393248 LMK393248:LMM393248 LWG393248:LWI393248 MGC393248:MGE393248 MPY393248:MQA393248 MZU393248:MZW393248 NJQ393248:NJS393248 NTM393248:NTO393248 ODI393248:ODK393248 ONE393248:ONG393248 OXA393248:OXC393248 PGW393248:PGY393248 PQS393248:PQU393248 QAO393248:QAQ393248 QKK393248:QKM393248 QUG393248:QUI393248 REC393248:REE393248 RNY393248:ROA393248 RXU393248:RXW393248 SHQ393248:SHS393248 SRM393248:SRO393248 TBI393248:TBK393248 TLE393248:TLG393248 TVA393248:TVC393248 UEW393248:UEY393248 UOS393248:UOU393248 UYO393248:UYQ393248 VIK393248:VIM393248 VSG393248:VSI393248 WCC393248:WCE393248 WLY393248:WMA393248 WVU393248:WVW393248 M458784:O458784 JI458784:JK458784 TE458784:TG458784 ADA458784:ADC458784 AMW458784:AMY458784 AWS458784:AWU458784 BGO458784:BGQ458784 BQK458784:BQM458784 CAG458784:CAI458784 CKC458784:CKE458784 CTY458784:CUA458784 DDU458784:DDW458784 DNQ458784:DNS458784 DXM458784:DXO458784 EHI458784:EHK458784 ERE458784:ERG458784 FBA458784:FBC458784 FKW458784:FKY458784 FUS458784:FUU458784 GEO458784:GEQ458784 GOK458784:GOM458784 GYG458784:GYI458784 HIC458784:HIE458784 HRY458784:HSA458784 IBU458784:IBW458784 ILQ458784:ILS458784 IVM458784:IVO458784 JFI458784:JFK458784 JPE458784:JPG458784 JZA458784:JZC458784 KIW458784:KIY458784 KSS458784:KSU458784 LCO458784:LCQ458784 LMK458784:LMM458784 LWG458784:LWI458784 MGC458784:MGE458784 MPY458784:MQA458784 MZU458784:MZW458784 NJQ458784:NJS458784 NTM458784:NTO458784 ODI458784:ODK458784 ONE458784:ONG458784 OXA458784:OXC458784 PGW458784:PGY458784 PQS458784:PQU458784 QAO458784:QAQ458784 QKK458784:QKM458784 QUG458784:QUI458784 REC458784:REE458784 RNY458784:ROA458784 RXU458784:RXW458784 SHQ458784:SHS458784 SRM458784:SRO458784 TBI458784:TBK458784 TLE458784:TLG458784 TVA458784:TVC458784 UEW458784:UEY458784 UOS458784:UOU458784 UYO458784:UYQ458784 VIK458784:VIM458784 VSG458784:VSI458784 WCC458784:WCE458784 WLY458784:WMA458784 WVU458784:WVW458784 M524320:O524320 JI524320:JK524320 TE524320:TG524320 ADA524320:ADC524320 AMW524320:AMY524320 AWS524320:AWU524320 BGO524320:BGQ524320 BQK524320:BQM524320 CAG524320:CAI524320 CKC524320:CKE524320 CTY524320:CUA524320 DDU524320:DDW524320 DNQ524320:DNS524320 DXM524320:DXO524320 EHI524320:EHK524320 ERE524320:ERG524320 FBA524320:FBC524320 FKW524320:FKY524320 FUS524320:FUU524320 GEO524320:GEQ524320 GOK524320:GOM524320 GYG524320:GYI524320 HIC524320:HIE524320 HRY524320:HSA524320 IBU524320:IBW524320 ILQ524320:ILS524320 IVM524320:IVO524320 JFI524320:JFK524320 JPE524320:JPG524320 JZA524320:JZC524320 KIW524320:KIY524320 KSS524320:KSU524320 LCO524320:LCQ524320 LMK524320:LMM524320 LWG524320:LWI524320 MGC524320:MGE524320 MPY524320:MQA524320 MZU524320:MZW524320 NJQ524320:NJS524320 NTM524320:NTO524320 ODI524320:ODK524320 ONE524320:ONG524320 OXA524320:OXC524320 PGW524320:PGY524320 PQS524320:PQU524320 QAO524320:QAQ524320 QKK524320:QKM524320 QUG524320:QUI524320 REC524320:REE524320 RNY524320:ROA524320 RXU524320:RXW524320 SHQ524320:SHS524320 SRM524320:SRO524320 TBI524320:TBK524320 TLE524320:TLG524320 TVA524320:TVC524320 UEW524320:UEY524320 UOS524320:UOU524320 UYO524320:UYQ524320 VIK524320:VIM524320 VSG524320:VSI524320 WCC524320:WCE524320 WLY524320:WMA524320 WVU524320:WVW524320 M589856:O589856 JI589856:JK589856 TE589856:TG589856 ADA589856:ADC589856 AMW589856:AMY589856 AWS589856:AWU589856 BGO589856:BGQ589856 BQK589856:BQM589856 CAG589856:CAI589856 CKC589856:CKE589856 CTY589856:CUA589856 DDU589856:DDW589856 DNQ589856:DNS589856 DXM589856:DXO589856 EHI589856:EHK589856 ERE589856:ERG589856 FBA589856:FBC589856 FKW589856:FKY589856 FUS589856:FUU589856 GEO589856:GEQ589856 GOK589856:GOM589856 GYG589856:GYI589856 HIC589856:HIE589856 HRY589856:HSA589856 IBU589856:IBW589856 ILQ589856:ILS589856 IVM589856:IVO589856 JFI589856:JFK589856 JPE589856:JPG589856 JZA589856:JZC589856 KIW589856:KIY589856 KSS589856:KSU589856 LCO589856:LCQ589856 LMK589856:LMM589856 LWG589856:LWI589856 MGC589856:MGE589856 MPY589856:MQA589856 MZU589856:MZW589856 NJQ589856:NJS589856 NTM589856:NTO589856 ODI589856:ODK589856 ONE589856:ONG589856 OXA589856:OXC589856 PGW589856:PGY589856 PQS589856:PQU589856 QAO589856:QAQ589856 QKK589856:QKM589856 QUG589856:QUI589856 REC589856:REE589856 RNY589856:ROA589856 RXU589856:RXW589856 SHQ589856:SHS589856 SRM589856:SRO589856 TBI589856:TBK589856 TLE589856:TLG589856 TVA589856:TVC589856 UEW589856:UEY589856 UOS589856:UOU589856 UYO589856:UYQ589856 VIK589856:VIM589856 VSG589856:VSI589856 WCC589856:WCE589856 WLY589856:WMA589856 WVU589856:WVW589856 M655392:O655392 JI655392:JK655392 TE655392:TG655392 ADA655392:ADC655392 AMW655392:AMY655392 AWS655392:AWU655392 BGO655392:BGQ655392 BQK655392:BQM655392 CAG655392:CAI655392 CKC655392:CKE655392 CTY655392:CUA655392 DDU655392:DDW655392 DNQ655392:DNS655392 DXM655392:DXO655392 EHI655392:EHK655392 ERE655392:ERG655392 FBA655392:FBC655392 FKW655392:FKY655392 FUS655392:FUU655392 GEO655392:GEQ655392 GOK655392:GOM655392 GYG655392:GYI655392 HIC655392:HIE655392 HRY655392:HSA655392 IBU655392:IBW655392 ILQ655392:ILS655392 IVM655392:IVO655392 JFI655392:JFK655392 JPE655392:JPG655392 JZA655392:JZC655392 KIW655392:KIY655392 KSS655392:KSU655392 LCO655392:LCQ655392 LMK655392:LMM655392 LWG655392:LWI655392 MGC655392:MGE655392 MPY655392:MQA655392 MZU655392:MZW655392 NJQ655392:NJS655392 NTM655392:NTO655392 ODI655392:ODK655392 ONE655392:ONG655392 OXA655392:OXC655392 PGW655392:PGY655392 PQS655392:PQU655392 QAO655392:QAQ655392 QKK655392:QKM655392 QUG655392:QUI655392 REC655392:REE655392 RNY655392:ROA655392 RXU655392:RXW655392 SHQ655392:SHS655392 SRM655392:SRO655392 TBI655392:TBK655392 TLE655392:TLG655392 TVA655392:TVC655392 UEW655392:UEY655392 UOS655392:UOU655392 UYO655392:UYQ655392 VIK655392:VIM655392 VSG655392:VSI655392 WCC655392:WCE655392 WLY655392:WMA655392 WVU655392:WVW655392 M720928:O720928 JI720928:JK720928 TE720928:TG720928 ADA720928:ADC720928 AMW720928:AMY720928 AWS720928:AWU720928 BGO720928:BGQ720928 BQK720928:BQM720928 CAG720928:CAI720928 CKC720928:CKE720928 CTY720928:CUA720928 DDU720928:DDW720928 DNQ720928:DNS720928 DXM720928:DXO720928 EHI720928:EHK720928 ERE720928:ERG720928 FBA720928:FBC720928 FKW720928:FKY720928 FUS720928:FUU720928 GEO720928:GEQ720928 GOK720928:GOM720928 GYG720928:GYI720928 HIC720928:HIE720928 HRY720928:HSA720928 IBU720928:IBW720928 ILQ720928:ILS720928 IVM720928:IVO720928 JFI720928:JFK720928 JPE720928:JPG720928 JZA720928:JZC720928 KIW720928:KIY720928 KSS720928:KSU720928 LCO720928:LCQ720928 LMK720928:LMM720928 LWG720928:LWI720928 MGC720928:MGE720928 MPY720928:MQA720928 MZU720928:MZW720928 NJQ720928:NJS720928 NTM720928:NTO720928 ODI720928:ODK720928 ONE720928:ONG720928 OXA720928:OXC720928 PGW720928:PGY720928 PQS720928:PQU720928 QAO720928:QAQ720928 QKK720928:QKM720928 QUG720928:QUI720928 REC720928:REE720928 RNY720928:ROA720928 RXU720928:RXW720928 SHQ720928:SHS720928 SRM720928:SRO720928 TBI720928:TBK720928 TLE720928:TLG720928 TVA720928:TVC720928 UEW720928:UEY720928 UOS720928:UOU720928 UYO720928:UYQ720928 VIK720928:VIM720928 VSG720928:VSI720928 WCC720928:WCE720928 WLY720928:WMA720928 WVU720928:WVW720928 M786464:O786464 JI786464:JK786464 TE786464:TG786464 ADA786464:ADC786464 AMW786464:AMY786464 AWS786464:AWU786464 BGO786464:BGQ786464 BQK786464:BQM786464 CAG786464:CAI786464 CKC786464:CKE786464 CTY786464:CUA786464 DDU786464:DDW786464 DNQ786464:DNS786464 DXM786464:DXO786464 EHI786464:EHK786464 ERE786464:ERG786464 FBA786464:FBC786464 FKW786464:FKY786464 FUS786464:FUU786464 GEO786464:GEQ786464 GOK786464:GOM786464 GYG786464:GYI786464 HIC786464:HIE786464 HRY786464:HSA786464 IBU786464:IBW786464 ILQ786464:ILS786464 IVM786464:IVO786464 JFI786464:JFK786464 JPE786464:JPG786464 JZA786464:JZC786464 KIW786464:KIY786464 KSS786464:KSU786464 LCO786464:LCQ786464 LMK786464:LMM786464 LWG786464:LWI786464 MGC786464:MGE786464 MPY786464:MQA786464 MZU786464:MZW786464 NJQ786464:NJS786464 NTM786464:NTO786464 ODI786464:ODK786464 ONE786464:ONG786464 OXA786464:OXC786464 PGW786464:PGY786464 PQS786464:PQU786464 QAO786464:QAQ786464 QKK786464:QKM786464 QUG786464:QUI786464 REC786464:REE786464 RNY786464:ROA786464 RXU786464:RXW786464 SHQ786464:SHS786464 SRM786464:SRO786464 TBI786464:TBK786464 TLE786464:TLG786464 TVA786464:TVC786464 UEW786464:UEY786464 UOS786464:UOU786464 UYO786464:UYQ786464 VIK786464:VIM786464 VSG786464:VSI786464 WCC786464:WCE786464 WLY786464:WMA786464 WVU786464:WVW786464 M852000:O852000 JI852000:JK852000 TE852000:TG852000 ADA852000:ADC852000 AMW852000:AMY852000 AWS852000:AWU852000 BGO852000:BGQ852000 BQK852000:BQM852000 CAG852000:CAI852000 CKC852000:CKE852000 CTY852000:CUA852000 DDU852000:DDW852000 DNQ852000:DNS852000 DXM852000:DXO852000 EHI852000:EHK852000 ERE852000:ERG852000 FBA852000:FBC852000 FKW852000:FKY852000 FUS852000:FUU852000 GEO852000:GEQ852000 GOK852000:GOM852000 GYG852000:GYI852000 HIC852000:HIE852000 HRY852000:HSA852000 IBU852000:IBW852000 ILQ852000:ILS852000 IVM852000:IVO852000 JFI852000:JFK852000 JPE852000:JPG852000 JZA852000:JZC852000 KIW852000:KIY852000 KSS852000:KSU852000 LCO852000:LCQ852000 LMK852000:LMM852000 LWG852000:LWI852000 MGC852000:MGE852000 MPY852000:MQA852000 MZU852000:MZW852000 NJQ852000:NJS852000 NTM852000:NTO852000 ODI852000:ODK852000 ONE852000:ONG852000 OXA852000:OXC852000 PGW852000:PGY852000 PQS852000:PQU852000 QAO852000:QAQ852000 QKK852000:QKM852000 QUG852000:QUI852000 REC852000:REE852000 RNY852000:ROA852000 RXU852000:RXW852000 SHQ852000:SHS852000 SRM852000:SRO852000 TBI852000:TBK852000 TLE852000:TLG852000 TVA852000:TVC852000 UEW852000:UEY852000 UOS852000:UOU852000 UYO852000:UYQ852000 VIK852000:VIM852000 VSG852000:VSI852000 WCC852000:WCE852000 WLY852000:WMA852000 WVU852000:WVW852000 M917536:O917536 JI917536:JK917536 TE917536:TG917536 ADA917536:ADC917536 AMW917536:AMY917536 AWS917536:AWU917536 BGO917536:BGQ917536 BQK917536:BQM917536 CAG917536:CAI917536 CKC917536:CKE917536 CTY917536:CUA917536 DDU917536:DDW917536 DNQ917536:DNS917536 DXM917536:DXO917536 EHI917536:EHK917536 ERE917536:ERG917536 FBA917536:FBC917536 FKW917536:FKY917536 FUS917536:FUU917536 GEO917536:GEQ917536 GOK917536:GOM917536 GYG917536:GYI917536 HIC917536:HIE917536 HRY917536:HSA917536 IBU917536:IBW917536 ILQ917536:ILS917536 IVM917536:IVO917536 JFI917536:JFK917536 JPE917536:JPG917536 JZA917536:JZC917536 KIW917536:KIY917536 KSS917536:KSU917536 LCO917536:LCQ917536 LMK917536:LMM917536 LWG917536:LWI917536 MGC917536:MGE917536 MPY917536:MQA917536 MZU917536:MZW917536 NJQ917536:NJS917536 NTM917536:NTO917536 ODI917536:ODK917536 ONE917536:ONG917536 OXA917536:OXC917536 PGW917536:PGY917536 PQS917536:PQU917536 QAO917536:QAQ917536 QKK917536:QKM917536 QUG917536:QUI917536 REC917536:REE917536 RNY917536:ROA917536 RXU917536:RXW917536 SHQ917536:SHS917536 SRM917536:SRO917536 TBI917536:TBK917536 TLE917536:TLG917536 TVA917536:TVC917536 UEW917536:UEY917536 UOS917536:UOU917536 UYO917536:UYQ917536 VIK917536:VIM917536 VSG917536:VSI917536 WCC917536:WCE917536 WLY917536:WMA917536 WVU917536:WVW917536 M983072:O983072 JI983072:JK983072 TE983072:TG983072 ADA983072:ADC983072 AMW983072:AMY983072 AWS983072:AWU983072 BGO983072:BGQ983072 BQK983072:BQM983072 CAG983072:CAI983072 CKC983072:CKE983072 CTY983072:CUA983072 DDU983072:DDW983072 DNQ983072:DNS983072 DXM983072:DXO983072 EHI983072:EHK983072 ERE983072:ERG983072 FBA983072:FBC983072 FKW983072:FKY983072 FUS983072:FUU983072 GEO983072:GEQ983072 GOK983072:GOM983072 GYG983072:GYI983072 HIC983072:HIE983072 HRY983072:HSA983072 IBU983072:IBW983072 ILQ983072:ILS983072 IVM983072:IVO983072 JFI983072:JFK983072 JPE983072:JPG983072 JZA983072:JZC983072 KIW983072:KIY983072 KSS983072:KSU983072 LCO983072:LCQ983072 LMK983072:LMM983072 LWG983072:LWI983072 MGC983072:MGE983072 MPY983072:MQA983072 MZU983072:MZW983072 NJQ983072:NJS983072 NTM983072:NTO983072 ODI983072:ODK983072 ONE983072:ONG983072 OXA983072:OXC983072 PGW983072:PGY983072 PQS983072:PQU983072 QAO983072:QAQ983072 QKK983072:QKM983072 QUG983072:QUI983072 REC983072:REE983072 RNY983072:ROA983072 RXU983072:RXW983072 SHQ983072:SHS983072 SRM983072:SRO983072 TBI983072:TBK983072 TLE983072:TLG983072 TVA983072:TVC983072 UEW983072:UEY983072 UOS983072:UOU983072 UYO983072:UYQ983072 VIK983072:VIM983072 VSG983072:VSI983072 WCC983072:WCE983072 WLY983072:WMA983072 WVU983072:WVW983072">
      <formula1>0</formula1>
      <formula2>1000000000</formula2>
    </dataValidation>
    <dataValidation type="whole" allowBlank="1" showInputMessage="1" showErrorMessage="1" sqref="K30:K37 JG30:JG37 TC30:TC37 ACY30:ACY37 AMU30:AMU37 AWQ30:AWQ37 BGM30:BGM37 BQI30:BQI37 CAE30:CAE37 CKA30:CKA37 CTW30:CTW37 DDS30:DDS37 DNO30:DNO37 DXK30:DXK37 EHG30:EHG37 ERC30:ERC37 FAY30:FAY37 FKU30:FKU37 FUQ30:FUQ37 GEM30:GEM37 GOI30:GOI37 GYE30:GYE37 HIA30:HIA37 HRW30:HRW37 IBS30:IBS37 ILO30:ILO37 IVK30:IVK37 JFG30:JFG37 JPC30:JPC37 JYY30:JYY37 KIU30:KIU37 KSQ30:KSQ37 LCM30:LCM37 LMI30:LMI37 LWE30:LWE37 MGA30:MGA37 MPW30:MPW37 MZS30:MZS37 NJO30:NJO37 NTK30:NTK37 ODG30:ODG37 ONC30:ONC37 OWY30:OWY37 PGU30:PGU37 PQQ30:PQQ37 QAM30:QAM37 QKI30:QKI37 QUE30:QUE37 REA30:REA37 RNW30:RNW37 RXS30:RXS37 SHO30:SHO37 SRK30:SRK37 TBG30:TBG37 TLC30:TLC37 TUY30:TUY37 UEU30:UEU37 UOQ30:UOQ37 UYM30:UYM37 VII30:VII37 VSE30:VSE37 WCA30:WCA37 WLW30:WLW37 WVS30:WVS37 K65560:K65567 JG65560:JG65567 TC65560:TC65567 ACY65560:ACY65567 AMU65560:AMU65567 AWQ65560:AWQ65567 BGM65560:BGM65567 BQI65560:BQI65567 CAE65560:CAE65567 CKA65560:CKA65567 CTW65560:CTW65567 DDS65560:DDS65567 DNO65560:DNO65567 DXK65560:DXK65567 EHG65560:EHG65567 ERC65560:ERC65567 FAY65560:FAY65567 FKU65560:FKU65567 FUQ65560:FUQ65567 GEM65560:GEM65567 GOI65560:GOI65567 GYE65560:GYE65567 HIA65560:HIA65567 HRW65560:HRW65567 IBS65560:IBS65567 ILO65560:ILO65567 IVK65560:IVK65567 JFG65560:JFG65567 JPC65560:JPC65567 JYY65560:JYY65567 KIU65560:KIU65567 KSQ65560:KSQ65567 LCM65560:LCM65567 LMI65560:LMI65567 LWE65560:LWE65567 MGA65560:MGA65567 MPW65560:MPW65567 MZS65560:MZS65567 NJO65560:NJO65567 NTK65560:NTK65567 ODG65560:ODG65567 ONC65560:ONC65567 OWY65560:OWY65567 PGU65560:PGU65567 PQQ65560:PQQ65567 QAM65560:QAM65567 QKI65560:QKI65567 QUE65560:QUE65567 REA65560:REA65567 RNW65560:RNW65567 RXS65560:RXS65567 SHO65560:SHO65567 SRK65560:SRK65567 TBG65560:TBG65567 TLC65560:TLC65567 TUY65560:TUY65567 UEU65560:UEU65567 UOQ65560:UOQ65567 UYM65560:UYM65567 VII65560:VII65567 VSE65560:VSE65567 WCA65560:WCA65567 WLW65560:WLW65567 WVS65560:WVS65567 K131096:K131103 JG131096:JG131103 TC131096:TC131103 ACY131096:ACY131103 AMU131096:AMU131103 AWQ131096:AWQ131103 BGM131096:BGM131103 BQI131096:BQI131103 CAE131096:CAE131103 CKA131096:CKA131103 CTW131096:CTW131103 DDS131096:DDS131103 DNO131096:DNO131103 DXK131096:DXK131103 EHG131096:EHG131103 ERC131096:ERC131103 FAY131096:FAY131103 FKU131096:FKU131103 FUQ131096:FUQ131103 GEM131096:GEM131103 GOI131096:GOI131103 GYE131096:GYE131103 HIA131096:HIA131103 HRW131096:HRW131103 IBS131096:IBS131103 ILO131096:ILO131103 IVK131096:IVK131103 JFG131096:JFG131103 JPC131096:JPC131103 JYY131096:JYY131103 KIU131096:KIU131103 KSQ131096:KSQ131103 LCM131096:LCM131103 LMI131096:LMI131103 LWE131096:LWE131103 MGA131096:MGA131103 MPW131096:MPW131103 MZS131096:MZS131103 NJO131096:NJO131103 NTK131096:NTK131103 ODG131096:ODG131103 ONC131096:ONC131103 OWY131096:OWY131103 PGU131096:PGU131103 PQQ131096:PQQ131103 QAM131096:QAM131103 QKI131096:QKI131103 QUE131096:QUE131103 REA131096:REA131103 RNW131096:RNW131103 RXS131096:RXS131103 SHO131096:SHO131103 SRK131096:SRK131103 TBG131096:TBG131103 TLC131096:TLC131103 TUY131096:TUY131103 UEU131096:UEU131103 UOQ131096:UOQ131103 UYM131096:UYM131103 VII131096:VII131103 VSE131096:VSE131103 WCA131096:WCA131103 WLW131096:WLW131103 WVS131096:WVS131103 K196632:K196639 JG196632:JG196639 TC196632:TC196639 ACY196632:ACY196639 AMU196632:AMU196639 AWQ196632:AWQ196639 BGM196632:BGM196639 BQI196632:BQI196639 CAE196632:CAE196639 CKA196632:CKA196639 CTW196632:CTW196639 DDS196632:DDS196639 DNO196632:DNO196639 DXK196632:DXK196639 EHG196632:EHG196639 ERC196632:ERC196639 FAY196632:FAY196639 FKU196632:FKU196639 FUQ196632:FUQ196639 GEM196632:GEM196639 GOI196632:GOI196639 GYE196632:GYE196639 HIA196632:HIA196639 HRW196632:HRW196639 IBS196632:IBS196639 ILO196632:ILO196639 IVK196632:IVK196639 JFG196632:JFG196639 JPC196632:JPC196639 JYY196632:JYY196639 KIU196632:KIU196639 KSQ196632:KSQ196639 LCM196632:LCM196639 LMI196632:LMI196639 LWE196632:LWE196639 MGA196632:MGA196639 MPW196632:MPW196639 MZS196632:MZS196639 NJO196632:NJO196639 NTK196632:NTK196639 ODG196632:ODG196639 ONC196632:ONC196639 OWY196632:OWY196639 PGU196632:PGU196639 PQQ196632:PQQ196639 QAM196632:QAM196639 QKI196632:QKI196639 QUE196632:QUE196639 REA196632:REA196639 RNW196632:RNW196639 RXS196632:RXS196639 SHO196632:SHO196639 SRK196632:SRK196639 TBG196632:TBG196639 TLC196632:TLC196639 TUY196632:TUY196639 UEU196632:UEU196639 UOQ196632:UOQ196639 UYM196632:UYM196639 VII196632:VII196639 VSE196632:VSE196639 WCA196632:WCA196639 WLW196632:WLW196639 WVS196632:WVS196639 K262168:K262175 JG262168:JG262175 TC262168:TC262175 ACY262168:ACY262175 AMU262168:AMU262175 AWQ262168:AWQ262175 BGM262168:BGM262175 BQI262168:BQI262175 CAE262168:CAE262175 CKA262168:CKA262175 CTW262168:CTW262175 DDS262168:DDS262175 DNO262168:DNO262175 DXK262168:DXK262175 EHG262168:EHG262175 ERC262168:ERC262175 FAY262168:FAY262175 FKU262168:FKU262175 FUQ262168:FUQ262175 GEM262168:GEM262175 GOI262168:GOI262175 GYE262168:GYE262175 HIA262168:HIA262175 HRW262168:HRW262175 IBS262168:IBS262175 ILO262168:ILO262175 IVK262168:IVK262175 JFG262168:JFG262175 JPC262168:JPC262175 JYY262168:JYY262175 KIU262168:KIU262175 KSQ262168:KSQ262175 LCM262168:LCM262175 LMI262168:LMI262175 LWE262168:LWE262175 MGA262168:MGA262175 MPW262168:MPW262175 MZS262168:MZS262175 NJO262168:NJO262175 NTK262168:NTK262175 ODG262168:ODG262175 ONC262168:ONC262175 OWY262168:OWY262175 PGU262168:PGU262175 PQQ262168:PQQ262175 QAM262168:QAM262175 QKI262168:QKI262175 QUE262168:QUE262175 REA262168:REA262175 RNW262168:RNW262175 RXS262168:RXS262175 SHO262168:SHO262175 SRK262168:SRK262175 TBG262168:TBG262175 TLC262168:TLC262175 TUY262168:TUY262175 UEU262168:UEU262175 UOQ262168:UOQ262175 UYM262168:UYM262175 VII262168:VII262175 VSE262168:VSE262175 WCA262168:WCA262175 WLW262168:WLW262175 WVS262168:WVS262175 K327704:K327711 JG327704:JG327711 TC327704:TC327711 ACY327704:ACY327711 AMU327704:AMU327711 AWQ327704:AWQ327711 BGM327704:BGM327711 BQI327704:BQI327711 CAE327704:CAE327711 CKA327704:CKA327711 CTW327704:CTW327711 DDS327704:DDS327711 DNO327704:DNO327711 DXK327704:DXK327711 EHG327704:EHG327711 ERC327704:ERC327711 FAY327704:FAY327711 FKU327704:FKU327711 FUQ327704:FUQ327711 GEM327704:GEM327711 GOI327704:GOI327711 GYE327704:GYE327711 HIA327704:HIA327711 HRW327704:HRW327711 IBS327704:IBS327711 ILO327704:ILO327711 IVK327704:IVK327711 JFG327704:JFG327711 JPC327704:JPC327711 JYY327704:JYY327711 KIU327704:KIU327711 KSQ327704:KSQ327711 LCM327704:LCM327711 LMI327704:LMI327711 LWE327704:LWE327711 MGA327704:MGA327711 MPW327704:MPW327711 MZS327704:MZS327711 NJO327704:NJO327711 NTK327704:NTK327711 ODG327704:ODG327711 ONC327704:ONC327711 OWY327704:OWY327711 PGU327704:PGU327711 PQQ327704:PQQ327711 QAM327704:QAM327711 QKI327704:QKI327711 QUE327704:QUE327711 REA327704:REA327711 RNW327704:RNW327711 RXS327704:RXS327711 SHO327704:SHO327711 SRK327704:SRK327711 TBG327704:TBG327711 TLC327704:TLC327711 TUY327704:TUY327711 UEU327704:UEU327711 UOQ327704:UOQ327711 UYM327704:UYM327711 VII327704:VII327711 VSE327704:VSE327711 WCA327704:WCA327711 WLW327704:WLW327711 WVS327704:WVS327711 K393240:K393247 JG393240:JG393247 TC393240:TC393247 ACY393240:ACY393247 AMU393240:AMU393247 AWQ393240:AWQ393247 BGM393240:BGM393247 BQI393240:BQI393247 CAE393240:CAE393247 CKA393240:CKA393247 CTW393240:CTW393247 DDS393240:DDS393247 DNO393240:DNO393247 DXK393240:DXK393247 EHG393240:EHG393247 ERC393240:ERC393247 FAY393240:FAY393247 FKU393240:FKU393247 FUQ393240:FUQ393247 GEM393240:GEM393247 GOI393240:GOI393247 GYE393240:GYE393247 HIA393240:HIA393247 HRW393240:HRW393247 IBS393240:IBS393247 ILO393240:ILO393247 IVK393240:IVK393247 JFG393240:JFG393247 JPC393240:JPC393247 JYY393240:JYY393247 KIU393240:KIU393247 KSQ393240:KSQ393247 LCM393240:LCM393247 LMI393240:LMI393247 LWE393240:LWE393247 MGA393240:MGA393247 MPW393240:MPW393247 MZS393240:MZS393247 NJO393240:NJO393247 NTK393240:NTK393247 ODG393240:ODG393247 ONC393240:ONC393247 OWY393240:OWY393247 PGU393240:PGU393247 PQQ393240:PQQ393247 QAM393240:QAM393247 QKI393240:QKI393247 QUE393240:QUE393247 REA393240:REA393247 RNW393240:RNW393247 RXS393240:RXS393247 SHO393240:SHO393247 SRK393240:SRK393247 TBG393240:TBG393247 TLC393240:TLC393247 TUY393240:TUY393247 UEU393240:UEU393247 UOQ393240:UOQ393247 UYM393240:UYM393247 VII393240:VII393247 VSE393240:VSE393247 WCA393240:WCA393247 WLW393240:WLW393247 WVS393240:WVS393247 K458776:K458783 JG458776:JG458783 TC458776:TC458783 ACY458776:ACY458783 AMU458776:AMU458783 AWQ458776:AWQ458783 BGM458776:BGM458783 BQI458776:BQI458783 CAE458776:CAE458783 CKA458776:CKA458783 CTW458776:CTW458783 DDS458776:DDS458783 DNO458776:DNO458783 DXK458776:DXK458783 EHG458776:EHG458783 ERC458776:ERC458783 FAY458776:FAY458783 FKU458776:FKU458783 FUQ458776:FUQ458783 GEM458776:GEM458783 GOI458776:GOI458783 GYE458776:GYE458783 HIA458776:HIA458783 HRW458776:HRW458783 IBS458776:IBS458783 ILO458776:ILO458783 IVK458776:IVK458783 JFG458776:JFG458783 JPC458776:JPC458783 JYY458776:JYY458783 KIU458776:KIU458783 KSQ458776:KSQ458783 LCM458776:LCM458783 LMI458776:LMI458783 LWE458776:LWE458783 MGA458776:MGA458783 MPW458776:MPW458783 MZS458776:MZS458783 NJO458776:NJO458783 NTK458776:NTK458783 ODG458776:ODG458783 ONC458776:ONC458783 OWY458776:OWY458783 PGU458776:PGU458783 PQQ458776:PQQ458783 QAM458776:QAM458783 QKI458776:QKI458783 QUE458776:QUE458783 REA458776:REA458783 RNW458776:RNW458783 RXS458776:RXS458783 SHO458776:SHO458783 SRK458776:SRK458783 TBG458776:TBG458783 TLC458776:TLC458783 TUY458776:TUY458783 UEU458776:UEU458783 UOQ458776:UOQ458783 UYM458776:UYM458783 VII458776:VII458783 VSE458776:VSE458783 WCA458776:WCA458783 WLW458776:WLW458783 WVS458776:WVS458783 K524312:K524319 JG524312:JG524319 TC524312:TC524319 ACY524312:ACY524319 AMU524312:AMU524319 AWQ524312:AWQ524319 BGM524312:BGM524319 BQI524312:BQI524319 CAE524312:CAE524319 CKA524312:CKA524319 CTW524312:CTW524319 DDS524312:DDS524319 DNO524312:DNO524319 DXK524312:DXK524319 EHG524312:EHG524319 ERC524312:ERC524319 FAY524312:FAY524319 FKU524312:FKU524319 FUQ524312:FUQ524319 GEM524312:GEM524319 GOI524312:GOI524319 GYE524312:GYE524319 HIA524312:HIA524319 HRW524312:HRW524319 IBS524312:IBS524319 ILO524312:ILO524319 IVK524312:IVK524319 JFG524312:JFG524319 JPC524312:JPC524319 JYY524312:JYY524319 KIU524312:KIU524319 KSQ524312:KSQ524319 LCM524312:LCM524319 LMI524312:LMI524319 LWE524312:LWE524319 MGA524312:MGA524319 MPW524312:MPW524319 MZS524312:MZS524319 NJO524312:NJO524319 NTK524312:NTK524319 ODG524312:ODG524319 ONC524312:ONC524319 OWY524312:OWY524319 PGU524312:PGU524319 PQQ524312:PQQ524319 QAM524312:QAM524319 QKI524312:QKI524319 QUE524312:QUE524319 REA524312:REA524319 RNW524312:RNW524319 RXS524312:RXS524319 SHO524312:SHO524319 SRK524312:SRK524319 TBG524312:TBG524319 TLC524312:TLC524319 TUY524312:TUY524319 UEU524312:UEU524319 UOQ524312:UOQ524319 UYM524312:UYM524319 VII524312:VII524319 VSE524312:VSE524319 WCA524312:WCA524319 WLW524312:WLW524319 WVS524312:WVS524319 K589848:K589855 JG589848:JG589855 TC589848:TC589855 ACY589848:ACY589855 AMU589848:AMU589855 AWQ589848:AWQ589855 BGM589848:BGM589855 BQI589848:BQI589855 CAE589848:CAE589855 CKA589848:CKA589855 CTW589848:CTW589855 DDS589848:DDS589855 DNO589848:DNO589855 DXK589848:DXK589855 EHG589848:EHG589855 ERC589848:ERC589855 FAY589848:FAY589855 FKU589848:FKU589855 FUQ589848:FUQ589855 GEM589848:GEM589855 GOI589848:GOI589855 GYE589848:GYE589855 HIA589848:HIA589855 HRW589848:HRW589855 IBS589848:IBS589855 ILO589848:ILO589855 IVK589848:IVK589855 JFG589848:JFG589855 JPC589848:JPC589855 JYY589848:JYY589855 KIU589848:KIU589855 KSQ589848:KSQ589855 LCM589848:LCM589855 LMI589848:LMI589855 LWE589848:LWE589855 MGA589848:MGA589855 MPW589848:MPW589855 MZS589848:MZS589855 NJO589848:NJO589855 NTK589848:NTK589855 ODG589848:ODG589855 ONC589848:ONC589855 OWY589848:OWY589855 PGU589848:PGU589855 PQQ589848:PQQ589855 QAM589848:QAM589855 QKI589848:QKI589855 QUE589848:QUE589855 REA589848:REA589855 RNW589848:RNW589855 RXS589848:RXS589855 SHO589848:SHO589855 SRK589848:SRK589855 TBG589848:TBG589855 TLC589848:TLC589855 TUY589848:TUY589855 UEU589848:UEU589855 UOQ589848:UOQ589855 UYM589848:UYM589855 VII589848:VII589855 VSE589848:VSE589855 WCA589848:WCA589855 WLW589848:WLW589855 WVS589848:WVS589855 K655384:K655391 JG655384:JG655391 TC655384:TC655391 ACY655384:ACY655391 AMU655384:AMU655391 AWQ655384:AWQ655391 BGM655384:BGM655391 BQI655384:BQI655391 CAE655384:CAE655391 CKA655384:CKA655391 CTW655384:CTW655391 DDS655384:DDS655391 DNO655384:DNO655391 DXK655384:DXK655391 EHG655384:EHG655391 ERC655384:ERC655391 FAY655384:FAY655391 FKU655384:FKU655391 FUQ655384:FUQ655391 GEM655384:GEM655391 GOI655384:GOI655391 GYE655384:GYE655391 HIA655384:HIA655391 HRW655384:HRW655391 IBS655384:IBS655391 ILO655384:ILO655391 IVK655384:IVK655391 JFG655384:JFG655391 JPC655384:JPC655391 JYY655384:JYY655391 KIU655384:KIU655391 KSQ655384:KSQ655391 LCM655384:LCM655391 LMI655384:LMI655391 LWE655384:LWE655391 MGA655384:MGA655391 MPW655384:MPW655391 MZS655384:MZS655391 NJO655384:NJO655391 NTK655384:NTK655391 ODG655384:ODG655391 ONC655384:ONC655391 OWY655384:OWY655391 PGU655384:PGU655391 PQQ655384:PQQ655391 QAM655384:QAM655391 QKI655384:QKI655391 QUE655384:QUE655391 REA655384:REA655391 RNW655384:RNW655391 RXS655384:RXS655391 SHO655384:SHO655391 SRK655384:SRK655391 TBG655384:TBG655391 TLC655384:TLC655391 TUY655384:TUY655391 UEU655384:UEU655391 UOQ655384:UOQ655391 UYM655384:UYM655391 VII655384:VII655391 VSE655384:VSE655391 WCA655384:WCA655391 WLW655384:WLW655391 WVS655384:WVS655391 K720920:K720927 JG720920:JG720927 TC720920:TC720927 ACY720920:ACY720927 AMU720920:AMU720927 AWQ720920:AWQ720927 BGM720920:BGM720927 BQI720920:BQI720927 CAE720920:CAE720927 CKA720920:CKA720927 CTW720920:CTW720927 DDS720920:DDS720927 DNO720920:DNO720927 DXK720920:DXK720927 EHG720920:EHG720927 ERC720920:ERC720927 FAY720920:FAY720927 FKU720920:FKU720927 FUQ720920:FUQ720927 GEM720920:GEM720927 GOI720920:GOI720927 GYE720920:GYE720927 HIA720920:HIA720927 HRW720920:HRW720927 IBS720920:IBS720927 ILO720920:ILO720927 IVK720920:IVK720927 JFG720920:JFG720927 JPC720920:JPC720927 JYY720920:JYY720927 KIU720920:KIU720927 KSQ720920:KSQ720927 LCM720920:LCM720927 LMI720920:LMI720927 LWE720920:LWE720927 MGA720920:MGA720927 MPW720920:MPW720927 MZS720920:MZS720927 NJO720920:NJO720927 NTK720920:NTK720927 ODG720920:ODG720927 ONC720920:ONC720927 OWY720920:OWY720927 PGU720920:PGU720927 PQQ720920:PQQ720927 QAM720920:QAM720927 QKI720920:QKI720927 QUE720920:QUE720927 REA720920:REA720927 RNW720920:RNW720927 RXS720920:RXS720927 SHO720920:SHO720927 SRK720920:SRK720927 TBG720920:TBG720927 TLC720920:TLC720927 TUY720920:TUY720927 UEU720920:UEU720927 UOQ720920:UOQ720927 UYM720920:UYM720927 VII720920:VII720927 VSE720920:VSE720927 WCA720920:WCA720927 WLW720920:WLW720927 WVS720920:WVS720927 K786456:K786463 JG786456:JG786463 TC786456:TC786463 ACY786456:ACY786463 AMU786456:AMU786463 AWQ786456:AWQ786463 BGM786456:BGM786463 BQI786456:BQI786463 CAE786456:CAE786463 CKA786456:CKA786463 CTW786456:CTW786463 DDS786456:DDS786463 DNO786456:DNO786463 DXK786456:DXK786463 EHG786456:EHG786463 ERC786456:ERC786463 FAY786456:FAY786463 FKU786456:FKU786463 FUQ786456:FUQ786463 GEM786456:GEM786463 GOI786456:GOI786463 GYE786456:GYE786463 HIA786456:HIA786463 HRW786456:HRW786463 IBS786456:IBS786463 ILO786456:ILO786463 IVK786456:IVK786463 JFG786456:JFG786463 JPC786456:JPC786463 JYY786456:JYY786463 KIU786456:KIU786463 KSQ786456:KSQ786463 LCM786456:LCM786463 LMI786456:LMI786463 LWE786456:LWE786463 MGA786456:MGA786463 MPW786456:MPW786463 MZS786456:MZS786463 NJO786456:NJO786463 NTK786456:NTK786463 ODG786456:ODG786463 ONC786456:ONC786463 OWY786456:OWY786463 PGU786456:PGU786463 PQQ786456:PQQ786463 QAM786456:QAM786463 QKI786456:QKI786463 QUE786456:QUE786463 REA786456:REA786463 RNW786456:RNW786463 RXS786456:RXS786463 SHO786456:SHO786463 SRK786456:SRK786463 TBG786456:TBG786463 TLC786456:TLC786463 TUY786456:TUY786463 UEU786456:UEU786463 UOQ786456:UOQ786463 UYM786456:UYM786463 VII786456:VII786463 VSE786456:VSE786463 WCA786456:WCA786463 WLW786456:WLW786463 WVS786456:WVS786463 K851992:K851999 JG851992:JG851999 TC851992:TC851999 ACY851992:ACY851999 AMU851992:AMU851999 AWQ851992:AWQ851999 BGM851992:BGM851999 BQI851992:BQI851999 CAE851992:CAE851999 CKA851992:CKA851999 CTW851992:CTW851999 DDS851992:DDS851999 DNO851992:DNO851999 DXK851992:DXK851999 EHG851992:EHG851999 ERC851992:ERC851999 FAY851992:FAY851999 FKU851992:FKU851999 FUQ851992:FUQ851999 GEM851992:GEM851999 GOI851992:GOI851999 GYE851992:GYE851999 HIA851992:HIA851999 HRW851992:HRW851999 IBS851992:IBS851999 ILO851992:ILO851999 IVK851992:IVK851999 JFG851992:JFG851999 JPC851992:JPC851999 JYY851992:JYY851999 KIU851992:KIU851999 KSQ851992:KSQ851999 LCM851992:LCM851999 LMI851992:LMI851999 LWE851992:LWE851999 MGA851992:MGA851999 MPW851992:MPW851999 MZS851992:MZS851999 NJO851992:NJO851999 NTK851992:NTK851999 ODG851992:ODG851999 ONC851992:ONC851999 OWY851992:OWY851999 PGU851992:PGU851999 PQQ851992:PQQ851999 QAM851992:QAM851999 QKI851992:QKI851999 QUE851992:QUE851999 REA851992:REA851999 RNW851992:RNW851999 RXS851992:RXS851999 SHO851992:SHO851999 SRK851992:SRK851999 TBG851992:TBG851999 TLC851992:TLC851999 TUY851992:TUY851999 UEU851992:UEU851999 UOQ851992:UOQ851999 UYM851992:UYM851999 VII851992:VII851999 VSE851992:VSE851999 WCA851992:WCA851999 WLW851992:WLW851999 WVS851992:WVS851999 K917528:K917535 JG917528:JG917535 TC917528:TC917535 ACY917528:ACY917535 AMU917528:AMU917535 AWQ917528:AWQ917535 BGM917528:BGM917535 BQI917528:BQI917535 CAE917528:CAE917535 CKA917528:CKA917535 CTW917528:CTW917535 DDS917528:DDS917535 DNO917528:DNO917535 DXK917528:DXK917535 EHG917528:EHG917535 ERC917528:ERC917535 FAY917528:FAY917535 FKU917528:FKU917535 FUQ917528:FUQ917535 GEM917528:GEM917535 GOI917528:GOI917535 GYE917528:GYE917535 HIA917528:HIA917535 HRW917528:HRW917535 IBS917528:IBS917535 ILO917528:ILO917535 IVK917528:IVK917535 JFG917528:JFG917535 JPC917528:JPC917535 JYY917528:JYY917535 KIU917528:KIU917535 KSQ917528:KSQ917535 LCM917528:LCM917535 LMI917528:LMI917535 LWE917528:LWE917535 MGA917528:MGA917535 MPW917528:MPW917535 MZS917528:MZS917535 NJO917528:NJO917535 NTK917528:NTK917535 ODG917528:ODG917535 ONC917528:ONC917535 OWY917528:OWY917535 PGU917528:PGU917535 PQQ917528:PQQ917535 QAM917528:QAM917535 QKI917528:QKI917535 QUE917528:QUE917535 REA917528:REA917535 RNW917528:RNW917535 RXS917528:RXS917535 SHO917528:SHO917535 SRK917528:SRK917535 TBG917528:TBG917535 TLC917528:TLC917535 TUY917528:TUY917535 UEU917528:UEU917535 UOQ917528:UOQ917535 UYM917528:UYM917535 VII917528:VII917535 VSE917528:VSE917535 WCA917528:WCA917535 WLW917528:WLW917535 WVS917528:WVS917535 K983064:K983071 JG983064:JG983071 TC983064:TC983071 ACY983064:ACY983071 AMU983064:AMU983071 AWQ983064:AWQ983071 BGM983064:BGM983071 BQI983064:BQI983071 CAE983064:CAE983071 CKA983064:CKA983071 CTW983064:CTW983071 DDS983064:DDS983071 DNO983064:DNO983071 DXK983064:DXK983071 EHG983064:EHG983071 ERC983064:ERC983071 FAY983064:FAY983071 FKU983064:FKU983071 FUQ983064:FUQ983071 GEM983064:GEM983071 GOI983064:GOI983071 GYE983064:GYE983071 HIA983064:HIA983071 HRW983064:HRW983071 IBS983064:IBS983071 ILO983064:ILO983071 IVK983064:IVK983071 JFG983064:JFG983071 JPC983064:JPC983071 JYY983064:JYY983071 KIU983064:KIU983071 KSQ983064:KSQ983071 LCM983064:LCM983071 LMI983064:LMI983071 LWE983064:LWE983071 MGA983064:MGA983071 MPW983064:MPW983071 MZS983064:MZS983071 NJO983064:NJO983071 NTK983064:NTK983071 ODG983064:ODG983071 ONC983064:ONC983071 OWY983064:OWY983071 PGU983064:PGU983071 PQQ983064:PQQ983071 QAM983064:QAM983071 QKI983064:QKI983071 QUE983064:QUE983071 REA983064:REA983071 RNW983064:RNW983071 RXS983064:RXS983071 SHO983064:SHO983071 SRK983064:SRK983071 TBG983064:TBG983071 TLC983064:TLC983071 TUY983064:TUY983071 UEU983064:UEU983071 UOQ983064:UOQ983071 UYM983064:UYM983071 VII983064:VII983071 VSE983064:VSE983071 WCA983064:WCA983071 WLW983064:WLW983071 WVS983064:WVS983071">
      <formula1>0</formula1>
      <formula2>120</formula2>
    </dataValidation>
    <dataValidation type="whole" allowBlank="1" showInputMessage="1" showErrorMessage="1" sqref="I38:K38 JE38:JG38 TA38:TC38 ACW38:ACY38 AMS38:AMU38 AWO38:AWQ38 BGK38:BGM38 BQG38:BQI38 CAC38:CAE38 CJY38:CKA38 CTU38:CTW38 DDQ38:DDS38 DNM38:DNO38 DXI38:DXK38 EHE38:EHG38 ERA38:ERC38 FAW38:FAY38 FKS38:FKU38 FUO38:FUQ38 GEK38:GEM38 GOG38:GOI38 GYC38:GYE38 HHY38:HIA38 HRU38:HRW38 IBQ38:IBS38 ILM38:ILO38 IVI38:IVK38 JFE38:JFG38 JPA38:JPC38 JYW38:JYY38 KIS38:KIU38 KSO38:KSQ38 LCK38:LCM38 LMG38:LMI38 LWC38:LWE38 MFY38:MGA38 MPU38:MPW38 MZQ38:MZS38 NJM38:NJO38 NTI38:NTK38 ODE38:ODG38 ONA38:ONC38 OWW38:OWY38 PGS38:PGU38 PQO38:PQQ38 QAK38:QAM38 QKG38:QKI38 QUC38:QUE38 RDY38:REA38 RNU38:RNW38 RXQ38:RXS38 SHM38:SHO38 SRI38:SRK38 TBE38:TBG38 TLA38:TLC38 TUW38:TUY38 UES38:UEU38 UOO38:UOQ38 UYK38:UYM38 VIG38:VII38 VSC38:VSE38 WBY38:WCA38 WLU38:WLW38 WVQ38:WVS38 I65568:K65568 JE65568:JG65568 TA65568:TC65568 ACW65568:ACY65568 AMS65568:AMU65568 AWO65568:AWQ65568 BGK65568:BGM65568 BQG65568:BQI65568 CAC65568:CAE65568 CJY65568:CKA65568 CTU65568:CTW65568 DDQ65568:DDS65568 DNM65568:DNO65568 DXI65568:DXK65568 EHE65568:EHG65568 ERA65568:ERC65568 FAW65568:FAY65568 FKS65568:FKU65568 FUO65568:FUQ65568 GEK65568:GEM65568 GOG65568:GOI65568 GYC65568:GYE65568 HHY65568:HIA65568 HRU65568:HRW65568 IBQ65568:IBS65568 ILM65568:ILO65568 IVI65568:IVK65568 JFE65568:JFG65568 JPA65568:JPC65568 JYW65568:JYY65568 KIS65568:KIU65568 KSO65568:KSQ65568 LCK65568:LCM65568 LMG65568:LMI65568 LWC65568:LWE65568 MFY65568:MGA65568 MPU65568:MPW65568 MZQ65568:MZS65568 NJM65568:NJO65568 NTI65568:NTK65568 ODE65568:ODG65568 ONA65568:ONC65568 OWW65568:OWY65568 PGS65568:PGU65568 PQO65568:PQQ65568 QAK65568:QAM65568 QKG65568:QKI65568 QUC65568:QUE65568 RDY65568:REA65568 RNU65568:RNW65568 RXQ65568:RXS65568 SHM65568:SHO65568 SRI65568:SRK65568 TBE65568:TBG65568 TLA65568:TLC65568 TUW65568:TUY65568 UES65568:UEU65568 UOO65568:UOQ65568 UYK65568:UYM65568 VIG65568:VII65568 VSC65568:VSE65568 WBY65568:WCA65568 WLU65568:WLW65568 WVQ65568:WVS65568 I131104:K131104 JE131104:JG131104 TA131104:TC131104 ACW131104:ACY131104 AMS131104:AMU131104 AWO131104:AWQ131104 BGK131104:BGM131104 BQG131104:BQI131104 CAC131104:CAE131104 CJY131104:CKA131104 CTU131104:CTW131104 DDQ131104:DDS131104 DNM131104:DNO131104 DXI131104:DXK131104 EHE131104:EHG131104 ERA131104:ERC131104 FAW131104:FAY131104 FKS131104:FKU131104 FUO131104:FUQ131104 GEK131104:GEM131104 GOG131104:GOI131104 GYC131104:GYE131104 HHY131104:HIA131104 HRU131104:HRW131104 IBQ131104:IBS131104 ILM131104:ILO131104 IVI131104:IVK131104 JFE131104:JFG131104 JPA131104:JPC131104 JYW131104:JYY131104 KIS131104:KIU131104 KSO131104:KSQ131104 LCK131104:LCM131104 LMG131104:LMI131104 LWC131104:LWE131104 MFY131104:MGA131104 MPU131104:MPW131104 MZQ131104:MZS131104 NJM131104:NJO131104 NTI131104:NTK131104 ODE131104:ODG131104 ONA131104:ONC131104 OWW131104:OWY131104 PGS131104:PGU131104 PQO131104:PQQ131104 QAK131104:QAM131104 QKG131104:QKI131104 QUC131104:QUE131104 RDY131104:REA131104 RNU131104:RNW131104 RXQ131104:RXS131104 SHM131104:SHO131104 SRI131104:SRK131104 TBE131104:TBG131104 TLA131104:TLC131104 TUW131104:TUY131104 UES131104:UEU131104 UOO131104:UOQ131104 UYK131104:UYM131104 VIG131104:VII131104 VSC131104:VSE131104 WBY131104:WCA131104 WLU131104:WLW131104 WVQ131104:WVS131104 I196640:K196640 JE196640:JG196640 TA196640:TC196640 ACW196640:ACY196640 AMS196640:AMU196640 AWO196640:AWQ196640 BGK196640:BGM196640 BQG196640:BQI196640 CAC196640:CAE196640 CJY196640:CKA196640 CTU196640:CTW196640 DDQ196640:DDS196640 DNM196640:DNO196640 DXI196640:DXK196640 EHE196640:EHG196640 ERA196640:ERC196640 FAW196640:FAY196640 FKS196640:FKU196640 FUO196640:FUQ196640 GEK196640:GEM196640 GOG196640:GOI196640 GYC196640:GYE196640 HHY196640:HIA196640 HRU196640:HRW196640 IBQ196640:IBS196640 ILM196640:ILO196640 IVI196640:IVK196640 JFE196640:JFG196640 JPA196640:JPC196640 JYW196640:JYY196640 KIS196640:KIU196640 KSO196640:KSQ196640 LCK196640:LCM196640 LMG196640:LMI196640 LWC196640:LWE196640 MFY196640:MGA196640 MPU196640:MPW196640 MZQ196640:MZS196640 NJM196640:NJO196640 NTI196640:NTK196640 ODE196640:ODG196640 ONA196640:ONC196640 OWW196640:OWY196640 PGS196640:PGU196640 PQO196640:PQQ196640 QAK196640:QAM196640 QKG196640:QKI196640 QUC196640:QUE196640 RDY196640:REA196640 RNU196640:RNW196640 RXQ196640:RXS196640 SHM196640:SHO196640 SRI196640:SRK196640 TBE196640:TBG196640 TLA196640:TLC196640 TUW196640:TUY196640 UES196640:UEU196640 UOO196640:UOQ196640 UYK196640:UYM196640 VIG196640:VII196640 VSC196640:VSE196640 WBY196640:WCA196640 WLU196640:WLW196640 WVQ196640:WVS196640 I262176:K262176 JE262176:JG262176 TA262176:TC262176 ACW262176:ACY262176 AMS262176:AMU262176 AWO262176:AWQ262176 BGK262176:BGM262176 BQG262176:BQI262176 CAC262176:CAE262176 CJY262176:CKA262176 CTU262176:CTW262176 DDQ262176:DDS262176 DNM262176:DNO262176 DXI262176:DXK262176 EHE262176:EHG262176 ERA262176:ERC262176 FAW262176:FAY262176 FKS262176:FKU262176 FUO262176:FUQ262176 GEK262176:GEM262176 GOG262176:GOI262176 GYC262176:GYE262176 HHY262176:HIA262176 HRU262176:HRW262176 IBQ262176:IBS262176 ILM262176:ILO262176 IVI262176:IVK262176 JFE262176:JFG262176 JPA262176:JPC262176 JYW262176:JYY262176 KIS262176:KIU262176 KSO262176:KSQ262176 LCK262176:LCM262176 LMG262176:LMI262176 LWC262176:LWE262176 MFY262176:MGA262176 MPU262176:MPW262176 MZQ262176:MZS262176 NJM262176:NJO262176 NTI262176:NTK262176 ODE262176:ODG262176 ONA262176:ONC262176 OWW262176:OWY262176 PGS262176:PGU262176 PQO262176:PQQ262176 QAK262176:QAM262176 QKG262176:QKI262176 QUC262176:QUE262176 RDY262176:REA262176 RNU262176:RNW262176 RXQ262176:RXS262176 SHM262176:SHO262176 SRI262176:SRK262176 TBE262176:TBG262176 TLA262176:TLC262176 TUW262176:TUY262176 UES262176:UEU262176 UOO262176:UOQ262176 UYK262176:UYM262176 VIG262176:VII262176 VSC262176:VSE262176 WBY262176:WCA262176 WLU262176:WLW262176 WVQ262176:WVS262176 I327712:K327712 JE327712:JG327712 TA327712:TC327712 ACW327712:ACY327712 AMS327712:AMU327712 AWO327712:AWQ327712 BGK327712:BGM327712 BQG327712:BQI327712 CAC327712:CAE327712 CJY327712:CKA327712 CTU327712:CTW327712 DDQ327712:DDS327712 DNM327712:DNO327712 DXI327712:DXK327712 EHE327712:EHG327712 ERA327712:ERC327712 FAW327712:FAY327712 FKS327712:FKU327712 FUO327712:FUQ327712 GEK327712:GEM327712 GOG327712:GOI327712 GYC327712:GYE327712 HHY327712:HIA327712 HRU327712:HRW327712 IBQ327712:IBS327712 ILM327712:ILO327712 IVI327712:IVK327712 JFE327712:JFG327712 JPA327712:JPC327712 JYW327712:JYY327712 KIS327712:KIU327712 KSO327712:KSQ327712 LCK327712:LCM327712 LMG327712:LMI327712 LWC327712:LWE327712 MFY327712:MGA327712 MPU327712:MPW327712 MZQ327712:MZS327712 NJM327712:NJO327712 NTI327712:NTK327712 ODE327712:ODG327712 ONA327712:ONC327712 OWW327712:OWY327712 PGS327712:PGU327712 PQO327712:PQQ327712 QAK327712:QAM327712 QKG327712:QKI327712 QUC327712:QUE327712 RDY327712:REA327712 RNU327712:RNW327712 RXQ327712:RXS327712 SHM327712:SHO327712 SRI327712:SRK327712 TBE327712:TBG327712 TLA327712:TLC327712 TUW327712:TUY327712 UES327712:UEU327712 UOO327712:UOQ327712 UYK327712:UYM327712 VIG327712:VII327712 VSC327712:VSE327712 WBY327712:WCA327712 WLU327712:WLW327712 WVQ327712:WVS327712 I393248:K393248 JE393248:JG393248 TA393248:TC393248 ACW393248:ACY393248 AMS393248:AMU393248 AWO393248:AWQ393248 BGK393248:BGM393248 BQG393248:BQI393248 CAC393248:CAE393248 CJY393248:CKA393248 CTU393248:CTW393248 DDQ393248:DDS393248 DNM393248:DNO393248 DXI393248:DXK393248 EHE393248:EHG393248 ERA393248:ERC393248 FAW393248:FAY393248 FKS393248:FKU393248 FUO393248:FUQ393248 GEK393248:GEM393248 GOG393248:GOI393248 GYC393248:GYE393248 HHY393248:HIA393248 HRU393248:HRW393248 IBQ393248:IBS393248 ILM393248:ILO393248 IVI393248:IVK393248 JFE393248:JFG393248 JPA393248:JPC393248 JYW393248:JYY393248 KIS393248:KIU393248 KSO393248:KSQ393248 LCK393248:LCM393248 LMG393248:LMI393248 LWC393248:LWE393248 MFY393248:MGA393248 MPU393248:MPW393248 MZQ393248:MZS393248 NJM393248:NJO393248 NTI393248:NTK393248 ODE393248:ODG393248 ONA393248:ONC393248 OWW393248:OWY393248 PGS393248:PGU393248 PQO393248:PQQ393248 QAK393248:QAM393248 QKG393248:QKI393248 QUC393248:QUE393248 RDY393248:REA393248 RNU393248:RNW393248 RXQ393248:RXS393248 SHM393248:SHO393248 SRI393248:SRK393248 TBE393248:TBG393248 TLA393248:TLC393248 TUW393248:TUY393248 UES393248:UEU393248 UOO393248:UOQ393248 UYK393248:UYM393248 VIG393248:VII393248 VSC393248:VSE393248 WBY393248:WCA393248 WLU393248:WLW393248 WVQ393248:WVS393248 I458784:K458784 JE458784:JG458784 TA458784:TC458784 ACW458784:ACY458784 AMS458784:AMU458784 AWO458784:AWQ458784 BGK458784:BGM458784 BQG458784:BQI458784 CAC458784:CAE458784 CJY458784:CKA458784 CTU458784:CTW458784 DDQ458784:DDS458784 DNM458784:DNO458784 DXI458784:DXK458784 EHE458784:EHG458784 ERA458784:ERC458784 FAW458784:FAY458784 FKS458784:FKU458784 FUO458784:FUQ458784 GEK458784:GEM458784 GOG458784:GOI458784 GYC458784:GYE458784 HHY458784:HIA458784 HRU458784:HRW458784 IBQ458784:IBS458784 ILM458784:ILO458784 IVI458784:IVK458784 JFE458784:JFG458784 JPA458784:JPC458784 JYW458784:JYY458784 KIS458784:KIU458784 KSO458784:KSQ458784 LCK458784:LCM458784 LMG458784:LMI458784 LWC458784:LWE458784 MFY458784:MGA458784 MPU458784:MPW458784 MZQ458784:MZS458784 NJM458784:NJO458784 NTI458784:NTK458784 ODE458784:ODG458784 ONA458784:ONC458784 OWW458784:OWY458784 PGS458784:PGU458784 PQO458784:PQQ458784 QAK458784:QAM458784 QKG458784:QKI458784 QUC458784:QUE458784 RDY458784:REA458784 RNU458784:RNW458784 RXQ458784:RXS458784 SHM458784:SHO458784 SRI458784:SRK458784 TBE458784:TBG458784 TLA458784:TLC458784 TUW458784:TUY458784 UES458784:UEU458784 UOO458784:UOQ458784 UYK458784:UYM458784 VIG458784:VII458784 VSC458784:VSE458784 WBY458784:WCA458784 WLU458784:WLW458784 WVQ458784:WVS458784 I524320:K524320 JE524320:JG524320 TA524320:TC524320 ACW524320:ACY524320 AMS524320:AMU524320 AWO524320:AWQ524320 BGK524320:BGM524320 BQG524320:BQI524320 CAC524320:CAE524320 CJY524320:CKA524320 CTU524320:CTW524320 DDQ524320:DDS524320 DNM524320:DNO524320 DXI524320:DXK524320 EHE524320:EHG524320 ERA524320:ERC524320 FAW524320:FAY524320 FKS524320:FKU524320 FUO524320:FUQ524320 GEK524320:GEM524320 GOG524320:GOI524320 GYC524320:GYE524320 HHY524320:HIA524320 HRU524320:HRW524320 IBQ524320:IBS524320 ILM524320:ILO524320 IVI524320:IVK524320 JFE524320:JFG524320 JPA524320:JPC524320 JYW524320:JYY524320 KIS524320:KIU524320 KSO524320:KSQ524320 LCK524320:LCM524320 LMG524320:LMI524320 LWC524320:LWE524320 MFY524320:MGA524320 MPU524320:MPW524320 MZQ524320:MZS524320 NJM524320:NJO524320 NTI524320:NTK524320 ODE524320:ODG524320 ONA524320:ONC524320 OWW524320:OWY524320 PGS524320:PGU524320 PQO524320:PQQ524320 QAK524320:QAM524320 QKG524320:QKI524320 QUC524320:QUE524320 RDY524320:REA524320 RNU524320:RNW524320 RXQ524320:RXS524320 SHM524320:SHO524320 SRI524320:SRK524320 TBE524320:TBG524320 TLA524320:TLC524320 TUW524320:TUY524320 UES524320:UEU524320 UOO524320:UOQ524320 UYK524320:UYM524320 VIG524320:VII524320 VSC524320:VSE524320 WBY524320:WCA524320 WLU524320:WLW524320 WVQ524320:WVS524320 I589856:K589856 JE589856:JG589856 TA589856:TC589856 ACW589856:ACY589856 AMS589856:AMU589856 AWO589856:AWQ589856 BGK589856:BGM589856 BQG589856:BQI589856 CAC589856:CAE589856 CJY589856:CKA589856 CTU589856:CTW589856 DDQ589856:DDS589856 DNM589856:DNO589856 DXI589856:DXK589856 EHE589856:EHG589856 ERA589856:ERC589856 FAW589856:FAY589856 FKS589856:FKU589856 FUO589856:FUQ589856 GEK589856:GEM589856 GOG589856:GOI589856 GYC589856:GYE589856 HHY589856:HIA589856 HRU589856:HRW589856 IBQ589856:IBS589856 ILM589856:ILO589856 IVI589856:IVK589856 JFE589856:JFG589856 JPA589856:JPC589856 JYW589856:JYY589856 KIS589856:KIU589856 KSO589856:KSQ589856 LCK589856:LCM589856 LMG589856:LMI589856 LWC589856:LWE589856 MFY589856:MGA589856 MPU589856:MPW589856 MZQ589856:MZS589856 NJM589856:NJO589856 NTI589856:NTK589856 ODE589856:ODG589856 ONA589856:ONC589856 OWW589856:OWY589856 PGS589856:PGU589856 PQO589856:PQQ589856 QAK589856:QAM589856 QKG589856:QKI589856 QUC589856:QUE589856 RDY589856:REA589856 RNU589856:RNW589856 RXQ589856:RXS589856 SHM589856:SHO589856 SRI589856:SRK589856 TBE589856:TBG589856 TLA589856:TLC589856 TUW589856:TUY589856 UES589856:UEU589856 UOO589856:UOQ589856 UYK589856:UYM589856 VIG589856:VII589856 VSC589856:VSE589856 WBY589856:WCA589856 WLU589856:WLW589856 WVQ589856:WVS589856 I655392:K655392 JE655392:JG655392 TA655392:TC655392 ACW655392:ACY655392 AMS655392:AMU655392 AWO655392:AWQ655392 BGK655392:BGM655392 BQG655392:BQI655392 CAC655392:CAE655392 CJY655392:CKA655392 CTU655392:CTW655392 DDQ655392:DDS655392 DNM655392:DNO655392 DXI655392:DXK655392 EHE655392:EHG655392 ERA655392:ERC655392 FAW655392:FAY655392 FKS655392:FKU655392 FUO655392:FUQ655392 GEK655392:GEM655392 GOG655392:GOI655392 GYC655392:GYE655392 HHY655392:HIA655392 HRU655392:HRW655392 IBQ655392:IBS655392 ILM655392:ILO655392 IVI655392:IVK655392 JFE655392:JFG655392 JPA655392:JPC655392 JYW655392:JYY655392 KIS655392:KIU655392 KSO655392:KSQ655392 LCK655392:LCM655392 LMG655392:LMI655392 LWC655392:LWE655392 MFY655392:MGA655392 MPU655392:MPW655392 MZQ655392:MZS655392 NJM655392:NJO655392 NTI655392:NTK655392 ODE655392:ODG655392 ONA655392:ONC655392 OWW655392:OWY655392 PGS655392:PGU655392 PQO655392:PQQ655392 QAK655392:QAM655392 QKG655392:QKI655392 QUC655392:QUE655392 RDY655392:REA655392 RNU655392:RNW655392 RXQ655392:RXS655392 SHM655392:SHO655392 SRI655392:SRK655392 TBE655392:TBG655392 TLA655392:TLC655392 TUW655392:TUY655392 UES655392:UEU655392 UOO655392:UOQ655392 UYK655392:UYM655392 VIG655392:VII655392 VSC655392:VSE655392 WBY655392:WCA655392 WLU655392:WLW655392 WVQ655392:WVS655392 I720928:K720928 JE720928:JG720928 TA720928:TC720928 ACW720928:ACY720928 AMS720928:AMU720928 AWO720928:AWQ720928 BGK720928:BGM720928 BQG720928:BQI720928 CAC720928:CAE720928 CJY720928:CKA720928 CTU720928:CTW720928 DDQ720928:DDS720928 DNM720928:DNO720928 DXI720928:DXK720928 EHE720928:EHG720928 ERA720928:ERC720928 FAW720928:FAY720928 FKS720928:FKU720928 FUO720928:FUQ720928 GEK720928:GEM720928 GOG720928:GOI720928 GYC720928:GYE720928 HHY720928:HIA720928 HRU720928:HRW720928 IBQ720928:IBS720928 ILM720928:ILO720928 IVI720928:IVK720928 JFE720928:JFG720928 JPA720928:JPC720928 JYW720928:JYY720928 KIS720928:KIU720928 KSO720928:KSQ720928 LCK720928:LCM720928 LMG720928:LMI720928 LWC720928:LWE720928 MFY720928:MGA720928 MPU720928:MPW720928 MZQ720928:MZS720928 NJM720928:NJO720928 NTI720928:NTK720928 ODE720928:ODG720928 ONA720928:ONC720928 OWW720928:OWY720928 PGS720928:PGU720928 PQO720928:PQQ720928 QAK720928:QAM720928 QKG720928:QKI720928 QUC720928:QUE720928 RDY720928:REA720928 RNU720928:RNW720928 RXQ720928:RXS720928 SHM720928:SHO720928 SRI720928:SRK720928 TBE720928:TBG720928 TLA720928:TLC720928 TUW720928:TUY720928 UES720928:UEU720928 UOO720928:UOQ720928 UYK720928:UYM720928 VIG720928:VII720928 VSC720928:VSE720928 WBY720928:WCA720928 WLU720928:WLW720928 WVQ720928:WVS720928 I786464:K786464 JE786464:JG786464 TA786464:TC786464 ACW786464:ACY786464 AMS786464:AMU786464 AWO786464:AWQ786464 BGK786464:BGM786464 BQG786464:BQI786464 CAC786464:CAE786464 CJY786464:CKA786464 CTU786464:CTW786464 DDQ786464:DDS786464 DNM786464:DNO786464 DXI786464:DXK786464 EHE786464:EHG786464 ERA786464:ERC786464 FAW786464:FAY786464 FKS786464:FKU786464 FUO786464:FUQ786464 GEK786464:GEM786464 GOG786464:GOI786464 GYC786464:GYE786464 HHY786464:HIA786464 HRU786464:HRW786464 IBQ786464:IBS786464 ILM786464:ILO786464 IVI786464:IVK786464 JFE786464:JFG786464 JPA786464:JPC786464 JYW786464:JYY786464 KIS786464:KIU786464 KSO786464:KSQ786464 LCK786464:LCM786464 LMG786464:LMI786464 LWC786464:LWE786464 MFY786464:MGA786464 MPU786464:MPW786464 MZQ786464:MZS786464 NJM786464:NJO786464 NTI786464:NTK786464 ODE786464:ODG786464 ONA786464:ONC786464 OWW786464:OWY786464 PGS786464:PGU786464 PQO786464:PQQ786464 QAK786464:QAM786464 QKG786464:QKI786464 QUC786464:QUE786464 RDY786464:REA786464 RNU786464:RNW786464 RXQ786464:RXS786464 SHM786464:SHO786464 SRI786464:SRK786464 TBE786464:TBG786464 TLA786464:TLC786464 TUW786464:TUY786464 UES786464:UEU786464 UOO786464:UOQ786464 UYK786464:UYM786464 VIG786464:VII786464 VSC786464:VSE786464 WBY786464:WCA786464 WLU786464:WLW786464 WVQ786464:WVS786464 I852000:K852000 JE852000:JG852000 TA852000:TC852000 ACW852000:ACY852000 AMS852000:AMU852000 AWO852000:AWQ852000 BGK852000:BGM852000 BQG852000:BQI852000 CAC852000:CAE852000 CJY852000:CKA852000 CTU852000:CTW852000 DDQ852000:DDS852000 DNM852000:DNO852000 DXI852000:DXK852000 EHE852000:EHG852000 ERA852000:ERC852000 FAW852000:FAY852000 FKS852000:FKU852000 FUO852000:FUQ852000 GEK852000:GEM852000 GOG852000:GOI852000 GYC852000:GYE852000 HHY852000:HIA852000 HRU852000:HRW852000 IBQ852000:IBS852000 ILM852000:ILO852000 IVI852000:IVK852000 JFE852000:JFG852000 JPA852000:JPC852000 JYW852000:JYY852000 KIS852000:KIU852000 KSO852000:KSQ852000 LCK852000:LCM852000 LMG852000:LMI852000 LWC852000:LWE852000 MFY852000:MGA852000 MPU852000:MPW852000 MZQ852000:MZS852000 NJM852000:NJO852000 NTI852000:NTK852000 ODE852000:ODG852000 ONA852000:ONC852000 OWW852000:OWY852000 PGS852000:PGU852000 PQO852000:PQQ852000 QAK852000:QAM852000 QKG852000:QKI852000 QUC852000:QUE852000 RDY852000:REA852000 RNU852000:RNW852000 RXQ852000:RXS852000 SHM852000:SHO852000 SRI852000:SRK852000 TBE852000:TBG852000 TLA852000:TLC852000 TUW852000:TUY852000 UES852000:UEU852000 UOO852000:UOQ852000 UYK852000:UYM852000 VIG852000:VII852000 VSC852000:VSE852000 WBY852000:WCA852000 WLU852000:WLW852000 WVQ852000:WVS852000 I917536:K917536 JE917536:JG917536 TA917536:TC917536 ACW917536:ACY917536 AMS917536:AMU917536 AWO917536:AWQ917536 BGK917536:BGM917536 BQG917536:BQI917536 CAC917536:CAE917536 CJY917536:CKA917536 CTU917536:CTW917536 DDQ917536:DDS917536 DNM917536:DNO917536 DXI917536:DXK917536 EHE917536:EHG917536 ERA917536:ERC917536 FAW917536:FAY917536 FKS917536:FKU917536 FUO917536:FUQ917536 GEK917536:GEM917536 GOG917536:GOI917536 GYC917536:GYE917536 HHY917536:HIA917536 HRU917536:HRW917536 IBQ917536:IBS917536 ILM917536:ILO917536 IVI917536:IVK917536 JFE917536:JFG917536 JPA917536:JPC917536 JYW917536:JYY917536 KIS917536:KIU917536 KSO917536:KSQ917536 LCK917536:LCM917536 LMG917536:LMI917536 LWC917536:LWE917536 MFY917536:MGA917536 MPU917536:MPW917536 MZQ917536:MZS917536 NJM917536:NJO917536 NTI917536:NTK917536 ODE917536:ODG917536 ONA917536:ONC917536 OWW917536:OWY917536 PGS917536:PGU917536 PQO917536:PQQ917536 QAK917536:QAM917536 QKG917536:QKI917536 QUC917536:QUE917536 RDY917536:REA917536 RNU917536:RNW917536 RXQ917536:RXS917536 SHM917536:SHO917536 SRI917536:SRK917536 TBE917536:TBG917536 TLA917536:TLC917536 TUW917536:TUY917536 UES917536:UEU917536 UOO917536:UOQ917536 UYK917536:UYM917536 VIG917536:VII917536 VSC917536:VSE917536 WBY917536:WCA917536 WLU917536:WLW917536 WVQ917536:WVS917536 I983072:K983072 JE983072:JG983072 TA983072:TC983072 ACW983072:ACY983072 AMS983072:AMU983072 AWO983072:AWQ983072 BGK983072:BGM983072 BQG983072:BQI983072 CAC983072:CAE983072 CJY983072:CKA983072 CTU983072:CTW983072 DDQ983072:DDS983072 DNM983072:DNO983072 DXI983072:DXK983072 EHE983072:EHG983072 ERA983072:ERC983072 FAW983072:FAY983072 FKS983072:FKU983072 FUO983072:FUQ983072 GEK983072:GEM983072 GOG983072:GOI983072 GYC983072:GYE983072 HHY983072:HIA983072 HRU983072:HRW983072 IBQ983072:IBS983072 ILM983072:ILO983072 IVI983072:IVK983072 JFE983072:JFG983072 JPA983072:JPC983072 JYW983072:JYY983072 KIS983072:KIU983072 KSO983072:KSQ983072 LCK983072:LCM983072 LMG983072:LMI983072 LWC983072:LWE983072 MFY983072:MGA983072 MPU983072:MPW983072 MZQ983072:MZS983072 NJM983072:NJO983072 NTI983072:NTK983072 ODE983072:ODG983072 ONA983072:ONC983072 OWW983072:OWY983072 PGS983072:PGU983072 PQO983072:PQQ983072 QAK983072:QAM983072 QKG983072:QKI983072 QUC983072:QUE983072 RDY983072:REA983072 RNU983072:RNW983072 RXQ983072:RXS983072 SHM983072:SHO983072 SRI983072:SRK983072 TBE983072:TBG983072 TLA983072:TLC983072 TUW983072:TUY983072 UES983072:UEU983072 UOO983072:UOQ983072 UYK983072:UYM983072 VIG983072:VII983072 VSC983072:VSE983072 WBY983072:WCA983072 WLU983072:WLW983072 WVQ983072:WVS983072 H77:I77 JD77:JE77 SZ77:TA77 ACV77:ACW77 AMR77:AMS77 AWN77:AWO77 BGJ77:BGK77 BQF77:BQG77 CAB77:CAC77 CJX77:CJY77 CTT77:CTU77 DDP77:DDQ77 DNL77:DNM77 DXH77:DXI77 EHD77:EHE77 EQZ77:ERA77 FAV77:FAW77 FKR77:FKS77 FUN77:FUO77 GEJ77:GEK77 GOF77:GOG77 GYB77:GYC77 HHX77:HHY77 HRT77:HRU77 IBP77:IBQ77 ILL77:ILM77 IVH77:IVI77 JFD77:JFE77 JOZ77:JPA77 JYV77:JYW77 KIR77:KIS77 KSN77:KSO77 LCJ77:LCK77 LMF77:LMG77 LWB77:LWC77 MFX77:MFY77 MPT77:MPU77 MZP77:MZQ77 NJL77:NJM77 NTH77:NTI77 ODD77:ODE77 OMZ77:ONA77 OWV77:OWW77 PGR77:PGS77 PQN77:PQO77 QAJ77:QAK77 QKF77:QKG77 QUB77:QUC77 RDX77:RDY77 RNT77:RNU77 RXP77:RXQ77 SHL77:SHM77 SRH77:SRI77 TBD77:TBE77 TKZ77:TLA77 TUV77:TUW77 UER77:UES77 UON77:UOO77 UYJ77:UYK77 VIF77:VIG77 VSB77:VSC77 WBX77:WBY77 WLT77:WLU77 WVP77:WVQ77 H65607:I65607 JD65607:JE65607 SZ65607:TA65607 ACV65607:ACW65607 AMR65607:AMS65607 AWN65607:AWO65607 BGJ65607:BGK65607 BQF65607:BQG65607 CAB65607:CAC65607 CJX65607:CJY65607 CTT65607:CTU65607 DDP65607:DDQ65607 DNL65607:DNM65607 DXH65607:DXI65607 EHD65607:EHE65607 EQZ65607:ERA65607 FAV65607:FAW65607 FKR65607:FKS65607 FUN65607:FUO65607 GEJ65607:GEK65607 GOF65607:GOG65607 GYB65607:GYC65607 HHX65607:HHY65607 HRT65607:HRU65607 IBP65607:IBQ65607 ILL65607:ILM65607 IVH65607:IVI65607 JFD65607:JFE65607 JOZ65607:JPA65607 JYV65607:JYW65607 KIR65607:KIS65607 KSN65607:KSO65607 LCJ65607:LCK65607 LMF65607:LMG65607 LWB65607:LWC65607 MFX65607:MFY65607 MPT65607:MPU65607 MZP65607:MZQ65607 NJL65607:NJM65607 NTH65607:NTI65607 ODD65607:ODE65607 OMZ65607:ONA65607 OWV65607:OWW65607 PGR65607:PGS65607 PQN65607:PQO65607 QAJ65607:QAK65607 QKF65607:QKG65607 QUB65607:QUC65607 RDX65607:RDY65607 RNT65607:RNU65607 RXP65607:RXQ65607 SHL65607:SHM65607 SRH65607:SRI65607 TBD65607:TBE65607 TKZ65607:TLA65607 TUV65607:TUW65607 UER65607:UES65607 UON65607:UOO65607 UYJ65607:UYK65607 VIF65607:VIG65607 VSB65607:VSC65607 WBX65607:WBY65607 WLT65607:WLU65607 WVP65607:WVQ65607 H131143:I131143 JD131143:JE131143 SZ131143:TA131143 ACV131143:ACW131143 AMR131143:AMS131143 AWN131143:AWO131143 BGJ131143:BGK131143 BQF131143:BQG131143 CAB131143:CAC131143 CJX131143:CJY131143 CTT131143:CTU131143 DDP131143:DDQ131143 DNL131143:DNM131143 DXH131143:DXI131143 EHD131143:EHE131143 EQZ131143:ERA131143 FAV131143:FAW131143 FKR131143:FKS131143 FUN131143:FUO131143 GEJ131143:GEK131143 GOF131143:GOG131143 GYB131143:GYC131143 HHX131143:HHY131143 HRT131143:HRU131143 IBP131143:IBQ131143 ILL131143:ILM131143 IVH131143:IVI131143 JFD131143:JFE131143 JOZ131143:JPA131143 JYV131143:JYW131143 KIR131143:KIS131143 KSN131143:KSO131143 LCJ131143:LCK131143 LMF131143:LMG131143 LWB131143:LWC131143 MFX131143:MFY131143 MPT131143:MPU131143 MZP131143:MZQ131143 NJL131143:NJM131143 NTH131143:NTI131143 ODD131143:ODE131143 OMZ131143:ONA131143 OWV131143:OWW131143 PGR131143:PGS131143 PQN131143:PQO131143 QAJ131143:QAK131143 QKF131143:QKG131143 QUB131143:QUC131143 RDX131143:RDY131143 RNT131143:RNU131143 RXP131143:RXQ131143 SHL131143:SHM131143 SRH131143:SRI131143 TBD131143:TBE131143 TKZ131143:TLA131143 TUV131143:TUW131143 UER131143:UES131143 UON131143:UOO131143 UYJ131143:UYK131143 VIF131143:VIG131143 VSB131143:VSC131143 WBX131143:WBY131143 WLT131143:WLU131143 WVP131143:WVQ131143 H196679:I196679 JD196679:JE196679 SZ196679:TA196679 ACV196679:ACW196679 AMR196679:AMS196679 AWN196679:AWO196679 BGJ196679:BGK196679 BQF196679:BQG196679 CAB196679:CAC196679 CJX196679:CJY196679 CTT196679:CTU196679 DDP196679:DDQ196679 DNL196679:DNM196679 DXH196679:DXI196679 EHD196679:EHE196679 EQZ196679:ERA196679 FAV196679:FAW196679 FKR196679:FKS196679 FUN196679:FUO196679 GEJ196679:GEK196679 GOF196679:GOG196679 GYB196679:GYC196679 HHX196679:HHY196679 HRT196679:HRU196679 IBP196679:IBQ196679 ILL196679:ILM196679 IVH196679:IVI196679 JFD196679:JFE196679 JOZ196679:JPA196679 JYV196679:JYW196679 KIR196679:KIS196679 KSN196679:KSO196679 LCJ196679:LCK196679 LMF196679:LMG196679 LWB196679:LWC196679 MFX196679:MFY196679 MPT196679:MPU196679 MZP196679:MZQ196679 NJL196679:NJM196679 NTH196679:NTI196679 ODD196679:ODE196679 OMZ196679:ONA196679 OWV196679:OWW196679 PGR196679:PGS196679 PQN196679:PQO196679 QAJ196679:QAK196679 QKF196679:QKG196679 QUB196679:QUC196679 RDX196679:RDY196679 RNT196679:RNU196679 RXP196679:RXQ196679 SHL196679:SHM196679 SRH196679:SRI196679 TBD196679:TBE196679 TKZ196679:TLA196679 TUV196679:TUW196679 UER196679:UES196679 UON196679:UOO196679 UYJ196679:UYK196679 VIF196679:VIG196679 VSB196679:VSC196679 WBX196679:WBY196679 WLT196679:WLU196679 WVP196679:WVQ196679 H262215:I262215 JD262215:JE262215 SZ262215:TA262215 ACV262215:ACW262215 AMR262215:AMS262215 AWN262215:AWO262215 BGJ262215:BGK262215 BQF262215:BQG262215 CAB262215:CAC262215 CJX262215:CJY262215 CTT262215:CTU262215 DDP262215:DDQ262215 DNL262215:DNM262215 DXH262215:DXI262215 EHD262215:EHE262215 EQZ262215:ERA262215 FAV262215:FAW262215 FKR262215:FKS262215 FUN262215:FUO262215 GEJ262215:GEK262215 GOF262215:GOG262215 GYB262215:GYC262215 HHX262215:HHY262215 HRT262215:HRU262215 IBP262215:IBQ262215 ILL262215:ILM262215 IVH262215:IVI262215 JFD262215:JFE262215 JOZ262215:JPA262215 JYV262215:JYW262215 KIR262215:KIS262215 KSN262215:KSO262215 LCJ262215:LCK262215 LMF262215:LMG262215 LWB262215:LWC262215 MFX262215:MFY262215 MPT262215:MPU262215 MZP262215:MZQ262215 NJL262215:NJM262215 NTH262215:NTI262215 ODD262215:ODE262215 OMZ262215:ONA262215 OWV262215:OWW262215 PGR262215:PGS262215 PQN262215:PQO262215 QAJ262215:QAK262215 QKF262215:QKG262215 QUB262215:QUC262215 RDX262215:RDY262215 RNT262215:RNU262215 RXP262215:RXQ262215 SHL262215:SHM262215 SRH262215:SRI262215 TBD262215:TBE262215 TKZ262215:TLA262215 TUV262215:TUW262215 UER262215:UES262215 UON262215:UOO262215 UYJ262215:UYK262215 VIF262215:VIG262215 VSB262215:VSC262215 WBX262215:WBY262215 WLT262215:WLU262215 WVP262215:WVQ262215 H327751:I327751 JD327751:JE327751 SZ327751:TA327751 ACV327751:ACW327751 AMR327751:AMS327751 AWN327751:AWO327751 BGJ327751:BGK327751 BQF327751:BQG327751 CAB327751:CAC327751 CJX327751:CJY327751 CTT327751:CTU327751 DDP327751:DDQ327751 DNL327751:DNM327751 DXH327751:DXI327751 EHD327751:EHE327751 EQZ327751:ERA327751 FAV327751:FAW327751 FKR327751:FKS327751 FUN327751:FUO327751 GEJ327751:GEK327751 GOF327751:GOG327751 GYB327751:GYC327751 HHX327751:HHY327751 HRT327751:HRU327751 IBP327751:IBQ327751 ILL327751:ILM327751 IVH327751:IVI327751 JFD327751:JFE327751 JOZ327751:JPA327751 JYV327751:JYW327751 KIR327751:KIS327751 KSN327751:KSO327751 LCJ327751:LCK327751 LMF327751:LMG327751 LWB327751:LWC327751 MFX327751:MFY327751 MPT327751:MPU327751 MZP327751:MZQ327751 NJL327751:NJM327751 NTH327751:NTI327751 ODD327751:ODE327751 OMZ327751:ONA327751 OWV327751:OWW327751 PGR327751:PGS327751 PQN327751:PQO327751 QAJ327751:QAK327751 QKF327751:QKG327751 QUB327751:QUC327751 RDX327751:RDY327751 RNT327751:RNU327751 RXP327751:RXQ327751 SHL327751:SHM327751 SRH327751:SRI327751 TBD327751:TBE327751 TKZ327751:TLA327751 TUV327751:TUW327751 UER327751:UES327751 UON327751:UOO327751 UYJ327751:UYK327751 VIF327751:VIG327751 VSB327751:VSC327751 WBX327751:WBY327751 WLT327751:WLU327751 WVP327751:WVQ327751 H393287:I393287 JD393287:JE393287 SZ393287:TA393287 ACV393287:ACW393287 AMR393287:AMS393287 AWN393287:AWO393287 BGJ393287:BGK393287 BQF393287:BQG393287 CAB393287:CAC393287 CJX393287:CJY393287 CTT393287:CTU393287 DDP393287:DDQ393287 DNL393287:DNM393287 DXH393287:DXI393287 EHD393287:EHE393287 EQZ393287:ERA393287 FAV393287:FAW393287 FKR393287:FKS393287 FUN393287:FUO393287 GEJ393287:GEK393287 GOF393287:GOG393287 GYB393287:GYC393287 HHX393287:HHY393287 HRT393287:HRU393287 IBP393287:IBQ393287 ILL393287:ILM393287 IVH393287:IVI393287 JFD393287:JFE393287 JOZ393287:JPA393287 JYV393287:JYW393287 KIR393287:KIS393287 KSN393287:KSO393287 LCJ393287:LCK393287 LMF393287:LMG393287 LWB393287:LWC393287 MFX393287:MFY393287 MPT393287:MPU393287 MZP393287:MZQ393287 NJL393287:NJM393287 NTH393287:NTI393287 ODD393287:ODE393287 OMZ393287:ONA393287 OWV393287:OWW393287 PGR393287:PGS393287 PQN393287:PQO393287 QAJ393287:QAK393287 QKF393287:QKG393287 QUB393287:QUC393287 RDX393287:RDY393287 RNT393287:RNU393287 RXP393287:RXQ393287 SHL393287:SHM393287 SRH393287:SRI393287 TBD393287:TBE393287 TKZ393287:TLA393287 TUV393287:TUW393287 UER393287:UES393287 UON393287:UOO393287 UYJ393287:UYK393287 VIF393287:VIG393287 VSB393287:VSC393287 WBX393287:WBY393287 WLT393287:WLU393287 WVP393287:WVQ393287 H458823:I458823 JD458823:JE458823 SZ458823:TA458823 ACV458823:ACW458823 AMR458823:AMS458823 AWN458823:AWO458823 BGJ458823:BGK458823 BQF458823:BQG458823 CAB458823:CAC458823 CJX458823:CJY458823 CTT458823:CTU458823 DDP458823:DDQ458823 DNL458823:DNM458823 DXH458823:DXI458823 EHD458823:EHE458823 EQZ458823:ERA458823 FAV458823:FAW458823 FKR458823:FKS458823 FUN458823:FUO458823 GEJ458823:GEK458823 GOF458823:GOG458823 GYB458823:GYC458823 HHX458823:HHY458823 HRT458823:HRU458823 IBP458823:IBQ458823 ILL458823:ILM458823 IVH458823:IVI458823 JFD458823:JFE458823 JOZ458823:JPA458823 JYV458823:JYW458823 KIR458823:KIS458823 KSN458823:KSO458823 LCJ458823:LCK458823 LMF458823:LMG458823 LWB458823:LWC458823 MFX458823:MFY458823 MPT458823:MPU458823 MZP458823:MZQ458823 NJL458823:NJM458823 NTH458823:NTI458823 ODD458823:ODE458823 OMZ458823:ONA458823 OWV458823:OWW458823 PGR458823:PGS458823 PQN458823:PQO458823 QAJ458823:QAK458823 QKF458823:QKG458823 QUB458823:QUC458823 RDX458823:RDY458823 RNT458823:RNU458823 RXP458823:RXQ458823 SHL458823:SHM458823 SRH458823:SRI458823 TBD458823:TBE458823 TKZ458823:TLA458823 TUV458823:TUW458823 UER458823:UES458823 UON458823:UOO458823 UYJ458823:UYK458823 VIF458823:VIG458823 VSB458823:VSC458823 WBX458823:WBY458823 WLT458823:WLU458823 WVP458823:WVQ458823 H524359:I524359 JD524359:JE524359 SZ524359:TA524359 ACV524359:ACW524359 AMR524359:AMS524359 AWN524359:AWO524359 BGJ524359:BGK524359 BQF524359:BQG524359 CAB524359:CAC524359 CJX524359:CJY524359 CTT524359:CTU524359 DDP524359:DDQ524359 DNL524359:DNM524359 DXH524359:DXI524359 EHD524359:EHE524359 EQZ524359:ERA524359 FAV524359:FAW524359 FKR524359:FKS524359 FUN524359:FUO524359 GEJ524359:GEK524359 GOF524359:GOG524359 GYB524359:GYC524359 HHX524359:HHY524359 HRT524359:HRU524359 IBP524359:IBQ524359 ILL524359:ILM524359 IVH524359:IVI524359 JFD524359:JFE524359 JOZ524359:JPA524359 JYV524359:JYW524359 KIR524359:KIS524359 KSN524359:KSO524359 LCJ524359:LCK524359 LMF524359:LMG524359 LWB524359:LWC524359 MFX524359:MFY524359 MPT524359:MPU524359 MZP524359:MZQ524359 NJL524359:NJM524359 NTH524359:NTI524359 ODD524359:ODE524359 OMZ524359:ONA524359 OWV524359:OWW524359 PGR524359:PGS524359 PQN524359:PQO524359 QAJ524359:QAK524359 QKF524359:QKG524359 QUB524359:QUC524359 RDX524359:RDY524359 RNT524359:RNU524359 RXP524359:RXQ524359 SHL524359:SHM524359 SRH524359:SRI524359 TBD524359:TBE524359 TKZ524359:TLA524359 TUV524359:TUW524359 UER524359:UES524359 UON524359:UOO524359 UYJ524359:UYK524359 VIF524359:VIG524359 VSB524359:VSC524359 WBX524359:WBY524359 WLT524359:WLU524359 WVP524359:WVQ524359 H589895:I589895 JD589895:JE589895 SZ589895:TA589895 ACV589895:ACW589895 AMR589895:AMS589895 AWN589895:AWO589895 BGJ589895:BGK589895 BQF589895:BQG589895 CAB589895:CAC589895 CJX589895:CJY589895 CTT589895:CTU589895 DDP589895:DDQ589895 DNL589895:DNM589895 DXH589895:DXI589895 EHD589895:EHE589895 EQZ589895:ERA589895 FAV589895:FAW589895 FKR589895:FKS589895 FUN589895:FUO589895 GEJ589895:GEK589895 GOF589895:GOG589895 GYB589895:GYC589895 HHX589895:HHY589895 HRT589895:HRU589895 IBP589895:IBQ589895 ILL589895:ILM589895 IVH589895:IVI589895 JFD589895:JFE589895 JOZ589895:JPA589895 JYV589895:JYW589895 KIR589895:KIS589895 KSN589895:KSO589895 LCJ589895:LCK589895 LMF589895:LMG589895 LWB589895:LWC589895 MFX589895:MFY589895 MPT589895:MPU589895 MZP589895:MZQ589895 NJL589895:NJM589895 NTH589895:NTI589895 ODD589895:ODE589895 OMZ589895:ONA589895 OWV589895:OWW589895 PGR589895:PGS589895 PQN589895:PQO589895 QAJ589895:QAK589895 QKF589895:QKG589895 QUB589895:QUC589895 RDX589895:RDY589895 RNT589895:RNU589895 RXP589895:RXQ589895 SHL589895:SHM589895 SRH589895:SRI589895 TBD589895:TBE589895 TKZ589895:TLA589895 TUV589895:TUW589895 UER589895:UES589895 UON589895:UOO589895 UYJ589895:UYK589895 VIF589895:VIG589895 VSB589895:VSC589895 WBX589895:WBY589895 WLT589895:WLU589895 WVP589895:WVQ589895 H655431:I655431 JD655431:JE655431 SZ655431:TA655431 ACV655431:ACW655431 AMR655431:AMS655431 AWN655431:AWO655431 BGJ655431:BGK655431 BQF655431:BQG655431 CAB655431:CAC655431 CJX655431:CJY655431 CTT655431:CTU655431 DDP655431:DDQ655431 DNL655431:DNM655431 DXH655431:DXI655431 EHD655431:EHE655431 EQZ655431:ERA655431 FAV655431:FAW655431 FKR655431:FKS655431 FUN655431:FUO655431 GEJ655431:GEK655431 GOF655431:GOG655431 GYB655431:GYC655431 HHX655431:HHY655431 HRT655431:HRU655431 IBP655431:IBQ655431 ILL655431:ILM655431 IVH655431:IVI655431 JFD655431:JFE655431 JOZ655431:JPA655431 JYV655431:JYW655431 KIR655431:KIS655431 KSN655431:KSO655431 LCJ655431:LCK655431 LMF655431:LMG655431 LWB655431:LWC655431 MFX655431:MFY655431 MPT655431:MPU655431 MZP655431:MZQ655431 NJL655431:NJM655431 NTH655431:NTI655431 ODD655431:ODE655431 OMZ655431:ONA655431 OWV655431:OWW655431 PGR655431:PGS655431 PQN655431:PQO655431 QAJ655431:QAK655431 QKF655431:QKG655431 QUB655431:QUC655431 RDX655431:RDY655431 RNT655431:RNU655431 RXP655431:RXQ655431 SHL655431:SHM655431 SRH655431:SRI655431 TBD655431:TBE655431 TKZ655431:TLA655431 TUV655431:TUW655431 UER655431:UES655431 UON655431:UOO655431 UYJ655431:UYK655431 VIF655431:VIG655431 VSB655431:VSC655431 WBX655431:WBY655431 WLT655431:WLU655431 WVP655431:WVQ655431 H720967:I720967 JD720967:JE720967 SZ720967:TA720967 ACV720967:ACW720967 AMR720967:AMS720967 AWN720967:AWO720967 BGJ720967:BGK720967 BQF720967:BQG720967 CAB720967:CAC720967 CJX720967:CJY720967 CTT720967:CTU720967 DDP720967:DDQ720967 DNL720967:DNM720967 DXH720967:DXI720967 EHD720967:EHE720967 EQZ720967:ERA720967 FAV720967:FAW720967 FKR720967:FKS720967 FUN720967:FUO720967 GEJ720967:GEK720967 GOF720967:GOG720967 GYB720967:GYC720967 HHX720967:HHY720967 HRT720967:HRU720967 IBP720967:IBQ720967 ILL720967:ILM720967 IVH720967:IVI720967 JFD720967:JFE720967 JOZ720967:JPA720967 JYV720967:JYW720967 KIR720967:KIS720967 KSN720967:KSO720967 LCJ720967:LCK720967 LMF720967:LMG720967 LWB720967:LWC720967 MFX720967:MFY720967 MPT720967:MPU720967 MZP720967:MZQ720967 NJL720967:NJM720967 NTH720967:NTI720967 ODD720967:ODE720967 OMZ720967:ONA720967 OWV720967:OWW720967 PGR720967:PGS720967 PQN720967:PQO720967 QAJ720967:QAK720967 QKF720967:QKG720967 QUB720967:QUC720967 RDX720967:RDY720967 RNT720967:RNU720967 RXP720967:RXQ720967 SHL720967:SHM720967 SRH720967:SRI720967 TBD720967:TBE720967 TKZ720967:TLA720967 TUV720967:TUW720967 UER720967:UES720967 UON720967:UOO720967 UYJ720967:UYK720967 VIF720967:VIG720967 VSB720967:VSC720967 WBX720967:WBY720967 WLT720967:WLU720967 WVP720967:WVQ720967 H786503:I786503 JD786503:JE786503 SZ786503:TA786503 ACV786503:ACW786503 AMR786503:AMS786503 AWN786503:AWO786503 BGJ786503:BGK786503 BQF786503:BQG786503 CAB786503:CAC786503 CJX786503:CJY786503 CTT786503:CTU786503 DDP786503:DDQ786503 DNL786503:DNM786503 DXH786503:DXI786503 EHD786503:EHE786503 EQZ786503:ERA786503 FAV786503:FAW786503 FKR786503:FKS786503 FUN786503:FUO786503 GEJ786503:GEK786503 GOF786503:GOG786503 GYB786503:GYC786503 HHX786503:HHY786503 HRT786503:HRU786503 IBP786503:IBQ786503 ILL786503:ILM786503 IVH786503:IVI786503 JFD786503:JFE786503 JOZ786503:JPA786503 JYV786503:JYW786503 KIR786503:KIS786503 KSN786503:KSO786503 LCJ786503:LCK786503 LMF786503:LMG786503 LWB786503:LWC786503 MFX786503:MFY786503 MPT786503:MPU786503 MZP786503:MZQ786503 NJL786503:NJM786503 NTH786503:NTI786503 ODD786503:ODE786503 OMZ786503:ONA786503 OWV786503:OWW786503 PGR786503:PGS786503 PQN786503:PQO786503 QAJ786503:QAK786503 QKF786503:QKG786503 QUB786503:QUC786503 RDX786503:RDY786503 RNT786503:RNU786503 RXP786503:RXQ786503 SHL786503:SHM786503 SRH786503:SRI786503 TBD786503:TBE786503 TKZ786503:TLA786503 TUV786503:TUW786503 UER786503:UES786503 UON786503:UOO786503 UYJ786503:UYK786503 VIF786503:VIG786503 VSB786503:VSC786503 WBX786503:WBY786503 WLT786503:WLU786503 WVP786503:WVQ786503 H852039:I852039 JD852039:JE852039 SZ852039:TA852039 ACV852039:ACW852039 AMR852039:AMS852039 AWN852039:AWO852039 BGJ852039:BGK852039 BQF852039:BQG852039 CAB852039:CAC852039 CJX852039:CJY852039 CTT852039:CTU852039 DDP852039:DDQ852039 DNL852039:DNM852039 DXH852039:DXI852039 EHD852039:EHE852039 EQZ852039:ERA852039 FAV852039:FAW852039 FKR852039:FKS852039 FUN852039:FUO852039 GEJ852039:GEK852039 GOF852039:GOG852039 GYB852039:GYC852039 HHX852039:HHY852039 HRT852039:HRU852039 IBP852039:IBQ852039 ILL852039:ILM852039 IVH852039:IVI852039 JFD852039:JFE852039 JOZ852039:JPA852039 JYV852039:JYW852039 KIR852039:KIS852039 KSN852039:KSO852039 LCJ852039:LCK852039 LMF852039:LMG852039 LWB852039:LWC852039 MFX852039:MFY852039 MPT852039:MPU852039 MZP852039:MZQ852039 NJL852039:NJM852039 NTH852039:NTI852039 ODD852039:ODE852039 OMZ852039:ONA852039 OWV852039:OWW852039 PGR852039:PGS852039 PQN852039:PQO852039 QAJ852039:QAK852039 QKF852039:QKG852039 QUB852039:QUC852039 RDX852039:RDY852039 RNT852039:RNU852039 RXP852039:RXQ852039 SHL852039:SHM852039 SRH852039:SRI852039 TBD852039:TBE852039 TKZ852039:TLA852039 TUV852039:TUW852039 UER852039:UES852039 UON852039:UOO852039 UYJ852039:UYK852039 VIF852039:VIG852039 VSB852039:VSC852039 WBX852039:WBY852039 WLT852039:WLU852039 WVP852039:WVQ852039 H917575:I917575 JD917575:JE917575 SZ917575:TA917575 ACV917575:ACW917575 AMR917575:AMS917575 AWN917575:AWO917575 BGJ917575:BGK917575 BQF917575:BQG917575 CAB917575:CAC917575 CJX917575:CJY917575 CTT917575:CTU917575 DDP917575:DDQ917575 DNL917575:DNM917575 DXH917575:DXI917575 EHD917575:EHE917575 EQZ917575:ERA917575 FAV917575:FAW917575 FKR917575:FKS917575 FUN917575:FUO917575 GEJ917575:GEK917575 GOF917575:GOG917575 GYB917575:GYC917575 HHX917575:HHY917575 HRT917575:HRU917575 IBP917575:IBQ917575 ILL917575:ILM917575 IVH917575:IVI917575 JFD917575:JFE917575 JOZ917575:JPA917575 JYV917575:JYW917575 KIR917575:KIS917575 KSN917575:KSO917575 LCJ917575:LCK917575 LMF917575:LMG917575 LWB917575:LWC917575 MFX917575:MFY917575 MPT917575:MPU917575 MZP917575:MZQ917575 NJL917575:NJM917575 NTH917575:NTI917575 ODD917575:ODE917575 OMZ917575:ONA917575 OWV917575:OWW917575 PGR917575:PGS917575 PQN917575:PQO917575 QAJ917575:QAK917575 QKF917575:QKG917575 QUB917575:QUC917575 RDX917575:RDY917575 RNT917575:RNU917575 RXP917575:RXQ917575 SHL917575:SHM917575 SRH917575:SRI917575 TBD917575:TBE917575 TKZ917575:TLA917575 TUV917575:TUW917575 UER917575:UES917575 UON917575:UOO917575 UYJ917575:UYK917575 VIF917575:VIG917575 VSB917575:VSC917575 WBX917575:WBY917575 WLT917575:WLU917575 WVP917575:WVQ917575 H983111:I983111 JD983111:JE983111 SZ983111:TA983111 ACV983111:ACW983111 AMR983111:AMS983111 AWN983111:AWO983111 BGJ983111:BGK983111 BQF983111:BQG983111 CAB983111:CAC983111 CJX983111:CJY983111 CTT983111:CTU983111 DDP983111:DDQ983111 DNL983111:DNM983111 DXH983111:DXI983111 EHD983111:EHE983111 EQZ983111:ERA983111 FAV983111:FAW983111 FKR983111:FKS983111 FUN983111:FUO983111 GEJ983111:GEK983111 GOF983111:GOG983111 GYB983111:GYC983111 HHX983111:HHY983111 HRT983111:HRU983111 IBP983111:IBQ983111 ILL983111:ILM983111 IVH983111:IVI983111 JFD983111:JFE983111 JOZ983111:JPA983111 JYV983111:JYW983111 KIR983111:KIS983111 KSN983111:KSO983111 LCJ983111:LCK983111 LMF983111:LMG983111 LWB983111:LWC983111 MFX983111:MFY983111 MPT983111:MPU983111 MZP983111:MZQ983111 NJL983111:NJM983111 NTH983111:NTI983111 ODD983111:ODE983111 OMZ983111:ONA983111 OWV983111:OWW983111 PGR983111:PGS983111 PQN983111:PQO983111 QAJ983111:QAK983111 QKF983111:QKG983111 QUB983111:QUC983111 RDX983111:RDY983111 RNT983111:RNU983111 RXP983111:RXQ983111 SHL983111:SHM983111 SRH983111:SRI983111 TBD983111:TBE983111 TKZ983111:TLA983111 TUV983111:TUW983111 UER983111:UES983111 UON983111:UOO983111 UYJ983111:UYK983111 VIF983111:VIG983111 VSB983111:VSC983111 WBX983111:WBY983111 WLT983111:WLU983111 WVP983111:WVQ983111">
      <formula1>0</formula1>
      <formula2>1000</formula2>
    </dataValidation>
    <dataValidation type="whole" allowBlank="1" showInputMessage="1" showErrorMessage="1" error="数字のみ記入してください。_x000a_100㎡＝1a（あーる）となります。" sqref="J47:J48 JF47:JF48 TB47:TB48 ACX47:ACX48 AMT47:AMT48 AWP47:AWP48 BGL47:BGL48 BQH47:BQH48 CAD47:CAD48 CJZ47:CJZ48 CTV47:CTV48 DDR47:DDR48 DNN47:DNN48 DXJ47:DXJ48 EHF47:EHF48 ERB47:ERB48 FAX47:FAX48 FKT47:FKT48 FUP47:FUP48 GEL47:GEL48 GOH47:GOH48 GYD47:GYD48 HHZ47:HHZ48 HRV47:HRV48 IBR47:IBR48 ILN47:ILN48 IVJ47:IVJ48 JFF47:JFF48 JPB47:JPB48 JYX47:JYX48 KIT47:KIT48 KSP47:KSP48 LCL47:LCL48 LMH47:LMH48 LWD47:LWD48 MFZ47:MFZ48 MPV47:MPV48 MZR47:MZR48 NJN47:NJN48 NTJ47:NTJ48 ODF47:ODF48 ONB47:ONB48 OWX47:OWX48 PGT47:PGT48 PQP47:PQP48 QAL47:QAL48 QKH47:QKH48 QUD47:QUD48 RDZ47:RDZ48 RNV47:RNV48 RXR47:RXR48 SHN47:SHN48 SRJ47:SRJ48 TBF47:TBF48 TLB47:TLB48 TUX47:TUX48 UET47:UET48 UOP47:UOP48 UYL47:UYL48 VIH47:VIH48 VSD47:VSD48 WBZ47:WBZ48 WLV47:WLV48 WVR47:WVR48 J65577:J65578 JF65577:JF65578 TB65577:TB65578 ACX65577:ACX65578 AMT65577:AMT65578 AWP65577:AWP65578 BGL65577:BGL65578 BQH65577:BQH65578 CAD65577:CAD65578 CJZ65577:CJZ65578 CTV65577:CTV65578 DDR65577:DDR65578 DNN65577:DNN65578 DXJ65577:DXJ65578 EHF65577:EHF65578 ERB65577:ERB65578 FAX65577:FAX65578 FKT65577:FKT65578 FUP65577:FUP65578 GEL65577:GEL65578 GOH65577:GOH65578 GYD65577:GYD65578 HHZ65577:HHZ65578 HRV65577:HRV65578 IBR65577:IBR65578 ILN65577:ILN65578 IVJ65577:IVJ65578 JFF65577:JFF65578 JPB65577:JPB65578 JYX65577:JYX65578 KIT65577:KIT65578 KSP65577:KSP65578 LCL65577:LCL65578 LMH65577:LMH65578 LWD65577:LWD65578 MFZ65577:MFZ65578 MPV65577:MPV65578 MZR65577:MZR65578 NJN65577:NJN65578 NTJ65577:NTJ65578 ODF65577:ODF65578 ONB65577:ONB65578 OWX65577:OWX65578 PGT65577:PGT65578 PQP65577:PQP65578 QAL65577:QAL65578 QKH65577:QKH65578 QUD65577:QUD65578 RDZ65577:RDZ65578 RNV65577:RNV65578 RXR65577:RXR65578 SHN65577:SHN65578 SRJ65577:SRJ65578 TBF65577:TBF65578 TLB65577:TLB65578 TUX65577:TUX65578 UET65577:UET65578 UOP65577:UOP65578 UYL65577:UYL65578 VIH65577:VIH65578 VSD65577:VSD65578 WBZ65577:WBZ65578 WLV65577:WLV65578 WVR65577:WVR65578 J131113:J131114 JF131113:JF131114 TB131113:TB131114 ACX131113:ACX131114 AMT131113:AMT131114 AWP131113:AWP131114 BGL131113:BGL131114 BQH131113:BQH131114 CAD131113:CAD131114 CJZ131113:CJZ131114 CTV131113:CTV131114 DDR131113:DDR131114 DNN131113:DNN131114 DXJ131113:DXJ131114 EHF131113:EHF131114 ERB131113:ERB131114 FAX131113:FAX131114 FKT131113:FKT131114 FUP131113:FUP131114 GEL131113:GEL131114 GOH131113:GOH131114 GYD131113:GYD131114 HHZ131113:HHZ131114 HRV131113:HRV131114 IBR131113:IBR131114 ILN131113:ILN131114 IVJ131113:IVJ131114 JFF131113:JFF131114 JPB131113:JPB131114 JYX131113:JYX131114 KIT131113:KIT131114 KSP131113:KSP131114 LCL131113:LCL131114 LMH131113:LMH131114 LWD131113:LWD131114 MFZ131113:MFZ131114 MPV131113:MPV131114 MZR131113:MZR131114 NJN131113:NJN131114 NTJ131113:NTJ131114 ODF131113:ODF131114 ONB131113:ONB131114 OWX131113:OWX131114 PGT131113:PGT131114 PQP131113:PQP131114 QAL131113:QAL131114 QKH131113:QKH131114 QUD131113:QUD131114 RDZ131113:RDZ131114 RNV131113:RNV131114 RXR131113:RXR131114 SHN131113:SHN131114 SRJ131113:SRJ131114 TBF131113:TBF131114 TLB131113:TLB131114 TUX131113:TUX131114 UET131113:UET131114 UOP131113:UOP131114 UYL131113:UYL131114 VIH131113:VIH131114 VSD131113:VSD131114 WBZ131113:WBZ131114 WLV131113:WLV131114 WVR131113:WVR131114 J196649:J196650 JF196649:JF196650 TB196649:TB196650 ACX196649:ACX196650 AMT196649:AMT196650 AWP196649:AWP196650 BGL196649:BGL196650 BQH196649:BQH196650 CAD196649:CAD196650 CJZ196649:CJZ196650 CTV196649:CTV196650 DDR196649:DDR196650 DNN196649:DNN196650 DXJ196649:DXJ196650 EHF196649:EHF196650 ERB196649:ERB196650 FAX196649:FAX196650 FKT196649:FKT196650 FUP196649:FUP196650 GEL196649:GEL196650 GOH196649:GOH196650 GYD196649:GYD196650 HHZ196649:HHZ196650 HRV196649:HRV196650 IBR196649:IBR196650 ILN196649:ILN196650 IVJ196649:IVJ196650 JFF196649:JFF196650 JPB196649:JPB196650 JYX196649:JYX196650 KIT196649:KIT196650 KSP196649:KSP196650 LCL196649:LCL196650 LMH196649:LMH196650 LWD196649:LWD196650 MFZ196649:MFZ196650 MPV196649:MPV196650 MZR196649:MZR196650 NJN196649:NJN196650 NTJ196649:NTJ196650 ODF196649:ODF196650 ONB196649:ONB196650 OWX196649:OWX196650 PGT196649:PGT196650 PQP196649:PQP196650 QAL196649:QAL196650 QKH196649:QKH196650 QUD196649:QUD196650 RDZ196649:RDZ196650 RNV196649:RNV196650 RXR196649:RXR196650 SHN196649:SHN196650 SRJ196649:SRJ196650 TBF196649:TBF196650 TLB196649:TLB196650 TUX196649:TUX196650 UET196649:UET196650 UOP196649:UOP196650 UYL196649:UYL196650 VIH196649:VIH196650 VSD196649:VSD196650 WBZ196649:WBZ196650 WLV196649:WLV196650 WVR196649:WVR196650 J262185:J262186 JF262185:JF262186 TB262185:TB262186 ACX262185:ACX262186 AMT262185:AMT262186 AWP262185:AWP262186 BGL262185:BGL262186 BQH262185:BQH262186 CAD262185:CAD262186 CJZ262185:CJZ262186 CTV262185:CTV262186 DDR262185:DDR262186 DNN262185:DNN262186 DXJ262185:DXJ262186 EHF262185:EHF262186 ERB262185:ERB262186 FAX262185:FAX262186 FKT262185:FKT262186 FUP262185:FUP262186 GEL262185:GEL262186 GOH262185:GOH262186 GYD262185:GYD262186 HHZ262185:HHZ262186 HRV262185:HRV262186 IBR262185:IBR262186 ILN262185:ILN262186 IVJ262185:IVJ262186 JFF262185:JFF262186 JPB262185:JPB262186 JYX262185:JYX262186 KIT262185:KIT262186 KSP262185:KSP262186 LCL262185:LCL262186 LMH262185:LMH262186 LWD262185:LWD262186 MFZ262185:MFZ262186 MPV262185:MPV262186 MZR262185:MZR262186 NJN262185:NJN262186 NTJ262185:NTJ262186 ODF262185:ODF262186 ONB262185:ONB262186 OWX262185:OWX262186 PGT262185:PGT262186 PQP262185:PQP262186 QAL262185:QAL262186 QKH262185:QKH262186 QUD262185:QUD262186 RDZ262185:RDZ262186 RNV262185:RNV262186 RXR262185:RXR262186 SHN262185:SHN262186 SRJ262185:SRJ262186 TBF262185:TBF262186 TLB262185:TLB262186 TUX262185:TUX262186 UET262185:UET262186 UOP262185:UOP262186 UYL262185:UYL262186 VIH262185:VIH262186 VSD262185:VSD262186 WBZ262185:WBZ262186 WLV262185:WLV262186 WVR262185:WVR262186 J327721:J327722 JF327721:JF327722 TB327721:TB327722 ACX327721:ACX327722 AMT327721:AMT327722 AWP327721:AWP327722 BGL327721:BGL327722 BQH327721:BQH327722 CAD327721:CAD327722 CJZ327721:CJZ327722 CTV327721:CTV327722 DDR327721:DDR327722 DNN327721:DNN327722 DXJ327721:DXJ327722 EHF327721:EHF327722 ERB327721:ERB327722 FAX327721:FAX327722 FKT327721:FKT327722 FUP327721:FUP327722 GEL327721:GEL327722 GOH327721:GOH327722 GYD327721:GYD327722 HHZ327721:HHZ327722 HRV327721:HRV327722 IBR327721:IBR327722 ILN327721:ILN327722 IVJ327721:IVJ327722 JFF327721:JFF327722 JPB327721:JPB327722 JYX327721:JYX327722 KIT327721:KIT327722 KSP327721:KSP327722 LCL327721:LCL327722 LMH327721:LMH327722 LWD327721:LWD327722 MFZ327721:MFZ327722 MPV327721:MPV327722 MZR327721:MZR327722 NJN327721:NJN327722 NTJ327721:NTJ327722 ODF327721:ODF327722 ONB327721:ONB327722 OWX327721:OWX327722 PGT327721:PGT327722 PQP327721:PQP327722 QAL327721:QAL327722 QKH327721:QKH327722 QUD327721:QUD327722 RDZ327721:RDZ327722 RNV327721:RNV327722 RXR327721:RXR327722 SHN327721:SHN327722 SRJ327721:SRJ327722 TBF327721:TBF327722 TLB327721:TLB327722 TUX327721:TUX327722 UET327721:UET327722 UOP327721:UOP327722 UYL327721:UYL327722 VIH327721:VIH327722 VSD327721:VSD327722 WBZ327721:WBZ327722 WLV327721:WLV327722 WVR327721:WVR327722 J393257:J393258 JF393257:JF393258 TB393257:TB393258 ACX393257:ACX393258 AMT393257:AMT393258 AWP393257:AWP393258 BGL393257:BGL393258 BQH393257:BQH393258 CAD393257:CAD393258 CJZ393257:CJZ393258 CTV393257:CTV393258 DDR393257:DDR393258 DNN393257:DNN393258 DXJ393257:DXJ393258 EHF393257:EHF393258 ERB393257:ERB393258 FAX393257:FAX393258 FKT393257:FKT393258 FUP393257:FUP393258 GEL393257:GEL393258 GOH393257:GOH393258 GYD393257:GYD393258 HHZ393257:HHZ393258 HRV393257:HRV393258 IBR393257:IBR393258 ILN393257:ILN393258 IVJ393257:IVJ393258 JFF393257:JFF393258 JPB393257:JPB393258 JYX393257:JYX393258 KIT393257:KIT393258 KSP393257:KSP393258 LCL393257:LCL393258 LMH393257:LMH393258 LWD393257:LWD393258 MFZ393257:MFZ393258 MPV393257:MPV393258 MZR393257:MZR393258 NJN393257:NJN393258 NTJ393257:NTJ393258 ODF393257:ODF393258 ONB393257:ONB393258 OWX393257:OWX393258 PGT393257:PGT393258 PQP393257:PQP393258 QAL393257:QAL393258 QKH393257:QKH393258 QUD393257:QUD393258 RDZ393257:RDZ393258 RNV393257:RNV393258 RXR393257:RXR393258 SHN393257:SHN393258 SRJ393257:SRJ393258 TBF393257:TBF393258 TLB393257:TLB393258 TUX393257:TUX393258 UET393257:UET393258 UOP393257:UOP393258 UYL393257:UYL393258 VIH393257:VIH393258 VSD393257:VSD393258 WBZ393257:WBZ393258 WLV393257:WLV393258 WVR393257:WVR393258 J458793:J458794 JF458793:JF458794 TB458793:TB458794 ACX458793:ACX458794 AMT458793:AMT458794 AWP458793:AWP458794 BGL458793:BGL458794 BQH458793:BQH458794 CAD458793:CAD458794 CJZ458793:CJZ458794 CTV458793:CTV458794 DDR458793:DDR458794 DNN458793:DNN458794 DXJ458793:DXJ458794 EHF458793:EHF458794 ERB458793:ERB458794 FAX458793:FAX458794 FKT458793:FKT458794 FUP458793:FUP458794 GEL458793:GEL458794 GOH458793:GOH458794 GYD458793:GYD458794 HHZ458793:HHZ458794 HRV458793:HRV458794 IBR458793:IBR458794 ILN458793:ILN458794 IVJ458793:IVJ458794 JFF458793:JFF458794 JPB458793:JPB458794 JYX458793:JYX458794 KIT458793:KIT458794 KSP458793:KSP458794 LCL458793:LCL458794 LMH458793:LMH458794 LWD458793:LWD458794 MFZ458793:MFZ458794 MPV458793:MPV458794 MZR458793:MZR458794 NJN458793:NJN458794 NTJ458793:NTJ458794 ODF458793:ODF458794 ONB458793:ONB458794 OWX458793:OWX458794 PGT458793:PGT458794 PQP458793:PQP458794 QAL458793:QAL458794 QKH458793:QKH458794 QUD458793:QUD458794 RDZ458793:RDZ458794 RNV458793:RNV458794 RXR458793:RXR458794 SHN458793:SHN458794 SRJ458793:SRJ458794 TBF458793:TBF458794 TLB458793:TLB458794 TUX458793:TUX458794 UET458793:UET458794 UOP458793:UOP458794 UYL458793:UYL458794 VIH458793:VIH458794 VSD458793:VSD458794 WBZ458793:WBZ458794 WLV458793:WLV458794 WVR458793:WVR458794 J524329:J524330 JF524329:JF524330 TB524329:TB524330 ACX524329:ACX524330 AMT524329:AMT524330 AWP524329:AWP524330 BGL524329:BGL524330 BQH524329:BQH524330 CAD524329:CAD524330 CJZ524329:CJZ524330 CTV524329:CTV524330 DDR524329:DDR524330 DNN524329:DNN524330 DXJ524329:DXJ524330 EHF524329:EHF524330 ERB524329:ERB524330 FAX524329:FAX524330 FKT524329:FKT524330 FUP524329:FUP524330 GEL524329:GEL524330 GOH524329:GOH524330 GYD524329:GYD524330 HHZ524329:HHZ524330 HRV524329:HRV524330 IBR524329:IBR524330 ILN524329:ILN524330 IVJ524329:IVJ524330 JFF524329:JFF524330 JPB524329:JPB524330 JYX524329:JYX524330 KIT524329:KIT524330 KSP524329:KSP524330 LCL524329:LCL524330 LMH524329:LMH524330 LWD524329:LWD524330 MFZ524329:MFZ524330 MPV524329:MPV524330 MZR524329:MZR524330 NJN524329:NJN524330 NTJ524329:NTJ524330 ODF524329:ODF524330 ONB524329:ONB524330 OWX524329:OWX524330 PGT524329:PGT524330 PQP524329:PQP524330 QAL524329:QAL524330 QKH524329:QKH524330 QUD524329:QUD524330 RDZ524329:RDZ524330 RNV524329:RNV524330 RXR524329:RXR524330 SHN524329:SHN524330 SRJ524329:SRJ524330 TBF524329:TBF524330 TLB524329:TLB524330 TUX524329:TUX524330 UET524329:UET524330 UOP524329:UOP524330 UYL524329:UYL524330 VIH524329:VIH524330 VSD524329:VSD524330 WBZ524329:WBZ524330 WLV524329:WLV524330 WVR524329:WVR524330 J589865:J589866 JF589865:JF589866 TB589865:TB589866 ACX589865:ACX589866 AMT589865:AMT589866 AWP589865:AWP589866 BGL589865:BGL589866 BQH589865:BQH589866 CAD589865:CAD589866 CJZ589865:CJZ589866 CTV589865:CTV589866 DDR589865:DDR589866 DNN589865:DNN589866 DXJ589865:DXJ589866 EHF589865:EHF589866 ERB589865:ERB589866 FAX589865:FAX589866 FKT589865:FKT589866 FUP589865:FUP589866 GEL589865:GEL589866 GOH589865:GOH589866 GYD589865:GYD589866 HHZ589865:HHZ589866 HRV589865:HRV589866 IBR589865:IBR589866 ILN589865:ILN589866 IVJ589865:IVJ589866 JFF589865:JFF589866 JPB589865:JPB589866 JYX589865:JYX589866 KIT589865:KIT589866 KSP589865:KSP589866 LCL589865:LCL589866 LMH589865:LMH589866 LWD589865:LWD589866 MFZ589865:MFZ589866 MPV589865:MPV589866 MZR589865:MZR589866 NJN589865:NJN589866 NTJ589865:NTJ589866 ODF589865:ODF589866 ONB589865:ONB589866 OWX589865:OWX589866 PGT589865:PGT589866 PQP589865:PQP589866 QAL589865:QAL589866 QKH589865:QKH589866 QUD589865:QUD589866 RDZ589865:RDZ589866 RNV589865:RNV589866 RXR589865:RXR589866 SHN589865:SHN589866 SRJ589865:SRJ589866 TBF589865:TBF589866 TLB589865:TLB589866 TUX589865:TUX589866 UET589865:UET589866 UOP589865:UOP589866 UYL589865:UYL589866 VIH589865:VIH589866 VSD589865:VSD589866 WBZ589865:WBZ589866 WLV589865:WLV589866 WVR589865:WVR589866 J655401:J655402 JF655401:JF655402 TB655401:TB655402 ACX655401:ACX655402 AMT655401:AMT655402 AWP655401:AWP655402 BGL655401:BGL655402 BQH655401:BQH655402 CAD655401:CAD655402 CJZ655401:CJZ655402 CTV655401:CTV655402 DDR655401:DDR655402 DNN655401:DNN655402 DXJ655401:DXJ655402 EHF655401:EHF655402 ERB655401:ERB655402 FAX655401:FAX655402 FKT655401:FKT655402 FUP655401:FUP655402 GEL655401:GEL655402 GOH655401:GOH655402 GYD655401:GYD655402 HHZ655401:HHZ655402 HRV655401:HRV655402 IBR655401:IBR655402 ILN655401:ILN655402 IVJ655401:IVJ655402 JFF655401:JFF655402 JPB655401:JPB655402 JYX655401:JYX655402 KIT655401:KIT655402 KSP655401:KSP655402 LCL655401:LCL655402 LMH655401:LMH655402 LWD655401:LWD655402 MFZ655401:MFZ655402 MPV655401:MPV655402 MZR655401:MZR655402 NJN655401:NJN655402 NTJ655401:NTJ655402 ODF655401:ODF655402 ONB655401:ONB655402 OWX655401:OWX655402 PGT655401:PGT655402 PQP655401:PQP655402 QAL655401:QAL655402 QKH655401:QKH655402 QUD655401:QUD655402 RDZ655401:RDZ655402 RNV655401:RNV655402 RXR655401:RXR655402 SHN655401:SHN655402 SRJ655401:SRJ655402 TBF655401:TBF655402 TLB655401:TLB655402 TUX655401:TUX655402 UET655401:UET655402 UOP655401:UOP655402 UYL655401:UYL655402 VIH655401:VIH655402 VSD655401:VSD655402 WBZ655401:WBZ655402 WLV655401:WLV655402 WVR655401:WVR655402 J720937:J720938 JF720937:JF720938 TB720937:TB720938 ACX720937:ACX720938 AMT720937:AMT720938 AWP720937:AWP720938 BGL720937:BGL720938 BQH720937:BQH720938 CAD720937:CAD720938 CJZ720937:CJZ720938 CTV720937:CTV720938 DDR720937:DDR720938 DNN720937:DNN720938 DXJ720937:DXJ720938 EHF720937:EHF720938 ERB720937:ERB720938 FAX720937:FAX720938 FKT720937:FKT720938 FUP720937:FUP720938 GEL720937:GEL720938 GOH720937:GOH720938 GYD720937:GYD720938 HHZ720937:HHZ720938 HRV720937:HRV720938 IBR720937:IBR720938 ILN720937:ILN720938 IVJ720937:IVJ720938 JFF720937:JFF720938 JPB720937:JPB720938 JYX720937:JYX720938 KIT720937:KIT720938 KSP720937:KSP720938 LCL720937:LCL720938 LMH720937:LMH720938 LWD720937:LWD720938 MFZ720937:MFZ720938 MPV720937:MPV720938 MZR720937:MZR720938 NJN720937:NJN720938 NTJ720937:NTJ720938 ODF720937:ODF720938 ONB720937:ONB720938 OWX720937:OWX720938 PGT720937:PGT720938 PQP720937:PQP720938 QAL720937:QAL720938 QKH720937:QKH720938 QUD720937:QUD720938 RDZ720937:RDZ720938 RNV720937:RNV720938 RXR720937:RXR720938 SHN720937:SHN720938 SRJ720937:SRJ720938 TBF720937:TBF720938 TLB720937:TLB720938 TUX720937:TUX720938 UET720937:UET720938 UOP720937:UOP720938 UYL720937:UYL720938 VIH720937:VIH720938 VSD720937:VSD720938 WBZ720937:WBZ720938 WLV720937:WLV720938 WVR720937:WVR720938 J786473:J786474 JF786473:JF786474 TB786473:TB786474 ACX786473:ACX786474 AMT786473:AMT786474 AWP786473:AWP786474 BGL786473:BGL786474 BQH786473:BQH786474 CAD786473:CAD786474 CJZ786473:CJZ786474 CTV786473:CTV786474 DDR786473:DDR786474 DNN786473:DNN786474 DXJ786473:DXJ786474 EHF786473:EHF786474 ERB786473:ERB786474 FAX786473:FAX786474 FKT786473:FKT786474 FUP786473:FUP786474 GEL786473:GEL786474 GOH786473:GOH786474 GYD786473:GYD786474 HHZ786473:HHZ786474 HRV786473:HRV786474 IBR786473:IBR786474 ILN786473:ILN786474 IVJ786473:IVJ786474 JFF786473:JFF786474 JPB786473:JPB786474 JYX786473:JYX786474 KIT786473:KIT786474 KSP786473:KSP786474 LCL786473:LCL786474 LMH786473:LMH786474 LWD786473:LWD786474 MFZ786473:MFZ786474 MPV786473:MPV786474 MZR786473:MZR786474 NJN786473:NJN786474 NTJ786473:NTJ786474 ODF786473:ODF786474 ONB786473:ONB786474 OWX786473:OWX786474 PGT786473:PGT786474 PQP786473:PQP786474 QAL786473:QAL786474 QKH786473:QKH786474 QUD786473:QUD786474 RDZ786473:RDZ786474 RNV786473:RNV786474 RXR786473:RXR786474 SHN786473:SHN786474 SRJ786473:SRJ786474 TBF786473:TBF786474 TLB786473:TLB786474 TUX786473:TUX786474 UET786473:UET786474 UOP786473:UOP786474 UYL786473:UYL786474 VIH786473:VIH786474 VSD786473:VSD786474 WBZ786473:WBZ786474 WLV786473:WLV786474 WVR786473:WVR786474 J852009:J852010 JF852009:JF852010 TB852009:TB852010 ACX852009:ACX852010 AMT852009:AMT852010 AWP852009:AWP852010 BGL852009:BGL852010 BQH852009:BQH852010 CAD852009:CAD852010 CJZ852009:CJZ852010 CTV852009:CTV852010 DDR852009:DDR852010 DNN852009:DNN852010 DXJ852009:DXJ852010 EHF852009:EHF852010 ERB852009:ERB852010 FAX852009:FAX852010 FKT852009:FKT852010 FUP852009:FUP852010 GEL852009:GEL852010 GOH852009:GOH852010 GYD852009:GYD852010 HHZ852009:HHZ852010 HRV852009:HRV852010 IBR852009:IBR852010 ILN852009:ILN852010 IVJ852009:IVJ852010 JFF852009:JFF852010 JPB852009:JPB852010 JYX852009:JYX852010 KIT852009:KIT852010 KSP852009:KSP852010 LCL852009:LCL852010 LMH852009:LMH852010 LWD852009:LWD852010 MFZ852009:MFZ852010 MPV852009:MPV852010 MZR852009:MZR852010 NJN852009:NJN852010 NTJ852009:NTJ852010 ODF852009:ODF852010 ONB852009:ONB852010 OWX852009:OWX852010 PGT852009:PGT852010 PQP852009:PQP852010 QAL852009:QAL852010 QKH852009:QKH852010 QUD852009:QUD852010 RDZ852009:RDZ852010 RNV852009:RNV852010 RXR852009:RXR852010 SHN852009:SHN852010 SRJ852009:SRJ852010 TBF852009:TBF852010 TLB852009:TLB852010 TUX852009:TUX852010 UET852009:UET852010 UOP852009:UOP852010 UYL852009:UYL852010 VIH852009:VIH852010 VSD852009:VSD852010 WBZ852009:WBZ852010 WLV852009:WLV852010 WVR852009:WVR852010 J917545:J917546 JF917545:JF917546 TB917545:TB917546 ACX917545:ACX917546 AMT917545:AMT917546 AWP917545:AWP917546 BGL917545:BGL917546 BQH917545:BQH917546 CAD917545:CAD917546 CJZ917545:CJZ917546 CTV917545:CTV917546 DDR917545:DDR917546 DNN917545:DNN917546 DXJ917545:DXJ917546 EHF917545:EHF917546 ERB917545:ERB917546 FAX917545:FAX917546 FKT917545:FKT917546 FUP917545:FUP917546 GEL917545:GEL917546 GOH917545:GOH917546 GYD917545:GYD917546 HHZ917545:HHZ917546 HRV917545:HRV917546 IBR917545:IBR917546 ILN917545:ILN917546 IVJ917545:IVJ917546 JFF917545:JFF917546 JPB917545:JPB917546 JYX917545:JYX917546 KIT917545:KIT917546 KSP917545:KSP917546 LCL917545:LCL917546 LMH917545:LMH917546 LWD917545:LWD917546 MFZ917545:MFZ917546 MPV917545:MPV917546 MZR917545:MZR917546 NJN917545:NJN917546 NTJ917545:NTJ917546 ODF917545:ODF917546 ONB917545:ONB917546 OWX917545:OWX917546 PGT917545:PGT917546 PQP917545:PQP917546 QAL917545:QAL917546 QKH917545:QKH917546 QUD917545:QUD917546 RDZ917545:RDZ917546 RNV917545:RNV917546 RXR917545:RXR917546 SHN917545:SHN917546 SRJ917545:SRJ917546 TBF917545:TBF917546 TLB917545:TLB917546 TUX917545:TUX917546 UET917545:UET917546 UOP917545:UOP917546 UYL917545:UYL917546 VIH917545:VIH917546 VSD917545:VSD917546 WBZ917545:WBZ917546 WLV917545:WLV917546 WVR917545:WVR917546 J983081:J983082 JF983081:JF983082 TB983081:TB983082 ACX983081:ACX983082 AMT983081:AMT983082 AWP983081:AWP983082 BGL983081:BGL983082 BQH983081:BQH983082 CAD983081:CAD983082 CJZ983081:CJZ983082 CTV983081:CTV983082 DDR983081:DDR983082 DNN983081:DNN983082 DXJ983081:DXJ983082 EHF983081:EHF983082 ERB983081:ERB983082 FAX983081:FAX983082 FKT983081:FKT983082 FUP983081:FUP983082 GEL983081:GEL983082 GOH983081:GOH983082 GYD983081:GYD983082 HHZ983081:HHZ983082 HRV983081:HRV983082 IBR983081:IBR983082 ILN983081:ILN983082 IVJ983081:IVJ983082 JFF983081:JFF983082 JPB983081:JPB983082 JYX983081:JYX983082 KIT983081:KIT983082 KSP983081:KSP983082 LCL983081:LCL983082 LMH983081:LMH983082 LWD983081:LWD983082 MFZ983081:MFZ983082 MPV983081:MPV983082 MZR983081:MZR983082 NJN983081:NJN983082 NTJ983081:NTJ983082 ODF983081:ODF983082 ONB983081:ONB983082 OWX983081:OWX983082 PGT983081:PGT983082 PQP983081:PQP983082 QAL983081:QAL983082 QKH983081:QKH983082 QUD983081:QUD983082 RDZ983081:RDZ983082 RNV983081:RNV983082 RXR983081:RXR983082 SHN983081:SHN983082 SRJ983081:SRJ983082 TBF983081:TBF983082 TLB983081:TLB983082 TUX983081:TUX983082 UET983081:UET983082 UOP983081:UOP983082 UYL983081:UYL983082 VIH983081:VIH983082 VSD983081:VSD983082 WBZ983081:WBZ983082 WLV983081:WLV983082 WVR983081:WVR983082 J43:N44 JF43:JJ44 TB43:TF44 ACX43:ADB44 AMT43:AMX44 AWP43:AWT44 BGL43:BGP44 BQH43:BQL44 CAD43:CAH44 CJZ43:CKD44 CTV43:CTZ44 DDR43:DDV44 DNN43:DNR44 DXJ43:DXN44 EHF43:EHJ44 ERB43:ERF44 FAX43:FBB44 FKT43:FKX44 FUP43:FUT44 GEL43:GEP44 GOH43:GOL44 GYD43:GYH44 HHZ43:HID44 HRV43:HRZ44 IBR43:IBV44 ILN43:ILR44 IVJ43:IVN44 JFF43:JFJ44 JPB43:JPF44 JYX43:JZB44 KIT43:KIX44 KSP43:KST44 LCL43:LCP44 LMH43:LML44 LWD43:LWH44 MFZ43:MGD44 MPV43:MPZ44 MZR43:MZV44 NJN43:NJR44 NTJ43:NTN44 ODF43:ODJ44 ONB43:ONF44 OWX43:OXB44 PGT43:PGX44 PQP43:PQT44 QAL43:QAP44 QKH43:QKL44 QUD43:QUH44 RDZ43:RED44 RNV43:RNZ44 RXR43:RXV44 SHN43:SHR44 SRJ43:SRN44 TBF43:TBJ44 TLB43:TLF44 TUX43:TVB44 UET43:UEX44 UOP43:UOT44 UYL43:UYP44 VIH43:VIL44 VSD43:VSH44 WBZ43:WCD44 WLV43:WLZ44 WVR43:WVV44 J65573:N65574 JF65573:JJ65574 TB65573:TF65574 ACX65573:ADB65574 AMT65573:AMX65574 AWP65573:AWT65574 BGL65573:BGP65574 BQH65573:BQL65574 CAD65573:CAH65574 CJZ65573:CKD65574 CTV65573:CTZ65574 DDR65573:DDV65574 DNN65573:DNR65574 DXJ65573:DXN65574 EHF65573:EHJ65574 ERB65573:ERF65574 FAX65573:FBB65574 FKT65573:FKX65574 FUP65573:FUT65574 GEL65573:GEP65574 GOH65573:GOL65574 GYD65573:GYH65574 HHZ65573:HID65574 HRV65573:HRZ65574 IBR65573:IBV65574 ILN65573:ILR65574 IVJ65573:IVN65574 JFF65573:JFJ65574 JPB65573:JPF65574 JYX65573:JZB65574 KIT65573:KIX65574 KSP65573:KST65574 LCL65573:LCP65574 LMH65573:LML65574 LWD65573:LWH65574 MFZ65573:MGD65574 MPV65573:MPZ65574 MZR65573:MZV65574 NJN65573:NJR65574 NTJ65573:NTN65574 ODF65573:ODJ65574 ONB65573:ONF65574 OWX65573:OXB65574 PGT65573:PGX65574 PQP65573:PQT65574 QAL65573:QAP65574 QKH65573:QKL65574 QUD65573:QUH65574 RDZ65573:RED65574 RNV65573:RNZ65574 RXR65573:RXV65574 SHN65573:SHR65574 SRJ65573:SRN65574 TBF65573:TBJ65574 TLB65573:TLF65574 TUX65573:TVB65574 UET65573:UEX65574 UOP65573:UOT65574 UYL65573:UYP65574 VIH65573:VIL65574 VSD65573:VSH65574 WBZ65573:WCD65574 WLV65573:WLZ65574 WVR65573:WVV65574 J131109:N131110 JF131109:JJ131110 TB131109:TF131110 ACX131109:ADB131110 AMT131109:AMX131110 AWP131109:AWT131110 BGL131109:BGP131110 BQH131109:BQL131110 CAD131109:CAH131110 CJZ131109:CKD131110 CTV131109:CTZ131110 DDR131109:DDV131110 DNN131109:DNR131110 DXJ131109:DXN131110 EHF131109:EHJ131110 ERB131109:ERF131110 FAX131109:FBB131110 FKT131109:FKX131110 FUP131109:FUT131110 GEL131109:GEP131110 GOH131109:GOL131110 GYD131109:GYH131110 HHZ131109:HID131110 HRV131109:HRZ131110 IBR131109:IBV131110 ILN131109:ILR131110 IVJ131109:IVN131110 JFF131109:JFJ131110 JPB131109:JPF131110 JYX131109:JZB131110 KIT131109:KIX131110 KSP131109:KST131110 LCL131109:LCP131110 LMH131109:LML131110 LWD131109:LWH131110 MFZ131109:MGD131110 MPV131109:MPZ131110 MZR131109:MZV131110 NJN131109:NJR131110 NTJ131109:NTN131110 ODF131109:ODJ131110 ONB131109:ONF131110 OWX131109:OXB131110 PGT131109:PGX131110 PQP131109:PQT131110 QAL131109:QAP131110 QKH131109:QKL131110 QUD131109:QUH131110 RDZ131109:RED131110 RNV131109:RNZ131110 RXR131109:RXV131110 SHN131109:SHR131110 SRJ131109:SRN131110 TBF131109:TBJ131110 TLB131109:TLF131110 TUX131109:TVB131110 UET131109:UEX131110 UOP131109:UOT131110 UYL131109:UYP131110 VIH131109:VIL131110 VSD131109:VSH131110 WBZ131109:WCD131110 WLV131109:WLZ131110 WVR131109:WVV131110 J196645:N196646 JF196645:JJ196646 TB196645:TF196646 ACX196645:ADB196646 AMT196645:AMX196646 AWP196645:AWT196646 BGL196645:BGP196646 BQH196645:BQL196646 CAD196645:CAH196646 CJZ196645:CKD196646 CTV196645:CTZ196646 DDR196645:DDV196646 DNN196645:DNR196646 DXJ196645:DXN196646 EHF196645:EHJ196646 ERB196645:ERF196646 FAX196645:FBB196646 FKT196645:FKX196646 FUP196645:FUT196646 GEL196645:GEP196646 GOH196645:GOL196646 GYD196645:GYH196646 HHZ196645:HID196646 HRV196645:HRZ196646 IBR196645:IBV196646 ILN196645:ILR196646 IVJ196645:IVN196646 JFF196645:JFJ196646 JPB196645:JPF196646 JYX196645:JZB196646 KIT196645:KIX196646 KSP196645:KST196646 LCL196645:LCP196646 LMH196645:LML196646 LWD196645:LWH196646 MFZ196645:MGD196646 MPV196645:MPZ196646 MZR196645:MZV196646 NJN196645:NJR196646 NTJ196645:NTN196646 ODF196645:ODJ196646 ONB196645:ONF196646 OWX196645:OXB196646 PGT196645:PGX196646 PQP196645:PQT196646 QAL196645:QAP196646 QKH196645:QKL196646 QUD196645:QUH196646 RDZ196645:RED196646 RNV196645:RNZ196646 RXR196645:RXV196646 SHN196645:SHR196646 SRJ196645:SRN196646 TBF196645:TBJ196646 TLB196645:TLF196646 TUX196645:TVB196646 UET196645:UEX196646 UOP196645:UOT196646 UYL196645:UYP196646 VIH196645:VIL196646 VSD196645:VSH196646 WBZ196645:WCD196646 WLV196645:WLZ196646 WVR196645:WVV196646 J262181:N262182 JF262181:JJ262182 TB262181:TF262182 ACX262181:ADB262182 AMT262181:AMX262182 AWP262181:AWT262182 BGL262181:BGP262182 BQH262181:BQL262182 CAD262181:CAH262182 CJZ262181:CKD262182 CTV262181:CTZ262182 DDR262181:DDV262182 DNN262181:DNR262182 DXJ262181:DXN262182 EHF262181:EHJ262182 ERB262181:ERF262182 FAX262181:FBB262182 FKT262181:FKX262182 FUP262181:FUT262182 GEL262181:GEP262182 GOH262181:GOL262182 GYD262181:GYH262182 HHZ262181:HID262182 HRV262181:HRZ262182 IBR262181:IBV262182 ILN262181:ILR262182 IVJ262181:IVN262182 JFF262181:JFJ262182 JPB262181:JPF262182 JYX262181:JZB262182 KIT262181:KIX262182 KSP262181:KST262182 LCL262181:LCP262182 LMH262181:LML262182 LWD262181:LWH262182 MFZ262181:MGD262182 MPV262181:MPZ262182 MZR262181:MZV262182 NJN262181:NJR262182 NTJ262181:NTN262182 ODF262181:ODJ262182 ONB262181:ONF262182 OWX262181:OXB262182 PGT262181:PGX262182 PQP262181:PQT262182 QAL262181:QAP262182 QKH262181:QKL262182 QUD262181:QUH262182 RDZ262181:RED262182 RNV262181:RNZ262182 RXR262181:RXV262182 SHN262181:SHR262182 SRJ262181:SRN262182 TBF262181:TBJ262182 TLB262181:TLF262182 TUX262181:TVB262182 UET262181:UEX262182 UOP262181:UOT262182 UYL262181:UYP262182 VIH262181:VIL262182 VSD262181:VSH262182 WBZ262181:WCD262182 WLV262181:WLZ262182 WVR262181:WVV262182 J327717:N327718 JF327717:JJ327718 TB327717:TF327718 ACX327717:ADB327718 AMT327717:AMX327718 AWP327717:AWT327718 BGL327717:BGP327718 BQH327717:BQL327718 CAD327717:CAH327718 CJZ327717:CKD327718 CTV327717:CTZ327718 DDR327717:DDV327718 DNN327717:DNR327718 DXJ327717:DXN327718 EHF327717:EHJ327718 ERB327717:ERF327718 FAX327717:FBB327718 FKT327717:FKX327718 FUP327717:FUT327718 GEL327717:GEP327718 GOH327717:GOL327718 GYD327717:GYH327718 HHZ327717:HID327718 HRV327717:HRZ327718 IBR327717:IBV327718 ILN327717:ILR327718 IVJ327717:IVN327718 JFF327717:JFJ327718 JPB327717:JPF327718 JYX327717:JZB327718 KIT327717:KIX327718 KSP327717:KST327718 LCL327717:LCP327718 LMH327717:LML327718 LWD327717:LWH327718 MFZ327717:MGD327718 MPV327717:MPZ327718 MZR327717:MZV327718 NJN327717:NJR327718 NTJ327717:NTN327718 ODF327717:ODJ327718 ONB327717:ONF327718 OWX327717:OXB327718 PGT327717:PGX327718 PQP327717:PQT327718 QAL327717:QAP327718 QKH327717:QKL327718 QUD327717:QUH327718 RDZ327717:RED327718 RNV327717:RNZ327718 RXR327717:RXV327718 SHN327717:SHR327718 SRJ327717:SRN327718 TBF327717:TBJ327718 TLB327717:TLF327718 TUX327717:TVB327718 UET327717:UEX327718 UOP327717:UOT327718 UYL327717:UYP327718 VIH327717:VIL327718 VSD327717:VSH327718 WBZ327717:WCD327718 WLV327717:WLZ327718 WVR327717:WVV327718 J393253:N393254 JF393253:JJ393254 TB393253:TF393254 ACX393253:ADB393254 AMT393253:AMX393254 AWP393253:AWT393254 BGL393253:BGP393254 BQH393253:BQL393254 CAD393253:CAH393254 CJZ393253:CKD393254 CTV393253:CTZ393254 DDR393253:DDV393254 DNN393253:DNR393254 DXJ393253:DXN393254 EHF393253:EHJ393254 ERB393253:ERF393254 FAX393253:FBB393254 FKT393253:FKX393254 FUP393253:FUT393254 GEL393253:GEP393254 GOH393253:GOL393254 GYD393253:GYH393254 HHZ393253:HID393254 HRV393253:HRZ393254 IBR393253:IBV393254 ILN393253:ILR393254 IVJ393253:IVN393254 JFF393253:JFJ393254 JPB393253:JPF393254 JYX393253:JZB393254 KIT393253:KIX393254 KSP393253:KST393254 LCL393253:LCP393254 LMH393253:LML393254 LWD393253:LWH393254 MFZ393253:MGD393254 MPV393253:MPZ393254 MZR393253:MZV393254 NJN393253:NJR393254 NTJ393253:NTN393254 ODF393253:ODJ393254 ONB393253:ONF393254 OWX393253:OXB393254 PGT393253:PGX393254 PQP393253:PQT393254 QAL393253:QAP393254 QKH393253:QKL393254 QUD393253:QUH393254 RDZ393253:RED393254 RNV393253:RNZ393254 RXR393253:RXV393254 SHN393253:SHR393254 SRJ393253:SRN393254 TBF393253:TBJ393254 TLB393253:TLF393254 TUX393253:TVB393254 UET393253:UEX393254 UOP393253:UOT393254 UYL393253:UYP393254 VIH393253:VIL393254 VSD393253:VSH393254 WBZ393253:WCD393254 WLV393253:WLZ393254 WVR393253:WVV393254 J458789:N458790 JF458789:JJ458790 TB458789:TF458790 ACX458789:ADB458790 AMT458789:AMX458790 AWP458789:AWT458790 BGL458789:BGP458790 BQH458789:BQL458790 CAD458789:CAH458790 CJZ458789:CKD458790 CTV458789:CTZ458790 DDR458789:DDV458790 DNN458789:DNR458790 DXJ458789:DXN458790 EHF458789:EHJ458790 ERB458789:ERF458790 FAX458789:FBB458790 FKT458789:FKX458790 FUP458789:FUT458790 GEL458789:GEP458790 GOH458789:GOL458790 GYD458789:GYH458790 HHZ458789:HID458790 HRV458789:HRZ458790 IBR458789:IBV458790 ILN458789:ILR458790 IVJ458789:IVN458790 JFF458789:JFJ458790 JPB458789:JPF458790 JYX458789:JZB458790 KIT458789:KIX458790 KSP458789:KST458790 LCL458789:LCP458790 LMH458789:LML458790 LWD458789:LWH458790 MFZ458789:MGD458790 MPV458789:MPZ458790 MZR458789:MZV458790 NJN458789:NJR458790 NTJ458789:NTN458790 ODF458789:ODJ458790 ONB458789:ONF458790 OWX458789:OXB458790 PGT458789:PGX458790 PQP458789:PQT458790 QAL458789:QAP458790 QKH458789:QKL458790 QUD458789:QUH458790 RDZ458789:RED458790 RNV458789:RNZ458790 RXR458789:RXV458790 SHN458789:SHR458790 SRJ458789:SRN458790 TBF458789:TBJ458790 TLB458789:TLF458790 TUX458789:TVB458790 UET458789:UEX458790 UOP458789:UOT458790 UYL458789:UYP458790 VIH458789:VIL458790 VSD458789:VSH458790 WBZ458789:WCD458790 WLV458789:WLZ458790 WVR458789:WVV458790 J524325:N524326 JF524325:JJ524326 TB524325:TF524326 ACX524325:ADB524326 AMT524325:AMX524326 AWP524325:AWT524326 BGL524325:BGP524326 BQH524325:BQL524326 CAD524325:CAH524326 CJZ524325:CKD524326 CTV524325:CTZ524326 DDR524325:DDV524326 DNN524325:DNR524326 DXJ524325:DXN524326 EHF524325:EHJ524326 ERB524325:ERF524326 FAX524325:FBB524326 FKT524325:FKX524326 FUP524325:FUT524326 GEL524325:GEP524326 GOH524325:GOL524326 GYD524325:GYH524326 HHZ524325:HID524326 HRV524325:HRZ524326 IBR524325:IBV524326 ILN524325:ILR524326 IVJ524325:IVN524326 JFF524325:JFJ524326 JPB524325:JPF524326 JYX524325:JZB524326 KIT524325:KIX524326 KSP524325:KST524326 LCL524325:LCP524326 LMH524325:LML524326 LWD524325:LWH524326 MFZ524325:MGD524326 MPV524325:MPZ524326 MZR524325:MZV524326 NJN524325:NJR524326 NTJ524325:NTN524326 ODF524325:ODJ524326 ONB524325:ONF524326 OWX524325:OXB524326 PGT524325:PGX524326 PQP524325:PQT524326 QAL524325:QAP524326 QKH524325:QKL524326 QUD524325:QUH524326 RDZ524325:RED524326 RNV524325:RNZ524326 RXR524325:RXV524326 SHN524325:SHR524326 SRJ524325:SRN524326 TBF524325:TBJ524326 TLB524325:TLF524326 TUX524325:TVB524326 UET524325:UEX524326 UOP524325:UOT524326 UYL524325:UYP524326 VIH524325:VIL524326 VSD524325:VSH524326 WBZ524325:WCD524326 WLV524325:WLZ524326 WVR524325:WVV524326 J589861:N589862 JF589861:JJ589862 TB589861:TF589862 ACX589861:ADB589862 AMT589861:AMX589862 AWP589861:AWT589862 BGL589861:BGP589862 BQH589861:BQL589862 CAD589861:CAH589862 CJZ589861:CKD589862 CTV589861:CTZ589862 DDR589861:DDV589862 DNN589861:DNR589862 DXJ589861:DXN589862 EHF589861:EHJ589862 ERB589861:ERF589862 FAX589861:FBB589862 FKT589861:FKX589862 FUP589861:FUT589862 GEL589861:GEP589862 GOH589861:GOL589862 GYD589861:GYH589862 HHZ589861:HID589862 HRV589861:HRZ589862 IBR589861:IBV589862 ILN589861:ILR589862 IVJ589861:IVN589862 JFF589861:JFJ589862 JPB589861:JPF589862 JYX589861:JZB589862 KIT589861:KIX589862 KSP589861:KST589862 LCL589861:LCP589862 LMH589861:LML589862 LWD589861:LWH589862 MFZ589861:MGD589862 MPV589861:MPZ589862 MZR589861:MZV589862 NJN589861:NJR589862 NTJ589861:NTN589862 ODF589861:ODJ589862 ONB589861:ONF589862 OWX589861:OXB589862 PGT589861:PGX589862 PQP589861:PQT589862 QAL589861:QAP589862 QKH589861:QKL589862 QUD589861:QUH589862 RDZ589861:RED589862 RNV589861:RNZ589862 RXR589861:RXV589862 SHN589861:SHR589862 SRJ589861:SRN589862 TBF589861:TBJ589862 TLB589861:TLF589862 TUX589861:TVB589862 UET589861:UEX589862 UOP589861:UOT589862 UYL589861:UYP589862 VIH589861:VIL589862 VSD589861:VSH589862 WBZ589861:WCD589862 WLV589861:WLZ589862 WVR589861:WVV589862 J655397:N655398 JF655397:JJ655398 TB655397:TF655398 ACX655397:ADB655398 AMT655397:AMX655398 AWP655397:AWT655398 BGL655397:BGP655398 BQH655397:BQL655398 CAD655397:CAH655398 CJZ655397:CKD655398 CTV655397:CTZ655398 DDR655397:DDV655398 DNN655397:DNR655398 DXJ655397:DXN655398 EHF655397:EHJ655398 ERB655397:ERF655398 FAX655397:FBB655398 FKT655397:FKX655398 FUP655397:FUT655398 GEL655397:GEP655398 GOH655397:GOL655398 GYD655397:GYH655398 HHZ655397:HID655398 HRV655397:HRZ655398 IBR655397:IBV655398 ILN655397:ILR655398 IVJ655397:IVN655398 JFF655397:JFJ655398 JPB655397:JPF655398 JYX655397:JZB655398 KIT655397:KIX655398 KSP655397:KST655398 LCL655397:LCP655398 LMH655397:LML655398 LWD655397:LWH655398 MFZ655397:MGD655398 MPV655397:MPZ655398 MZR655397:MZV655398 NJN655397:NJR655398 NTJ655397:NTN655398 ODF655397:ODJ655398 ONB655397:ONF655398 OWX655397:OXB655398 PGT655397:PGX655398 PQP655397:PQT655398 QAL655397:QAP655398 QKH655397:QKL655398 QUD655397:QUH655398 RDZ655397:RED655398 RNV655397:RNZ655398 RXR655397:RXV655398 SHN655397:SHR655398 SRJ655397:SRN655398 TBF655397:TBJ655398 TLB655397:TLF655398 TUX655397:TVB655398 UET655397:UEX655398 UOP655397:UOT655398 UYL655397:UYP655398 VIH655397:VIL655398 VSD655397:VSH655398 WBZ655397:WCD655398 WLV655397:WLZ655398 WVR655397:WVV655398 J720933:N720934 JF720933:JJ720934 TB720933:TF720934 ACX720933:ADB720934 AMT720933:AMX720934 AWP720933:AWT720934 BGL720933:BGP720934 BQH720933:BQL720934 CAD720933:CAH720934 CJZ720933:CKD720934 CTV720933:CTZ720934 DDR720933:DDV720934 DNN720933:DNR720934 DXJ720933:DXN720934 EHF720933:EHJ720934 ERB720933:ERF720934 FAX720933:FBB720934 FKT720933:FKX720934 FUP720933:FUT720934 GEL720933:GEP720934 GOH720933:GOL720934 GYD720933:GYH720934 HHZ720933:HID720934 HRV720933:HRZ720934 IBR720933:IBV720934 ILN720933:ILR720934 IVJ720933:IVN720934 JFF720933:JFJ720934 JPB720933:JPF720934 JYX720933:JZB720934 KIT720933:KIX720934 KSP720933:KST720934 LCL720933:LCP720934 LMH720933:LML720934 LWD720933:LWH720934 MFZ720933:MGD720934 MPV720933:MPZ720934 MZR720933:MZV720934 NJN720933:NJR720934 NTJ720933:NTN720934 ODF720933:ODJ720934 ONB720933:ONF720934 OWX720933:OXB720934 PGT720933:PGX720934 PQP720933:PQT720934 QAL720933:QAP720934 QKH720933:QKL720934 QUD720933:QUH720934 RDZ720933:RED720934 RNV720933:RNZ720934 RXR720933:RXV720934 SHN720933:SHR720934 SRJ720933:SRN720934 TBF720933:TBJ720934 TLB720933:TLF720934 TUX720933:TVB720934 UET720933:UEX720934 UOP720933:UOT720934 UYL720933:UYP720934 VIH720933:VIL720934 VSD720933:VSH720934 WBZ720933:WCD720934 WLV720933:WLZ720934 WVR720933:WVV720934 J786469:N786470 JF786469:JJ786470 TB786469:TF786470 ACX786469:ADB786470 AMT786469:AMX786470 AWP786469:AWT786470 BGL786469:BGP786470 BQH786469:BQL786470 CAD786469:CAH786470 CJZ786469:CKD786470 CTV786469:CTZ786470 DDR786469:DDV786470 DNN786469:DNR786470 DXJ786469:DXN786470 EHF786469:EHJ786470 ERB786469:ERF786470 FAX786469:FBB786470 FKT786469:FKX786470 FUP786469:FUT786470 GEL786469:GEP786470 GOH786469:GOL786470 GYD786469:GYH786470 HHZ786469:HID786470 HRV786469:HRZ786470 IBR786469:IBV786470 ILN786469:ILR786470 IVJ786469:IVN786470 JFF786469:JFJ786470 JPB786469:JPF786470 JYX786469:JZB786470 KIT786469:KIX786470 KSP786469:KST786470 LCL786469:LCP786470 LMH786469:LML786470 LWD786469:LWH786470 MFZ786469:MGD786470 MPV786469:MPZ786470 MZR786469:MZV786470 NJN786469:NJR786470 NTJ786469:NTN786470 ODF786469:ODJ786470 ONB786469:ONF786470 OWX786469:OXB786470 PGT786469:PGX786470 PQP786469:PQT786470 QAL786469:QAP786470 QKH786469:QKL786470 QUD786469:QUH786470 RDZ786469:RED786470 RNV786469:RNZ786470 RXR786469:RXV786470 SHN786469:SHR786470 SRJ786469:SRN786470 TBF786469:TBJ786470 TLB786469:TLF786470 TUX786469:TVB786470 UET786469:UEX786470 UOP786469:UOT786470 UYL786469:UYP786470 VIH786469:VIL786470 VSD786469:VSH786470 WBZ786469:WCD786470 WLV786469:WLZ786470 WVR786469:WVV786470 J852005:N852006 JF852005:JJ852006 TB852005:TF852006 ACX852005:ADB852006 AMT852005:AMX852006 AWP852005:AWT852006 BGL852005:BGP852006 BQH852005:BQL852006 CAD852005:CAH852006 CJZ852005:CKD852006 CTV852005:CTZ852006 DDR852005:DDV852006 DNN852005:DNR852006 DXJ852005:DXN852006 EHF852005:EHJ852006 ERB852005:ERF852006 FAX852005:FBB852006 FKT852005:FKX852006 FUP852005:FUT852006 GEL852005:GEP852006 GOH852005:GOL852006 GYD852005:GYH852006 HHZ852005:HID852006 HRV852005:HRZ852006 IBR852005:IBV852006 ILN852005:ILR852006 IVJ852005:IVN852006 JFF852005:JFJ852006 JPB852005:JPF852006 JYX852005:JZB852006 KIT852005:KIX852006 KSP852005:KST852006 LCL852005:LCP852006 LMH852005:LML852006 LWD852005:LWH852006 MFZ852005:MGD852006 MPV852005:MPZ852006 MZR852005:MZV852006 NJN852005:NJR852006 NTJ852005:NTN852006 ODF852005:ODJ852006 ONB852005:ONF852006 OWX852005:OXB852006 PGT852005:PGX852006 PQP852005:PQT852006 QAL852005:QAP852006 QKH852005:QKL852006 QUD852005:QUH852006 RDZ852005:RED852006 RNV852005:RNZ852006 RXR852005:RXV852006 SHN852005:SHR852006 SRJ852005:SRN852006 TBF852005:TBJ852006 TLB852005:TLF852006 TUX852005:TVB852006 UET852005:UEX852006 UOP852005:UOT852006 UYL852005:UYP852006 VIH852005:VIL852006 VSD852005:VSH852006 WBZ852005:WCD852006 WLV852005:WLZ852006 WVR852005:WVV852006 J917541:N917542 JF917541:JJ917542 TB917541:TF917542 ACX917541:ADB917542 AMT917541:AMX917542 AWP917541:AWT917542 BGL917541:BGP917542 BQH917541:BQL917542 CAD917541:CAH917542 CJZ917541:CKD917542 CTV917541:CTZ917542 DDR917541:DDV917542 DNN917541:DNR917542 DXJ917541:DXN917542 EHF917541:EHJ917542 ERB917541:ERF917542 FAX917541:FBB917542 FKT917541:FKX917542 FUP917541:FUT917542 GEL917541:GEP917542 GOH917541:GOL917542 GYD917541:GYH917542 HHZ917541:HID917542 HRV917541:HRZ917542 IBR917541:IBV917542 ILN917541:ILR917542 IVJ917541:IVN917542 JFF917541:JFJ917542 JPB917541:JPF917542 JYX917541:JZB917542 KIT917541:KIX917542 KSP917541:KST917542 LCL917541:LCP917542 LMH917541:LML917542 LWD917541:LWH917542 MFZ917541:MGD917542 MPV917541:MPZ917542 MZR917541:MZV917542 NJN917541:NJR917542 NTJ917541:NTN917542 ODF917541:ODJ917542 ONB917541:ONF917542 OWX917541:OXB917542 PGT917541:PGX917542 PQP917541:PQT917542 QAL917541:QAP917542 QKH917541:QKL917542 QUD917541:QUH917542 RDZ917541:RED917542 RNV917541:RNZ917542 RXR917541:RXV917542 SHN917541:SHR917542 SRJ917541:SRN917542 TBF917541:TBJ917542 TLB917541:TLF917542 TUX917541:TVB917542 UET917541:UEX917542 UOP917541:UOT917542 UYL917541:UYP917542 VIH917541:VIL917542 VSD917541:VSH917542 WBZ917541:WCD917542 WLV917541:WLZ917542 WVR917541:WVV917542 J983077:N983078 JF983077:JJ983078 TB983077:TF983078 ACX983077:ADB983078 AMT983077:AMX983078 AWP983077:AWT983078 BGL983077:BGP983078 BQH983077:BQL983078 CAD983077:CAH983078 CJZ983077:CKD983078 CTV983077:CTZ983078 DDR983077:DDV983078 DNN983077:DNR983078 DXJ983077:DXN983078 EHF983077:EHJ983078 ERB983077:ERF983078 FAX983077:FBB983078 FKT983077:FKX983078 FUP983077:FUT983078 GEL983077:GEP983078 GOH983077:GOL983078 GYD983077:GYH983078 HHZ983077:HID983078 HRV983077:HRZ983078 IBR983077:IBV983078 ILN983077:ILR983078 IVJ983077:IVN983078 JFF983077:JFJ983078 JPB983077:JPF983078 JYX983077:JZB983078 KIT983077:KIX983078 KSP983077:KST983078 LCL983077:LCP983078 LMH983077:LML983078 LWD983077:LWH983078 MFZ983077:MGD983078 MPV983077:MPZ983078 MZR983077:MZV983078 NJN983077:NJR983078 NTJ983077:NTN983078 ODF983077:ODJ983078 ONB983077:ONF983078 OWX983077:OXB983078 PGT983077:PGX983078 PQP983077:PQT983078 QAL983077:QAP983078 QKH983077:QKL983078 QUD983077:QUH983078 RDZ983077:RED983078 RNV983077:RNZ983078 RXR983077:RXV983078 SHN983077:SHR983078 SRJ983077:SRN983078 TBF983077:TBJ983078 TLB983077:TLF983078 TUX983077:TVB983078 UET983077:UEX983078 UOP983077:UOT983078 UYL983077:UYP983078 VIH983077:VIL983078 VSD983077:VSH983078 WBZ983077:WCD983078 WLV983077:WLZ983078 WVR983077:WVV983078">
      <formula1>0</formula1>
      <formula2>1000000000000</formula2>
    </dataValidation>
    <dataValidation type="whole" allowBlank="1" showInputMessage="1" showErrorMessage="1" error="数字のみ記入してください。_x000a_100㎡＝1a（あーる）となります。" sqref="K65548:S65557 JG65548:JO65557 TC65548:TK65557 ACY65548:ADG65557 AMU65548:ANC65557 AWQ65548:AWY65557 BGM65548:BGU65557 BQI65548:BQQ65557 CAE65548:CAM65557 CKA65548:CKI65557 CTW65548:CUE65557 DDS65548:DEA65557 DNO65548:DNW65557 DXK65548:DXS65557 EHG65548:EHO65557 ERC65548:ERK65557 FAY65548:FBG65557 FKU65548:FLC65557 FUQ65548:FUY65557 GEM65548:GEU65557 GOI65548:GOQ65557 GYE65548:GYM65557 HIA65548:HII65557 HRW65548:HSE65557 IBS65548:ICA65557 ILO65548:ILW65557 IVK65548:IVS65557 JFG65548:JFO65557 JPC65548:JPK65557 JYY65548:JZG65557 KIU65548:KJC65557 KSQ65548:KSY65557 LCM65548:LCU65557 LMI65548:LMQ65557 LWE65548:LWM65557 MGA65548:MGI65557 MPW65548:MQE65557 MZS65548:NAA65557 NJO65548:NJW65557 NTK65548:NTS65557 ODG65548:ODO65557 ONC65548:ONK65557 OWY65548:OXG65557 PGU65548:PHC65557 PQQ65548:PQY65557 QAM65548:QAU65557 QKI65548:QKQ65557 QUE65548:QUM65557 REA65548:REI65557 RNW65548:ROE65557 RXS65548:RYA65557 SHO65548:SHW65557 SRK65548:SRS65557 TBG65548:TBO65557 TLC65548:TLK65557 TUY65548:TVG65557 UEU65548:UFC65557 UOQ65548:UOY65557 UYM65548:UYU65557 VII65548:VIQ65557 VSE65548:VSM65557 WCA65548:WCI65557 WLW65548:WME65557 WVS65548:WWA65557 K131084:S131093 JG131084:JO131093 TC131084:TK131093 ACY131084:ADG131093 AMU131084:ANC131093 AWQ131084:AWY131093 BGM131084:BGU131093 BQI131084:BQQ131093 CAE131084:CAM131093 CKA131084:CKI131093 CTW131084:CUE131093 DDS131084:DEA131093 DNO131084:DNW131093 DXK131084:DXS131093 EHG131084:EHO131093 ERC131084:ERK131093 FAY131084:FBG131093 FKU131084:FLC131093 FUQ131084:FUY131093 GEM131084:GEU131093 GOI131084:GOQ131093 GYE131084:GYM131093 HIA131084:HII131093 HRW131084:HSE131093 IBS131084:ICA131093 ILO131084:ILW131093 IVK131084:IVS131093 JFG131084:JFO131093 JPC131084:JPK131093 JYY131084:JZG131093 KIU131084:KJC131093 KSQ131084:KSY131093 LCM131084:LCU131093 LMI131084:LMQ131093 LWE131084:LWM131093 MGA131084:MGI131093 MPW131084:MQE131093 MZS131084:NAA131093 NJO131084:NJW131093 NTK131084:NTS131093 ODG131084:ODO131093 ONC131084:ONK131093 OWY131084:OXG131093 PGU131084:PHC131093 PQQ131084:PQY131093 QAM131084:QAU131093 QKI131084:QKQ131093 QUE131084:QUM131093 REA131084:REI131093 RNW131084:ROE131093 RXS131084:RYA131093 SHO131084:SHW131093 SRK131084:SRS131093 TBG131084:TBO131093 TLC131084:TLK131093 TUY131084:TVG131093 UEU131084:UFC131093 UOQ131084:UOY131093 UYM131084:UYU131093 VII131084:VIQ131093 VSE131084:VSM131093 WCA131084:WCI131093 WLW131084:WME131093 WVS131084:WWA131093 K196620:S196629 JG196620:JO196629 TC196620:TK196629 ACY196620:ADG196629 AMU196620:ANC196629 AWQ196620:AWY196629 BGM196620:BGU196629 BQI196620:BQQ196629 CAE196620:CAM196629 CKA196620:CKI196629 CTW196620:CUE196629 DDS196620:DEA196629 DNO196620:DNW196629 DXK196620:DXS196629 EHG196620:EHO196629 ERC196620:ERK196629 FAY196620:FBG196629 FKU196620:FLC196629 FUQ196620:FUY196629 GEM196620:GEU196629 GOI196620:GOQ196629 GYE196620:GYM196629 HIA196620:HII196629 HRW196620:HSE196629 IBS196620:ICA196629 ILO196620:ILW196629 IVK196620:IVS196629 JFG196620:JFO196629 JPC196620:JPK196629 JYY196620:JZG196629 KIU196620:KJC196629 KSQ196620:KSY196629 LCM196620:LCU196629 LMI196620:LMQ196629 LWE196620:LWM196629 MGA196620:MGI196629 MPW196620:MQE196629 MZS196620:NAA196629 NJO196620:NJW196629 NTK196620:NTS196629 ODG196620:ODO196629 ONC196620:ONK196629 OWY196620:OXG196629 PGU196620:PHC196629 PQQ196620:PQY196629 QAM196620:QAU196629 QKI196620:QKQ196629 QUE196620:QUM196629 REA196620:REI196629 RNW196620:ROE196629 RXS196620:RYA196629 SHO196620:SHW196629 SRK196620:SRS196629 TBG196620:TBO196629 TLC196620:TLK196629 TUY196620:TVG196629 UEU196620:UFC196629 UOQ196620:UOY196629 UYM196620:UYU196629 VII196620:VIQ196629 VSE196620:VSM196629 WCA196620:WCI196629 WLW196620:WME196629 WVS196620:WWA196629 K262156:S262165 JG262156:JO262165 TC262156:TK262165 ACY262156:ADG262165 AMU262156:ANC262165 AWQ262156:AWY262165 BGM262156:BGU262165 BQI262156:BQQ262165 CAE262156:CAM262165 CKA262156:CKI262165 CTW262156:CUE262165 DDS262156:DEA262165 DNO262156:DNW262165 DXK262156:DXS262165 EHG262156:EHO262165 ERC262156:ERK262165 FAY262156:FBG262165 FKU262156:FLC262165 FUQ262156:FUY262165 GEM262156:GEU262165 GOI262156:GOQ262165 GYE262156:GYM262165 HIA262156:HII262165 HRW262156:HSE262165 IBS262156:ICA262165 ILO262156:ILW262165 IVK262156:IVS262165 JFG262156:JFO262165 JPC262156:JPK262165 JYY262156:JZG262165 KIU262156:KJC262165 KSQ262156:KSY262165 LCM262156:LCU262165 LMI262156:LMQ262165 LWE262156:LWM262165 MGA262156:MGI262165 MPW262156:MQE262165 MZS262156:NAA262165 NJO262156:NJW262165 NTK262156:NTS262165 ODG262156:ODO262165 ONC262156:ONK262165 OWY262156:OXG262165 PGU262156:PHC262165 PQQ262156:PQY262165 QAM262156:QAU262165 QKI262156:QKQ262165 QUE262156:QUM262165 REA262156:REI262165 RNW262156:ROE262165 RXS262156:RYA262165 SHO262156:SHW262165 SRK262156:SRS262165 TBG262156:TBO262165 TLC262156:TLK262165 TUY262156:TVG262165 UEU262156:UFC262165 UOQ262156:UOY262165 UYM262156:UYU262165 VII262156:VIQ262165 VSE262156:VSM262165 WCA262156:WCI262165 WLW262156:WME262165 WVS262156:WWA262165 K327692:S327701 JG327692:JO327701 TC327692:TK327701 ACY327692:ADG327701 AMU327692:ANC327701 AWQ327692:AWY327701 BGM327692:BGU327701 BQI327692:BQQ327701 CAE327692:CAM327701 CKA327692:CKI327701 CTW327692:CUE327701 DDS327692:DEA327701 DNO327692:DNW327701 DXK327692:DXS327701 EHG327692:EHO327701 ERC327692:ERK327701 FAY327692:FBG327701 FKU327692:FLC327701 FUQ327692:FUY327701 GEM327692:GEU327701 GOI327692:GOQ327701 GYE327692:GYM327701 HIA327692:HII327701 HRW327692:HSE327701 IBS327692:ICA327701 ILO327692:ILW327701 IVK327692:IVS327701 JFG327692:JFO327701 JPC327692:JPK327701 JYY327692:JZG327701 KIU327692:KJC327701 KSQ327692:KSY327701 LCM327692:LCU327701 LMI327692:LMQ327701 LWE327692:LWM327701 MGA327692:MGI327701 MPW327692:MQE327701 MZS327692:NAA327701 NJO327692:NJW327701 NTK327692:NTS327701 ODG327692:ODO327701 ONC327692:ONK327701 OWY327692:OXG327701 PGU327692:PHC327701 PQQ327692:PQY327701 QAM327692:QAU327701 QKI327692:QKQ327701 QUE327692:QUM327701 REA327692:REI327701 RNW327692:ROE327701 RXS327692:RYA327701 SHO327692:SHW327701 SRK327692:SRS327701 TBG327692:TBO327701 TLC327692:TLK327701 TUY327692:TVG327701 UEU327692:UFC327701 UOQ327692:UOY327701 UYM327692:UYU327701 VII327692:VIQ327701 VSE327692:VSM327701 WCA327692:WCI327701 WLW327692:WME327701 WVS327692:WWA327701 K393228:S393237 JG393228:JO393237 TC393228:TK393237 ACY393228:ADG393237 AMU393228:ANC393237 AWQ393228:AWY393237 BGM393228:BGU393237 BQI393228:BQQ393237 CAE393228:CAM393237 CKA393228:CKI393237 CTW393228:CUE393237 DDS393228:DEA393237 DNO393228:DNW393237 DXK393228:DXS393237 EHG393228:EHO393237 ERC393228:ERK393237 FAY393228:FBG393237 FKU393228:FLC393237 FUQ393228:FUY393237 GEM393228:GEU393237 GOI393228:GOQ393237 GYE393228:GYM393237 HIA393228:HII393237 HRW393228:HSE393237 IBS393228:ICA393237 ILO393228:ILW393237 IVK393228:IVS393237 JFG393228:JFO393237 JPC393228:JPK393237 JYY393228:JZG393237 KIU393228:KJC393237 KSQ393228:KSY393237 LCM393228:LCU393237 LMI393228:LMQ393237 LWE393228:LWM393237 MGA393228:MGI393237 MPW393228:MQE393237 MZS393228:NAA393237 NJO393228:NJW393237 NTK393228:NTS393237 ODG393228:ODO393237 ONC393228:ONK393237 OWY393228:OXG393237 PGU393228:PHC393237 PQQ393228:PQY393237 QAM393228:QAU393237 QKI393228:QKQ393237 QUE393228:QUM393237 REA393228:REI393237 RNW393228:ROE393237 RXS393228:RYA393237 SHO393228:SHW393237 SRK393228:SRS393237 TBG393228:TBO393237 TLC393228:TLK393237 TUY393228:TVG393237 UEU393228:UFC393237 UOQ393228:UOY393237 UYM393228:UYU393237 VII393228:VIQ393237 VSE393228:VSM393237 WCA393228:WCI393237 WLW393228:WME393237 WVS393228:WWA393237 K458764:S458773 JG458764:JO458773 TC458764:TK458773 ACY458764:ADG458773 AMU458764:ANC458773 AWQ458764:AWY458773 BGM458764:BGU458773 BQI458764:BQQ458773 CAE458764:CAM458773 CKA458764:CKI458773 CTW458764:CUE458773 DDS458764:DEA458773 DNO458764:DNW458773 DXK458764:DXS458773 EHG458764:EHO458773 ERC458764:ERK458773 FAY458764:FBG458773 FKU458764:FLC458773 FUQ458764:FUY458773 GEM458764:GEU458773 GOI458764:GOQ458773 GYE458764:GYM458773 HIA458764:HII458773 HRW458764:HSE458773 IBS458764:ICA458773 ILO458764:ILW458773 IVK458764:IVS458773 JFG458764:JFO458773 JPC458764:JPK458773 JYY458764:JZG458773 KIU458764:KJC458773 KSQ458764:KSY458773 LCM458764:LCU458773 LMI458764:LMQ458773 LWE458764:LWM458773 MGA458764:MGI458773 MPW458764:MQE458773 MZS458764:NAA458773 NJO458764:NJW458773 NTK458764:NTS458773 ODG458764:ODO458773 ONC458764:ONK458773 OWY458764:OXG458773 PGU458764:PHC458773 PQQ458764:PQY458773 QAM458764:QAU458773 QKI458764:QKQ458773 QUE458764:QUM458773 REA458764:REI458773 RNW458764:ROE458773 RXS458764:RYA458773 SHO458764:SHW458773 SRK458764:SRS458773 TBG458764:TBO458773 TLC458764:TLK458773 TUY458764:TVG458773 UEU458764:UFC458773 UOQ458764:UOY458773 UYM458764:UYU458773 VII458764:VIQ458773 VSE458764:VSM458773 WCA458764:WCI458773 WLW458764:WME458773 WVS458764:WWA458773 K524300:S524309 JG524300:JO524309 TC524300:TK524309 ACY524300:ADG524309 AMU524300:ANC524309 AWQ524300:AWY524309 BGM524300:BGU524309 BQI524300:BQQ524309 CAE524300:CAM524309 CKA524300:CKI524309 CTW524300:CUE524309 DDS524300:DEA524309 DNO524300:DNW524309 DXK524300:DXS524309 EHG524300:EHO524309 ERC524300:ERK524309 FAY524300:FBG524309 FKU524300:FLC524309 FUQ524300:FUY524309 GEM524300:GEU524309 GOI524300:GOQ524309 GYE524300:GYM524309 HIA524300:HII524309 HRW524300:HSE524309 IBS524300:ICA524309 ILO524300:ILW524309 IVK524300:IVS524309 JFG524300:JFO524309 JPC524300:JPK524309 JYY524300:JZG524309 KIU524300:KJC524309 KSQ524300:KSY524309 LCM524300:LCU524309 LMI524300:LMQ524309 LWE524300:LWM524309 MGA524300:MGI524309 MPW524300:MQE524309 MZS524300:NAA524309 NJO524300:NJW524309 NTK524300:NTS524309 ODG524300:ODO524309 ONC524300:ONK524309 OWY524300:OXG524309 PGU524300:PHC524309 PQQ524300:PQY524309 QAM524300:QAU524309 QKI524300:QKQ524309 QUE524300:QUM524309 REA524300:REI524309 RNW524300:ROE524309 RXS524300:RYA524309 SHO524300:SHW524309 SRK524300:SRS524309 TBG524300:TBO524309 TLC524300:TLK524309 TUY524300:TVG524309 UEU524300:UFC524309 UOQ524300:UOY524309 UYM524300:UYU524309 VII524300:VIQ524309 VSE524300:VSM524309 WCA524300:WCI524309 WLW524300:WME524309 WVS524300:WWA524309 K589836:S589845 JG589836:JO589845 TC589836:TK589845 ACY589836:ADG589845 AMU589836:ANC589845 AWQ589836:AWY589845 BGM589836:BGU589845 BQI589836:BQQ589845 CAE589836:CAM589845 CKA589836:CKI589845 CTW589836:CUE589845 DDS589836:DEA589845 DNO589836:DNW589845 DXK589836:DXS589845 EHG589836:EHO589845 ERC589836:ERK589845 FAY589836:FBG589845 FKU589836:FLC589845 FUQ589836:FUY589845 GEM589836:GEU589845 GOI589836:GOQ589845 GYE589836:GYM589845 HIA589836:HII589845 HRW589836:HSE589845 IBS589836:ICA589845 ILO589836:ILW589845 IVK589836:IVS589845 JFG589836:JFO589845 JPC589836:JPK589845 JYY589836:JZG589845 KIU589836:KJC589845 KSQ589836:KSY589845 LCM589836:LCU589845 LMI589836:LMQ589845 LWE589836:LWM589845 MGA589836:MGI589845 MPW589836:MQE589845 MZS589836:NAA589845 NJO589836:NJW589845 NTK589836:NTS589845 ODG589836:ODO589845 ONC589836:ONK589845 OWY589836:OXG589845 PGU589836:PHC589845 PQQ589836:PQY589845 QAM589836:QAU589845 QKI589836:QKQ589845 QUE589836:QUM589845 REA589836:REI589845 RNW589836:ROE589845 RXS589836:RYA589845 SHO589836:SHW589845 SRK589836:SRS589845 TBG589836:TBO589845 TLC589836:TLK589845 TUY589836:TVG589845 UEU589836:UFC589845 UOQ589836:UOY589845 UYM589836:UYU589845 VII589836:VIQ589845 VSE589836:VSM589845 WCA589836:WCI589845 WLW589836:WME589845 WVS589836:WWA589845 K655372:S655381 JG655372:JO655381 TC655372:TK655381 ACY655372:ADG655381 AMU655372:ANC655381 AWQ655372:AWY655381 BGM655372:BGU655381 BQI655372:BQQ655381 CAE655372:CAM655381 CKA655372:CKI655381 CTW655372:CUE655381 DDS655372:DEA655381 DNO655372:DNW655381 DXK655372:DXS655381 EHG655372:EHO655381 ERC655372:ERK655381 FAY655372:FBG655381 FKU655372:FLC655381 FUQ655372:FUY655381 GEM655372:GEU655381 GOI655372:GOQ655381 GYE655372:GYM655381 HIA655372:HII655381 HRW655372:HSE655381 IBS655372:ICA655381 ILO655372:ILW655381 IVK655372:IVS655381 JFG655372:JFO655381 JPC655372:JPK655381 JYY655372:JZG655381 KIU655372:KJC655381 KSQ655372:KSY655381 LCM655372:LCU655381 LMI655372:LMQ655381 LWE655372:LWM655381 MGA655372:MGI655381 MPW655372:MQE655381 MZS655372:NAA655381 NJO655372:NJW655381 NTK655372:NTS655381 ODG655372:ODO655381 ONC655372:ONK655381 OWY655372:OXG655381 PGU655372:PHC655381 PQQ655372:PQY655381 QAM655372:QAU655381 QKI655372:QKQ655381 QUE655372:QUM655381 REA655372:REI655381 RNW655372:ROE655381 RXS655372:RYA655381 SHO655372:SHW655381 SRK655372:SRS655381 TBG655372:TBO655381 TLC655372:TLK655381 TUY655372:TVG655381 UEU655372:UFC655381 UOQ655372:UOY655381 UYM655372:UYU655381 VII655372:VIQ655381 VSE655372:VSM655381 WCA655372:WCI655381 WLW655372:WME655381 WVS655372:WWA655381 K720908:S720917 JG720908:JO720917 TC720908:TK720917 ACY720908:ADG720917 AMU720908:ANC720917 AWQ720908:AWY720917 BGM720908:BGU720917 BQI720908:BQQ720917 CAE720908:CAM720917 CKA720908:CKI720917 CTW720908:CUE720917 DDS720908:DEA720917 DNO720908:DNW720917 DXK720908:DXS720917 EHG720908:EHO720917 ERC720908:ERK720917 FAY720908:FBG720917 FKU720908:FLC720917 FUQ720908:FUY720917 GEM720908:GEU720917 GOI720908:GOQ720917 GYE720908:GYM720917 HIA720908:HII720917 HRW720908:HSE720917 IBS720908:ICA720917 ILO720908:ILW720917 IVK720908:IVS720917 JFG720908:JFO720917 JPC720908:JPK720917 JYY720908:JZG720917 KIU720908:KJC720917 KSQ720908:KSY720917 LCM720908:LCU720917 LMI720908:LMQ720917 LWE720908:LWM720917 MGA720908:MGI720917 MPW720908:MQE720917 MZS720908:NAA720917 NJO720908:NJW720917 NTK720908:NTS720917 ODG720908:ODO720917 ONC720908:ONK720917 OWY720908:OXG720917 PGU720908:PHC720917 PQQ720908:PQY720917 QAM720908:QAU720917 QKI720908:QKQ720917 QUE720908:QUM720917 REA720908:REI720917 RNW720908:ROE720917 RXS720908:RYA720917 SHO720908:SHW720917 SRK720908:SRS720917 TBG720908:TBO720917 TLC720908:TLK720917 TUY720908:TVG720917 UEU720908:UFC720917 UOQ720908:UOY720917 UYM720908:UYU720917 VII720908:VIQ720917 VSE720908:VSM720917 WCA720908:WCI720917 WLW720908:WME720917 WVS720908:WWA720917 K786444:S786453 JG786444:JO786453 TC786444:TK786453 ACY786444:ADG786453 AMU786444:ANC786453 AWQ786444:AWY786453 BGM786444:BGU786453 BQI786444:BQQ786453 CAE786444:CAM786453 CKA786444:CKI786453 CTW786444:CUE786453 DDS786444:DEA786453 DNO786444:DNW786453 DXK786444:DXS786453 EHG786444:EHO786453 ERC786444:ERK786453 FAY786444:FBG786453 FKU786444:FLC786453 FUQ786444:FUY786453 GEM786444:GEU786453 GOI786444:GOQ786453 GYE786444:GYM786453 HIA786444:HII786453 HRW786444:HSE786453 IBS786444:ICA786453 ILO786444:ILW786453 IVK786444:IVS786453 JFG786444:JFO786453 JPC786444:JPK786453 JYY786444:JZG786453 KIU786444:KJC786453 KSQ786444:KSY786453 LCM786444:LCU786453 LMI786444:LMQ786453 LWE786444:LWM786453 MGA786444:MGI786453 MPW786444:MQE786453 MZS786444:NAA786453 NJO786444:NJW786453 NTK786444:NTS786453 ODG786444:ODO786453 ONC786444:ONK786453 OWY786444:OXG786453 PGU786444:PHC786453 PQQ786444:PQY786453 QAM786444:QAU786453 QKI786444:QKQ786453 QUE786444:QUM786453 REA786444:REI786453 RNW786444:ROE786453 RXS786444:RYA786453 SHO786444:SHW786453 SRK786444:SRS786453 TBG786444:TBO786453 TLC786444:TLK786453 TUY786444:TVG786453 UEU786444:UFC786453 UOQ786444:UOY786453 UYM786444:UYU786453 VII786444:VIQ786453 VSE786444:VSM786453 WCA786444:WCI786453 WLW786444:WME786453 WVS786444:WWA786453 K851980:S851989 JG851980:JO851989 TC851980:TK851989 ACY851980:ADG851989 AMU851980:ANC851989 AWQ851980:AWY851989 BGM851980:BGU851989 BQI851980:BQQ851989 CAE851980:CAM851989 CKA851980:CKI851989 CTW851980:CUE851989 DDS851980:DEA851989 DNO851980:DNW851989 DXK851980:DXS851989 EHG851980:EHO851989 ERC851980:ERK851989 FAY851980:FBG851989 FKU851980:FLC851989 FUQ851980:FUY851989 GEM851980:GEU851989 GOI851980:GOQ851989 GYE851980:GYM851989 HIA851980:HII851989 HRW851980:HSE851989 IBS851980:ICA851989 ILO851980:ILW851989 IVK851980:IVS851989 JFG851980:JFO851989 JPC851980:JPK851989 JYY851980:JZG851989 KIU851980:KJC851989 KSQ851980:KSY851989 LCM851980:LCU851989 LMI851980:LMQ851989 LWE851980:LWM851989 MGA851980:MGI851989 MPW851980:MQE851989 MZS851980:NAA851989 NJO851980:NJW851989 NTK851980:NTS851989 ODG851980:ODO851989 ONC851980:ONK851989 OWY851980:OXG851989 PGU851980:PHC851989 PQQ851980:PQY851989 QAM851980:QAU851989 QKI851980:QKQ851989 QUE851980:QUM851989 REA851980:REI851989 RNW851980:ROE851989 RXS851980:RYA851989 SHO851980:SHW851989 SRK851980:SRS851989 TBG851980:TBO851989 TLC851980:TLK851989 TUY851980:TVG851989 UEU851980:UFC851989 UOQ851980:UOY851989 UYM851980:UYU851989 VII851980:VIQ851989 VSE851980:VSM851989 WCA851980:WCI851989 WLW851980:WME851989 WVS851980:WWA851989 K917516:S917525 JG917516:JO917525 TC917516:TK917525 ACY917516:ADG917525 AMU917516:ANC917525 AWQ917516:AWY917525 BGM917516:BGU917525 BQI917516:BQQ917525 CAE917516:CAM917525 CKA917516:CKI917525 CTW917516:CUE917525 DDS917516:DEA917525 DNO917516:DNW917525 DXK917516:DXS917525 EHG917516:EHO917525 ERC917516:ERK917525 FAY917516:FBG917525 FKU917516:FLC917525 FUQ917516:FUY917525 GEM917516:GEU917525 GOI917516:GOQ917525 GYE917516:GYM917525 HIA917516:HII917525 HRW917516:HSE917525 IBS917516:ICA917525 ILO917516:ILW917525 IVK917516:IVS917525 JFG917516:JFO917525 JPC917516:JPK917525 JYY917516:JZG917525 KIU917516:KJC917525 KSQ917516:KSY917525 LCM917516:LCU917525 LMI917516:LMQ917525 LWE917516:LWM917525 MGA917516:MGI917525 MPW917516:MQE917525 MZS917516:NAA917525 NJO917516:NJW917525 NTK917516:NTS917525 ODG917516:ODO917525 ONC917516:ONK917525 OWY917516:OXG917525 PGU917516:PHC917525 PQQ917516:PQY917525 QAM917516:QAU917525 QKI917516:QKQ917525 QUE917516:QUM917525 REA917516:REI917525 RNW917516:ROE917525 RXS917516:RYA917525 SHO917516:SHW917525 SRK917516:SRS917525 TBG917516:TBO917525 TLC917516:TLK917525 TUY917516:TVG917525 UEU917516:UFC917525 UOQ917516:UOY917525 UYM917516:UYU917525 VII917516:VIQ917525 VSE917516:VSM917525 WCA917516:WCI917525 WLW917516:WME917525 WVS917516:WWA917525 K983052:S983061 JG983052:JO983061 TC983052:TK983061 ACY983052:ADG983061 AMU983052:ANC983061 AWQ983052:AWY983061 BGM983052:BGU983061 BQI983052:BQQ983061 CAE983052:CAM983061 CKA983052:CKI983061 CTW983052:CUE983061 DDS983052:DEA983061 DNO983052:DNW983061 DXK983052:DXS983061 EHG983052:EHO983061 ERC983052:ERK983061 FAY983052:FBG983061 FKU983052:FLC983061 FUQ983052:FUY983061 GEM983052:GEU983061 GOI983052:GOQ983061 GYE983052:GYM983061 HIA983052:HII983061 HRW983052:HSE983061 IBS983052:ICA983061 ILO983052:ILW983061 IVK983052:IVS983061 JFG983052:JFO983061 JPC983052:JPK983061 JYY983052:JZG983061 KIU983052:KJC983061 KSQ983052:KSY983061 LCM983052:LCU983061 LMI983052:LMQ983061 LWE983052:LWM983061 MGA983052:MGI983061 MPW983052:MQE983061 MZS983052:NAA983061 NJO983052:NJW983061 NTK983052:NTS983061 ODG983052:ODO983061 ONC983052:ONK983061 OWY983052:OXG983061 PGU983052:PHC983061 PQQ983052:PQY983061 QAM983052:QAU983061 QKI983052:QKQ983061 QUE983052:QUM983061 REA983052:REI983061 RNW983052:ROE983061 RXS983052:RYA983061 SHO983052:SHW983061 SRK983052:SRS983061 TBG983052:TBO983061 TLC983052:TLK983061 TUY983052:TVG983061 UEU983052:UFC983061 UOQ983052:UOY983061 UYM983052:UYU983061 VII983052:VIQ983061 VSE983052:VSM983061 WCA983052:WCI983061 WLW983052:WME983061 WVS983052:WWA983061 WVS19:WWA27 WLW19:WME27 WCA19:WCI27 VSE19:VSM27 VII19:VIQ27 UYM19:UYU27 UOQ19:UOY27 UEU19:UFC27 TUY19:TVG27 TLC19:TLK27 TBG19:TBO27 SRK19:SRS27 SHO19:SHW27 RXS19:RYA27 RNW19:ROE27 REA19:REI27 QUE19:QUM27 QKI19:QKQ27 QAM19:QAU27 PQQ19:PQY27 PGU19:PHC27 OWY19:OXG27 ONC19:ONK27 ODG19:ODO27 NTK19:NTS27 NJO19:NJW27 MZS19:NAA27 MPW19:MQE27 MGA19:MGI27 LWE19:LWM27 LMI19:LMQ27 LCM19:LCU27 KSQ19:KSY27 KIU19:KJC27 JYY19:JZG27 JPC19:JPK27 JFG19:JFO27 IVK19:IVS27 ILO19:ILW27 IBS19:ICA27 HRW19:HSE27 HIA19:HII27 GYE19:GYM27 GOI19:GOQ27 GEM19:GEU27 FUQ19:FUY27 FKU19:FLC27 FAY19:FBG27 ERC19:ERK27 EHG19:EHO27 DXK19:DXS27 DNO19:DNW27 DDS19:DEA27 CTW19:CUE27 CKA19:CKI27 CAE19:CAM27 BQI19:BQQ27 BGM19:BGU27 AWQ19:AWY27 AMU19:ANC27 ACY19:ADG27 TC19:TK27 JG19:JO27 K19:S27">
      <formula1>0</formula1>
      <formula2>1000000000</formula2>
    </dataValidation>
    <dataValidation allowBlank="1" showInputMessage="1" showErrorMessage="1" error="数字のみ記入してください。_x000a_100㎡＝1a（あーる）となります。" sqref="J45:N46 JF45:JJ46 TB45:TF46 ACX45:ADB46 AMT45:AMX46 AWP45:AWT46 BGL45:BGP46 BQH45:BQL46 CAD45:CAH46 CJZ45:CKD46 CTV45:CTZ46 DDR45:DDV46 DNN45:DNR46 DXJ45:DXN46 EHF45:EHJ46 ERB45:ERF46 FAX45:FBB46 FKT45:FKX46 FUP45:FUT46 GEL45:GEP46 GOH45:GOL46 GYD45:GYH46 HHZ45:HID46 HRV45:HRZ46 IBR45:IBV46 ILN45:ILR46 IVJ45:IVN46 JFF45:JFJ46 JPB45:JPF46 JYX45:JZB46 KIT45:KIX46 KSP45:KST46 LCL45:LCP46 LMH45:LML46 LWD45:LWH46 MFZ45:MGD46 MPV45:MPZ46 MZR45:MZV46 NJN45:NJR46 NTJ45:NTN46 ODF45:ODJ46 ONB45:ONF46 OWX45:OXB46 PGT45:PGX46 PQP45:PQT46 QAL45:QAP46 QKH45:QKL46 QUD45:QUH46 RDZ45:RED46 RNV45:RNZ46 RXR45:RXV46 SHN45:SHR46 SRJ45:SRN46 TBF45:TBJ46 TLB45:TLF46 TUX45:TVB46 UET45:UEX46 UOP45:UOT46 UYL45:UYP46 VIH45:VIL46 VSD45:VSH46 WBZ45:WCD46 WLV45:WLZ46 WVR45:WVV46 J65575:N65576 JF65575:JJ65576 TB65575:TF65576 ACX65575:ADB65576 AMT65575:AMX65576 AWP65575:AWT65576 BGL65575:BGP65576 BQH65575:BQL65576 CAD65575:CAH65576 CJZ65575:CKD65576 CTV65575:CTZ65576 DDR65575:DDV65576 DNN65575:DNR65576 DXJ65575:DXN65576 EHF65575:EHJ65576 ERB65575:ERF65576 FAX65575:FBB65576 FKT65575:FKX65576 FUP65575:FUT65576 GEL65575:GEP65576 GOH65575:GOL65576 GYD65575:GYH65576 HHZ65575:HID65576 HRV65575:HRZ65576 IBR65575:IBV65576 ILN65575:ILR65576 IVJ65575:IVN65576 JFF65575:JFJ65576 JPB65575:JPF65576 JYX65575:JZB65576 KIT65575:KIX65576 KSP65575:KST65576 LCL65575:LCP65576 LMH65575:LML65576 LWD65575:LWH65576 MFZ65575:MGD65576 MPV65575:MPZ65576 MZR65575:MZV65576 NJN65575:NJR65576 NTJ65575:NTN65576 ODF65575:ODJ65576 ONB65575:ONF65576 OWX65575:OXB65576 PGT65575:PGX65576 PQP65575:PQT65576 QAL65575:QAP65576 QKH65575:QKL65576 QUD65575:QUH65576 RDZ65575:RED65576 RNV65575:RNZ65576 RXR65575:RXV65576 SHN65575:SHR65576 SRJ65575:SRN65576 TBF65575:TBJ65576 TLB65575:TLF65576 TUX65575:TVB65576 UET65575:UEX65576 UOP65575:UOT65576 UYL65575:UYP65576 VIH65575:VIL65576 VSD65575:VSH65576 WBZ65575:WCD65576 WLV65575:WLZ65576 WVR65575:WVV65576 J131111:N131112 JF131111:JJ131112 TB131111:TF131112 ACX131111:ADB131112 AMT131111:AMX131112 AWP131111:AWT131112 BGL131111:BGP131112 BQH131111:BQL131112 CAD131111:CAH131112 CJZ131111:CKD131112 CTV131111:CTZ131112 DDR131111:DDV131112 DNN131111:DNR131112 DXJ131111:DXN131112 EHF131111:EHJ131112 ERB131111:ERF131112 FAX131111:FBB131112 FKT131111:FKX131112 FUP131111:FUT131112 GEL131111:GEP131112 GOH131111:GOL131112 GYD131111:GYH131112 HHZ131111:HID131112 HRV131111:HRZ131112 IBR131111:IBV131112 ILN131111:ILR131112 IVJ131111:IVN131112 JFF131111:JFJ131112 JPB131111:JPF131112 JYX131111:JZB131112 KIT131111:KIX131112 KSP131111:KST131112 LCL131111:LCP131112 LMH131111:LML131112 LWD131111:LWH131112 MFZ131111:MGD131112 MPV131111:MPZ131112 MZR131111:MZV131112 NJN131111:NJR131112 NTJ131111:NTN131112 ODF131111:ODJ131112 ONB131111:ONF131112 OWX131111:OXB131112 PGT131111:PGX131112 PQP131111:PQT131112 QAL131111:QAP131112 QKH131111:QKL131112 QUD131111:QUH131112 RDZ131111:RED131112 RNV131111:RNZ131112 RXR131111:RXV131112 SHN131111:SHR131112 SRJ131111:SRN131112 TBF131111:TBJ131112 TLB131111:TLF131112 TUX131111:TVB131112 UET131111:UEX131112 UOP131111:UOT131112 UYL131111:UYP131112 VIH131111:VIL131112 VSD131111:VSH131112 WBZ131111:WCD131112 WLV131111:WLZ131112 WVR131111:WVV131112 J196647:N196648 JF196647:JJ196648 TB196647:TF196648 ACX196647:ADB196648 AMT196647:AMX196648 AWP196647:AWT196648 BGL196647:BGP196648 BQH196647:BQL196648 CAD196647:CAH196648 CJZ196647:CKD196648 CTV196647:CTZ196648 DDR196647:DDV196648 DNN196647:DNR196648 DXJ196647:DXN196648 EHF196647:EHJ196648 ERB196647:ERF196648 FAX196647:FBB196648 FKT196647:FKX196648 FUP196647:FUT196648 GEL196647:GEP196648 GOH196647:GOL196648 GYD196647:GYH196648 HHZ196647:HID196648 HRV196647:HRZ196648 IBR196647:IBV196648 ILN196647:ILR196648 IVJ196647:IVN196648 JFF196647:JFJ196648 JPB196647:JPF196648 JYX196647:JZB196648 KIT196647:KIX196648 KSP196647:KST196648 LCL196647:LCP196648 LMH196647:LML196648 LWD196647:LWH196648 MFZ196647:MGD196648 MPV196647:MPZ196648 MZR196647:MZV196648 NJN196647:NJR196648 NTJ196647:NTN196648 ODF196647:ODJ196648 ONB196647:ONF196648 OWX196647:OXB196648 PGT196647:PGX196648 PQP196647:PQT196648 QAL196647:QAP196648 QKH196647:QKL196648 QUD196647:QUH196648 RDZ196647:RED196648 RNV196647:RNZ196648 RXR196647:RXV196648 SHN196647:SHR196648 SRJ196647:SRN196648 TBF196647:TBJ196648 TLB196647:TLF196648 TUX196647:TVB196648 UET196647:UEX196648 UOP196647:UOT196648 UYL196647:UYP196648 VIH196647:VIL196648 VSD196647:VSH196648 WBZ196647:WCD196648 WLV196647:WLZ196648 WVR196647:WVV196648 J262183:N262184 JF262183:JJ262184 TB262183:TF262184 ACX262183:ADB262184 AMT262183:AMX262184 AWP262183:AWT262184 BGL262183:BGP262184 BQH262183:BQL262184 CAD262183:CAH262184 CJZ262183:CKD262184 CTV262183:CTZ262184 DDR262183:DDV262184 DNN262183:DNR262184 DXJ262183:DXN262184 EHF262183:EHJ262184 ERB262183:ERF262184 FAX262183:FBB262184 FKT262183:FKX262184 FUP262183:FUT262184 GEL262183:GEP262184 GOH262183:GOL262184 GYD262183:GYH262184 HHZ262183:HID262184 HRV262183:HRZ262184 IBR262183:IBV262184 ILN262183:ILR262184 IVJ262183:IVN262184 JFF262183:JFJ262184 JPB262183:JPF262184 JYX262183:JZB262184 KIT262183:KIX262184 KSP262183:KST262184 LCL262183:LCP262184 LMH262183:LML262184 LWD262183:LWH262184 MFZ262183:MGD262184 MPV262183:MPZ262184 MZR262183:MZV262184 NJN262183:NJR262184 NTJ262183:NTN262184 ODF262183:ODJ262184 ONB262183:ONF262184 OWX262183:OXB262184 PGT262183:PGX262184 PQP262183:PQT262184 QAL262183:QAP262184 QKH262183:QKL262184 QUD262183:QUH262184 RDZ262183:RED262184 RNV262183:RNZ262184 RXR262183:RXV262184 SHN262183:SHR262184 SRJ262183:SRN262184 TBF262183:TBJ262184 TLB262183:TLF262184 TUX262183:TVB262184 UET262183:UEX262184 UOP262183:UOT262184 UYL262183:UYP262184 VIH262183:VIL262184 VSD262183:VSH262184 WBZ262183:WCD262184 WLV262183:WLZ262184 WVR262183:WVV262184 J327719:N327720 JF327719:JJ327720 TB327719:TF327720 ACX327719:ADB327720 AMT327719:AMX327720 AWP327719:AWT327720 BGL327719:BGP327720 BQH327719:BQL327720 CAD327719:CAH327720 CJZ327719:CKD327720 CTV327719:CTZ327720 DDR327719:DDV327720 DNN327719:DNR327720 DXJ327719:DXN327720 EHF327719:EHJ327720 ERB327719:ERF327720 FAX327719:FBB327720 FKT327719:FKX327720 FUP327719:FUT327720 GEL327719:GEP327720 GOH327719:GOL327720 GYD327719:GYH327720 HHZ327719:HID327720 HRV327719:HRZ327720 IBR327719:IBV327720 ILN327719:ILR327720 IVJ327719:IVN327720 JFF327719:JFJ327720 JPB327719:JPF327720 JYX327719:JZB327720 KIT327719:KIX327720 KSP327719:KST327720 LCL327719:LCP327720 LMH327719:LML327720 LWD327719:LWH327720 MFZ327719:MGD327720 MPV327719:MPZ327720 MZR327719:MZV327720 NJN327719:NJR327720 NTJ327719:NTN327720 ODF327719:ODJ327720 ONB327719:ONF327720 OWX327719:OXB327720 PGT327719:PGX327720 PQP327719:PQT327720 QAL327719:QAP327720 QKH327719:QKL327720 QUD327719:QUH327720 RDZ327719:RED327720 RNV327719:RNZ327720 RXR327719:RXV327720 SHN327719:SHR327720 SRJ327719:SRN327720 TBF327719:TBJ327720 TLB327719:TLF327720 TUX327719:TVB327720 UET327719:UEX327720 UOP327719:UOT327720 UYL327719:UYP327720 VIH327719:VIL327720 VSD327719:VSH327720 WBZ327719:WCD327720 WLV327719:WLZ327720 WVR327719:WVV327720 J393255:N393256 JF393255:JJ393256 TB393255:TF393256 ACX393255:ADB393256 AMT393255:AMX393256 AWP393255:AWT393256 BGL393255:BGP393256 BQH393255:BQL393256 CAD393255:CAH393256 CJZ393255:CKD393256 CTV393255:CTZ393256 DDR393255:DDV393256 DNN393255:DNR393256 DXJ393255:DXN393256 EHF393255:EHJ393256 ERB393255:ERF393256 FAX393255:FBB393256 FKT393255:FKX393256 FUP393255:FUT393256 GEL393255:GEP393256 GOH393255:GOL393256 GYD393255:GYH393256 HHZ393255:HID393256 HRV393255:HRZ393256 IBR393255:IBV393256 ILN393255:ILR393256 IVJ393255:IVN393256 JFF393255:JFJ393256 JPB393255:JPF393256 JYX393255:JZB393256 KIT393255:KIX393256 KSP393255:KST393256 LCL393255:LCP393256 LMH393255:LML393256 LWD393255:LWH393256 MFZ393255:MGD393256 MPV393255:MPZ393256 MZR393255:MZV393256 NJN393255:NJR393256 NTJ393255:NTN393256 ODF393255:ODJ393256 ONB393255:ONF393256 OWX393255:OXB393256 PGT393255:PGX393256 PQP393255:PQT393256 QAL393255:QAP393256 QKH393255:QKL393256 QUD393255:QUH393256 RDZ393255:RED393256 RNV393255:RNZ393256 RXR393255:RXV393256 SHN393255:SHR393256 SRJ393255:SRN393256 TBF393255:TBJ393256 TLB393255:TLF393256 TUX393255:TVB393256 UET393255:UEX393256 UOP393255:UOT393256 UYL393255:UYP393256 VIH393255:VIL393256 VSD393255:VSH393256 WBZ393255:WCD393256 WLV393255:WLZ393256 WVR393255:WVV393256 J458791:N458792 JF458791:JJ458792 TB458791:TF458792 ACX458791:ADB458792 AMT458791:AMX458792 AWP458791:AWT458792 BGL458791:BGP458792 BQH458791:BQL458792 CAD458791:CAH458792 CJZ458791:CKD458792 CTV458791:CTZ458792 DDR458791:DDV458792 DNN458791:DNR458792 DXJ458791:DXN458792 EHF458791:EHJ458792 ERB458791:ERF458792 FAX458791:FBB458792 FKT458791:FKX458792 FUP458791:FUT458792 GEL458791:GEP458792 GOH458791:GOL458792 GYD458791:GYH458792 HHZ458791:HID458792 HRV458791:HRZ458792 IBR458791:IBV458792 ILN458791:ILR458792 IVJ458791:IVN458792 JFF458791:JFJ458792 JPB458791:JPF458792 JYX458791:JZB458792 KIT458791:KIX458792 KSP458791:KST458792 LCL458791:LCP458792 LMH458791:LML458792 LWD458791:LWH458792 MFZ458791:MGD458792 MPV458791:MPZ458792 MZR458791:MZV458792 NJN458791:NJR458792 NTJ458791:NTN458792 ODF458791:ODJ458792 ONB458791:ONF458792 OWX458791:OXB458792 PGT458791:PGX458792 PQP458791:PQT458792 QAL458791:QAP458792 QKH458791:QKL458792 QUD458791:QUH458792 RDZ458791:RED458792 RNV458791:RNZ458792 RXR458791:RXV458792 SHN458791:SHR458792 SRJ458791:SRN458792 TBF458791:TBJ458792 TLB458791:TLF458792 TUX458791:TVB458792 UET458791:UEX458792 UOP458791:UOT458792 UYL458791:UYP458792 VIH458791:VIL458792 VSD458791:VSH458792 WBZ458791:WCD458792 WLV458791:WLZ458792 WVR458791:WVV458792 J524327:N524328 JF524327:JJ524328 TB524327:TF524328 ACX524327:ADB524328 AMT524327:AMX524328 AWP524327:AWT524328 BGL524327:BGP524328 BQH524327:BQL524328 CAD524327:CAH524328 CJZ524327:CKD524328 CTV524327:CTZ524328 DDR524327:DDV524328 DNN524327:DNR524328 DXJ524327:DXN524328 EHF524327:EHJ524328 ERB524327:ERF524328 FAX524327:FBB524328 FKT524327:FKX524328 FUP524327:FUT524328 GEL524327:GEP524328 GOH524327:GOL524328 GYD524327:GYH524328 HHZ524327:HID524328 HRV524327:HRZ524328 IBR524327:IBV524328 ILN524327:ILR524328 IVJ524327:IVN524328 JFF524327:JFJ524328 JPB524327:JPF524328 JYX524327:JZB524328 KIT524327:KIX524328 KSP524327:KST524328 LCL524327:LCP524328 LMH524327:LML524328 LWD524327:LWH524328 MFZ524327:MGD524328 MPV524327:MPZ524328 MZR524327:MZV524328 NJN524327:NJR524328 NTJ524327:NTN524328 ODF524327:ODJ524328 ONB524327:ONF524328 OWX524327:OXB524328 PGT524327:PGX524328 PQP524327:PQT524328 QAL524327:QAP524328 QKH524327:QKL524328 QUD524327:QUH524328 RDZ524327:RED524328 RNV524327:RNZ524328 RXR524327:RXV524328 SHN524327:SHR524328 SRJ524327:SRN524328 TBF524327:TBJ524328 TLB524327:TLF524328 TUX524327:TVB524328 UET524327:UEX524328 UOP524327:UOT524328 UYL524327:UYP524328 VIH524327:VIL524328 VSD524327:VSH524328 WBZ524327:WCD524328 WLV524327:WLZ524328 WVR524327:WVV524328 J589863:N589864 JF589863:JJ589864 TB589863:TF589864 ACX589863:ADB589864 AMT589863:AMX589864 AWP589863:AWT589864 BGL589863:BGP589864 BQH589863:BQL589864 CAD589863:CAH589864 CJZ589863:CKD589864 CTV589863:CTZ589864 DDR589863:DDV589864 DNN589863:DNR589864 DXJ589863:DXN589864 EHF589863:EHJ589864 ERB589863:ERF589864 FAX589863:FBB589864 FKT589863:FKX589864 FUP589863:FUT589864 GEL589863:GEP589864 GOH589863:GOL589864 GYD589863:GYH589864 HHZ589863:HID589864 HRV589863:HRZ589864 IBR589863:IBV589864 ILN589863:ILR589864 IVJ589863:IVN589864 JFF589863:JFJ589864 JPB589863:JPF589864 JYX589863:JZB589864 KIT589863:KIX589864 KSP589863:KST589864 LCL589863:LCP589864 LMH589863:LML589864 LWD589863:LWH589864 MFZ589863:MGD589864 MPV589863:MPZ589864 MZR589863:MZV589864 NJN589863:NJR589864 NTJ589863:NTN589864 ODF589863:ODJ589864 ONB589863:ONF589864 OWX589863:OXB589864 PGT589863:PGX589864 PQP589863:PQT589864 QAL589863:QAP589864 QKH589863:QKL589864 QUD589863:QUH589864 RDZ589863:RED589864 RNV589863:RNZ589864 RXR589863:RXV589864 SHN589863:SHR589864 SRJ589863:SRN589864 TBF589863:TBJ589864 TLB589863:TLF589864 TUX589863:TVB589864 UET589863:UEX589864 UOP589863:UOT589864 UYL589863:UYP589864 VIH589863:VIL589864 VSD589863:VSH589864 WBZ589863:WCD589864 WLV589863:WLZ589864 WVR589863:WVV589864 J655399:N655400 JF655399:JJ655400 TB655399:TF655400 ACX655399:ADB655400 AMT655399:AMX655400 AWP655399:AWT655400 BGL655399:BGP655400 BQH655399:BQL655400 CAD655399:CAH655400 CJZ655399:CKD655400 CTV655399:CTZ655400 DDR655399:DDV655400 DNN655399:DNR655400 DXJ655399:DXN655400 EHF655399:EHJ655400 ERB655399:ERF655400 FAX655399:FBB655400 FKT655399:FKX655400 FUP655399:FUT655400 GEL655399:GEP655400 GOH655399:GOL655400 GYD655399:GYH655400 HHZ655399:HID655400 HRV655399:HRZ655400 IBR655399:IBV655400 ILN655399:ILR655400 IVJ655399:IVN655400 JFF655399:JFJ655400 JPB655399:JPF655400 JYX655399:JZB655400 KIT655399:KIX655400 KSP655399:KST655400 LCL655399:LCP655400 LMH655399:LML655400 LWD655399:LWH655400 MFZ655399:MGD655400 MPV655399:MPZ655400 MZR655399:MZV655400 NJN655399:NJR655400 NTJ655399:NTN655400 ODF655399:ODJ655400 ONB655399:ONF655400 OWX655399:OXB655400 PGT655399:PGX655400 PQP655399:PQT655400 QAL655399:QAP655400 QKH655399:QKL655400 QUD655399:QUH655400 RDZ655399:RED655400 RNV655399:RNZ655400 RXR655399:RXV655400 SHN655399:SHR655400 SRJ655399:SRN655400 TBF655399:TBJ655400 TLB655399:TLF655400 TUX655399:TVB655400 UET655399:UEX655400 UOP655399:UOT655400 UYL655399:UYP655400 VIH655399:VIL655400 VSD655399:VSH655400 WBZ655399:WCD655400 WLV655399:WLZ655400 WVR655399:WVV655400 J720935:N720936 JF720935:JJ720936 TB720935:TF720936 ACX720935:ADB720936 AMT720935:AMX720936 AWP720935:AWT720936 BGL720935:BGP720936 BQH720935:BQL720936 CAD720935:CAH720936 CJZ720935:CKD720936 CTV720935:CTZ720936 DDR720935:DDV720936 DNN720935:DNR720936 DXJ720935:DXN720936 EHF720935:EHJ720936 ERB720935:ERF720936 FAX720935:FBB720936 FKT720935:FKX720936 FUP720935:FUT720936 GEL720935:GEP720936 GOH720935:GOL720936 GYD720935:GYH720936 HHZ720935:HID720936 HRV720935:HRZ720936 IBR720935:IBV720936 ILN720935:ILR720936 IVJ720935:IVN720936 JFF720935:JFJ720936 JPB720935:JPF720936 JYX720935:JZB720936 KIT720935:KIX720936 KSP720935:KST720936 LCL720935:LCP720936 LMH720935:LML720936 LWD720935:LWH720936 MFZ720935:MGD720936 MPV720935:MPZ720936 MZR720935:MZV720936 NJN720935:NJR720936 NTJ720935:NTN720936 ODF720935:ODJ720936 ONB720935:ONF720936 OWX720935:OXB720936 PGT720935:PGX720936 PQP720935:PQT720936 QAL720935:QAP720936 QKH720935:QKL720936 QUD720935:QUH720936 RDZ720935:RED720936 RNV720935:RNZ720936 RXR720935:RXV720936 SHN720935:SHR720936 SRJ720935:SRN720936 TBF720935:TBJ720936 TLB720935:TLF720936 TUX720935:TVB720936 UET720935:UEX720936 UOP720935:UOT720936 UYL720935:UYP720936 VIH720935:VIL720936 VSD720935:VSH720936 WBZ720935:WCD720936 WLV720935:WLZ720936 WVR720935:WVV720936 J786471:N786472 JF786471:JJ786472 TB786471:TF786472 ACX786471:ADB786472 AMT786471:AMX786472 AWP786471:AWT786472 BGL786471:BGP786472 BQH786471:BQL786472 CAD786471:CAH786472 CJZ786471:CKD786472 CTV786471:CTZ786472 DDR786471:DDV786472 DNN786471:DNR786472 DXJ786471:DXN786472 EHF786471:EHJ786472 ERB786471:ERF786472 FAX786471:FBB786472 FKT786471:FKX786472 FUP786471:FUT786472 GEL786471:GEP786472 GOH786471:GOL786472 GYD786471:GYH786472 HHZ786471:HID786472 HRV786471:HRZ786472 IBR786471:IBV786472 ILN786471:ILR786472 IVJ786471:IVN786472 JFF786471:JFJ786472 JPB786471:JPF786472 JYX786471:JZB786472 KIT786471:KIX786472 KSP786471:KST786472 LCL786471:LCP786472 LMH786471:LML786472 LWD786471:LWH786472 MFZ786471:MGD786472 MPV786471:MPZ786472 MZR786471:MZV786472 NJN786471:NJR786472 NTJ786471:NTN786472 ODF786471:ODJ786472 ONB786471:ONF786472 OWX786471:OXB786472 PGT786471:PGX786472 PQP786471:PQT786472 QAL786471:QAP786472 QKH786471:QKL786472 QUD786471:QUH786472 RDZ786471:RED786472 RNV786471:RNZ786472 RXR786471:RXV786472 SHN786471:SHR786472 SRJ786471:SRN786472 TBF786471:TBJ786472 TLB786471:TLF786472 TUX786471:TVB786472 UET786471:UEX786472 UOP786471:UOT786472 UYL786471:UYP786472 VIH786471:VIL786472 VSD786471:VSH786472 WBZ786471:WCD786472 WLV786471:WLZ786472 WVR786471:WVV786472 J852007:N852008 JF852007:JJ852008 TB852007:TF852008 ACX852007:ADB852008 AMT852007:AMX852008 AWP852007:AWT852008 BGL852007:BGP852008 BQH852007:BQL852008 CAD852007:CAH852008 CJZ852007:CKD852008 CTV852007:CTZ852008 DDR852007:DDV852008 DNN852007:DNR852008 DXJ852007:DXN852008 EHF852007:EHJ852008 ERB852007:ERF852008 FAX852007:FBB852008 FKT852007:FKX852008 FUP852007:FUT852008 GEL852007:GEP852008 GOH852007:GOL852008 GYD852007:GYH852008 HHZ852007:HID852008 HRV852007:HRZ852008 IBR852007:IBV852008 ILN852007:ILR852008 IVJ852007:IVN852008 JFF852007:JFJ852008 JPB852007:JPF852008 JYX852007:JZB852008 KIT852007:KIX852008 KSP852007:KST852008 LCL852007:LCP852008 LMH852007:LML852008 LWD852007:LWH852008 MFZ852007:MGD852008 MPV852007:MPZ852008 MZR852007:MZV852008 NJN852007:NJR852008 NTJ852007:NTN852008 ODF852007:ODJ852008 ONB852007:ONF852008 OWX852007:OXB852008 PGT852007:PGX852008 PQP852007:PQT852008 QAL852007:QAP852008 QKH852007:QKL852008 QUD852007:QUH852008 RDZ852007:RED852008 RNV852007:RNZ852008 RXR852007:RXV852008 SHN852007:SHR852008 SRJ852007:SRN852008 TBF852007:TBJ852008 TLB852007:TLF852008 TUX852007:TVB852008 UET852007:UEX852008 UOP852007:UOT852008 UYL852007:UYP852008 VIH852007:VIL852008 VSD852007:VSH852008 WBZ852007:WCD852008 WLV852007:WLZ852008 WVR852007:WVV852008 J917543:N917544 JF917543:JJ917544 TB917543:TF917544 ACX917543:ADB917544 AMT917543:AMX917544 AWP917543:AWT917544 BGL917543:BGP917544 BQH917543:BQL917544 CAD917543:CAH917544 CJZ917543:CKD917544 CTV917543:CTZ917544 DDR917543:DDV917544 DNN917543:DNR917544 DXJ917543:DXN917544 EHF917543:EHJ917544 ERB917543:ERF917544 FAX917543:FBB917544 FKT917543:FKX917544 FUP917543:FUT917544 GEL917543:GEP917544 GOH917543:GOL917544 GYD917543:GYH917544 HHZ917543:HID917544 HRV917543:HRZ917544 IBR917543:IBV917544 ILN917543:ILR917544 IVJ917543:IVN917544 JFF917543:JFJ917544 JPB917543:JPF917544 JYX917543:JZB917544 KIT917543:KIX917544 KSP917543:KST917544 LCL917543:LCP917544 LMH917543:LML917544 LWD917543:LWH917544 MFZ917543:MGD917544 MPV917543:MPZ917544 MZR917543:MZV917544 NJN917543:NJR917544 NTJ917543:NTN917544 ODF917543:ODJ917544 ONB917543:ONF917544 OWX917543:OXB917544 PGT917543:PGX917544 PQP917543:PQT917544 QAL917543:QAP917544 QKH917543:QKL917544 QUD917543:QUH917544 RDZ917543:RED917544 RNV917543:RNZ917544 RXR917543:RXV917544 SHN917543:SHR917544 SRJ917543:SRN917544 TBF917543:TBJ917544 TLB917543:TLF917544 TUX917543:TVB917544 UET917543:UEX917544 UOP917543:UOT917544 UYL917543:UYP917544 VIH917543:VIL917544 VSD917543:VSH917544 WBZ917543:WCD917544 WLV917543:WLZ917544 WVR917543:WVV917544 J983079:N983080 JF983079:JJ983080 TB983079:TF983080 ACX983079:ADB983080 AMT983079:AMX983080 AWP983079:AWT983080 BGL983079:BGP983080 BQH983079:BQL983080 CAD983079:CAH983080 CJZ983079:CKD983080 CTV983079:CTZ983080 DDR983079:DDV983080 DNN983079:DNR983080 DXJ983079:DXN983080 EHF983079:EHJ983080 ERB983079:ERF983080 FAX983079:FBB983080 FKT983079:FKX983080 FUP983079:FUT983080 GEL983079:GEP983080 GOH983079:GOL983080 GYD983079:GYH983080 HHZ983079:HID983080 HRV983079:HRZ983080 IBR983079:IBV983080 ILN983079:ILR983080 IVJ983079:IVN983080 JFF983079:JFJ983080 JPB983079:JPF983080 JYX983079:JZB983080 KIT983079:KIX983080 KSP983079:KST983080 LCL983079:LCP983080 LMH983079:LML983080 LWD983079:LWH983080 MFZ983079:MGD983080 MPV983079:MPZ983080 MZR983079:MZV983080 NJN983079:NJR983080 NTJ983079:NTN983080 ODF983079:ODJ983080 ONB983079:ONF983080 OWX983079:OXB983080 PGT983079:PGX983080 PQP983079:PQT983080 QAL983079:QAP983080 QKH983079:QKL983080 QUD983079:QUH983080 RDZ983079:RED983080 RNV983079:RNZ983080 RXR983079:RXV983080 SHN983079:SHR983080 SRJ983079:SRN983080 TBF983079:TBJ983080 TLB983079:TLF983080 TUX983079:TVB983080 UET983079:UEX983080 UOP983079:UOT983080 UYL983079:UYP983080 VIH983079:VIL983080 VSD983079:VSH983080 WBZ983079:WCD983080 WLV983079:WLZ983080 WVR983079:WVV983080"/>
  </dataValidations>
  <pageMargins left="0.79" right="0.78740157480314965" top="0.78740157480314965" bottom="0.78740157480314965" header="0.51181102362204722" footer="0.51181102362204722"/>
  <pageSetup paperSize="9" orientation="portrait" blackAndWhite="1" r:id="rId1"/>
  <headerFooter alignWithMargins="0"/>
  <rowBreaks count="2" manualBreakCount="2">
    <brk id="40" max="26" man="1"/>
    <brk id="81" max="2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49"/>
  <sheetViews>
    <sheetView view="pageBreakPreview" zoomScale="96" zoomScaleNormal="100" zoomScaleSheetLayoutView="96" workbookViewId="0">
      <selection activeCell="N30" sqref="N30"/>
    </sheetView>
  </sheetViews>
  <sheetFormatPr defaultRowHeight="13.5"/>
  <cols>
    <col min="1" max="1" width="3.5" style="138" customWidth="1"/>
    <col min="2" max="2" width="41.875" style="138" customWidth="1"/>
    <col min="3" max="6" width="10.125" style="155" customWidth="1"/>
    <col min="7" max="16384" width="9" style="138"/>
  </cols>
  <sheetData>
    <row r="1" spans="1:7" ht="17.25">
      <c r="B1" s="139" t="s">
        <v>278</v>
      </c>
      <c r="C1" s="140" t="s">
        <v>279</v>
      </c>
      <c r="D1" s="422"/>
      <c r="E1" s="422"/>
      <c r="F1" s="422"/>
    </row>
    <row r="2" spans="1:7">
      <c r="A2" s="141"/>
      <c r="B2" s="141"/>
      <c r="C2" s="142"/>
      <c r="D2" s="142"/>
      <c r="E2" s="142"/>
      <c r="F2" s="142"/>
    </row>
    <row r="3" spans="1:7">
      <c r="B3" s="143" t="s">
        <v>280</v>
      </c>
      <c r="C3" s="144" t="s">
        <v>281</v>
      </c>
      <c r="D3" s="145" t="s">
        <v>282</v>
      </c>
      <c r="E3" s="145" t="s">
        <v>283</v>
      </c>
      <c r="F3" s="145" t="s">
        <v>284</v>
      </c>
    </row>
    <row r="4" spans="1:7" ht="39.75" customHeight="1">
      <c r="A4" s="424" t="s">
        <v>285</v>
      </c>
      <c r="B4" s="425"/>
      <c r="C4" s="146" t="s">
        <v>286</v>
      </c>
      <c r="D4" s="147" t="s">
        <v>287</v>
      </c>
      <c r="E4" s="147" t="s">
        <v>288</v>
      </c>
      <c r="F4" s="147" t="s">
        <v>289</v>
      </c>
    </row>
    <row r="5" spans="1:7" ht="23.25" customHeight="1">
      <c r="A5" s="426" t="s">
        <v>290</v>
      </c>
      <c r="B5" s="426"/>
      <c r="C5" s="426"/>
      <c r="D5" s="426"/>
      <c r="E5" s="426"/>
      <c r="F5" s="426"/>
    </row>
    <row r="6" spans="1:7" ht="30" customHeight="1">
      <c r="A6" s="427" t="s">
        <v>291</v>
      </c>
      <c r="B6" s="427"/>
      <c r="C6" s="148"/>
      <c r="D6" s="148"/>
      <c r="E6" s="148"/>
      <c r="F6" s="148"/>
      <c r="G6" s="2" t="s">
        <v>326</v>
      </c>
    </row>
    <row r="7" spans="1:7" ht="30" customHeight="1">
      <c r="A7" s="427" t="s">
        <v>292</v>
      </c>
      <c r="B7" s="427"/>
      <c r="C7" s="148"/>
      <c r="D7" s="148"/>
      <c r="E7" s="148"/>
      <c r="F7" s="148"/>
      <c r="G7" s="2" t="s">
        <v>326</v>
      </c>
    </row>
    <row r="8" spans="1:7" ht="30" customHeight="1">
      <c r="A8" s="427" t="s">
        <v>293</v>
      </c>
      <c r="B8" s="427"/>
      <c r="C8" s="148"/>
      <c r="D8" s="148"/>
      <c r="E8" s="148"/>
      <c r="F8" s="148"/>
      <c r="G8" s="2" t="s">
        <v>326</v>
      </c>
    </row>
    <row r="9" spans="1:7" ht="30" customHeight="1">
      <c r="A9" s="427" t="s">
        <v>294</v>
      </c>
      <c r="B9" s="427"/>
      <c r="C9" s="148"/>
      <c r="D9" s="148"/>
      <c r="E9" s="148"/>
      <c r="F9" s="148"/>
      <c r="G9" s="2" t="s">
        <v>326</v>
      </c>
    </row>
    <row r="10" spans="1:7" ht="30" customHeight="1">
      <c r="A10" s="426" t="s">
        <v>295</v>
      </c>
      <c r="B10" s="426"/>
      <c r="C10" s="426"/>
      <c r="D10" s="426"/>
      <c r="E10" s="426"/>
      <c r="F10" s="426"/>
    </row>
    <row r="11" spans="1:7" ht="30" customHeight="1">
      <c r="A11" s="427" t="s">
        <v>296</v>
      </c>
      <c r="B11" s="423"/>
      <c r="C11" s="148"/>
      <c r="D11" s="148"/>
      <c r="E11" s="148"/>
      <c r="F11" s="148"/>
      <c r="G11" s="2" t="s">
        <v>326</v>
      </c>
    </row>
    <row r="12" spans="1:7" ht="30" customHeight="1">
      <c r="A12" s="427" t="s">
        <v>297</v>
      </c>
      <c r="B12" s="423"/>
      <c r="C12" s="148"/>
      <c r="D12" s="148"/>
      <c r="E12" s="148"/>
      <c r="F12" s="148"/>
      <c r="G12" s="2" t="s">
        <v>326</v>
      </c>
    </row>
    <row r="13" spans="1:7" ht="30" customHeight="1">
      <c r="A13" s="423" t="s">
        <v>298</v>
      </c>
      <c r="B13" s="423"/>
      <c r="C13" s="148"/>
      <c r="D13" s="148"/>
      <c r="E13" s="148"/>
      <c r="F13" s="148"/>
      <c r="G13" s="2" t="s">
        <v>326</v>
      </c>
    </row>
    <row r="14" spans="1:7" ht="30" customHeight="1">
      <c r="A14" s="423" t="s">
        <v>299</v>
      </c>
      <c r="B14" s="423"/>
      <c r="C14" s="148"/>
      <c r="D14" s="148"/>
      <c r="E14" s="148"/>
      <c r="F14" s="148"/>
      <c r="G14" s="2" t="s">
        <v>326</v>
      </c>
    </row>
    <row r="15" spans="1:7" ht="30" customHeight="1">
      <c r="A15" s="423" t="s">
        <v>300</v>
      </c>
      <c r="B15" s="423"/>
      <c r="C15" s="148"/>
      <c r="D15" s="148"/>
      <c r="E15" s="148"/>
      <c r="F15" s="148"/>
      <c r="G15" s="2" t="s">
        <v>326</v>
      </c>
    </row>
    <row r="16" spans="1:7" ht="30" customHeight="1">
      <c r="A16" s="423" t="s">
        <v>301</v>
      </c>
      <c r="B16" s="423"/>
      <c r="C16" s="148"/>
      <c r="D16" s="148"/>
      <c r="E16" s="148"/>
      <c r="F16" s="148"/>
      <c r="G16" s="2" t="s">
        <v>326</v>
      </c>
    </row>
    <row r="17" spans="1:7" ht="30" customHeight="1">
      <c r="A17" s="423" t="s">
        <v>302</v>
      </c>
      <c r="B17" s="423"/>
      <c r="C17" s="148"/>
      <c r="D17" s="148"/>
      <c r="E17" s="148"/>
      <c r="F17" s="148"/>
      <c r="G17" s="2" t="s">
        <v>326</v>
      </c>
    </row>
    <row r="18" spans="1:7" ht="30" customHeight="1">
      <c r="A18" s="427" t="s">
        <v>303</v>
      </c>
      <c r="B18" s="423"/>
      <c r="C18" s="148"/>
      <c r="D18" s="148"/>
      <c r="E18" s="148"/>
      <c r="F18" s="148"/>
      <c r="G18" s="2" t="s">
        <v>326</v>
      </c>
    </row>
    <row r="19" spans="1:7" ht="30" customHeight="1">
      <c r="A19" s="423" t="s">
        <v>304</v>
      </c>
      <c r="B19" s="423"/>
      <c r="C19" s="148"/>
      <c r="D19" s="148"/>
      <c r="E19" s="148"/>
      <c r="F19" s="148"/>
      <c r="G19" s="2" t="s">
        <v>326</v>
      </c>
    </row>
    <row r="20" spans="1:7" ht="30" customHeight="1">
      <c r="A20" s="426" t="s">
        <v>305</v>
      </c>
      <c r="B20" s="426"/>
      <c r="C20" s="426"/>
      <c r="D20" s="426"/>
      <c r="E20" s="426"/>
      <c r="F20" s="426"/>
    </row>
    <row r="21" spans="1:7" ht="30" customHeight="1">
      <c r="A21" s="430" t="s">
        <v>306</v>
      </c>
      <c r="B21" s="431"/>
      <c r="C21" s="148"/>
      <c r="D21" s="148"/>
      <c r="E21" s="148"/>
      <c r="F21" s="148"/>
      <c r="G21" s="2" t="s">
        <v>326</v>
      </c>
    </row>
    <row r="22" spans="1:7" ht="30" customHeight="1">
      <c r="A22" s="427" t="s">
        <v>307</v>
      </c>
      <c r="B22" s="423"/>
      <c r="C22" s="148"/>
      <c r="D22" s="148"/>
      <c r="E22" s="148"/>
      <c r="F22" s="148"/>
      <c r="G22" s="2" t="s">
        <v>326</v>
      </c>
    </row>
    <row r="23" spans="1:7" ht="30" customHeight="1">
      <c r="A23" s="430" t="s">
        <v>308</v>
      </c>
      <c r="B23" s="431"/>
      <c r="C23" s="148"/>
      <c r="D23" s="148"/>
      <c r="E23" s="148"/>
      <c r="F23" s="148"/>
      <c r="G23" s="2" t="s">
        <v>326</v>
      </c>
    </row>
    <row r="24" spans="1:7" ht="30" customHeight="1">
      <c r="A24" s="423" t="s">
        <v>309</v>
      </c>
      <c r="B24" s="423"/>
      <c r="C24" s="148"/>
      <c r="D24" s="148"/>
      <c r="E24" s="148"/>
      <c r="F24" s="148"/>
      <c r="G24" s="2" t="s">
        <v>326</v>
      </c>
    </row>
    <row r="25" spans="1:7" ht="20.25" customHeight="1">
      <c r="C25" s="149"/>
      <c r="D25" s="149"/>
      <c r="E25" s="149"/>
      <c r="F25" s="149"/>
    </row>
    <row r="26" spans="1:7" ht="20.25" customHeight="1">
      <c r="A26" s="432" t="s">
        <v>310</v>
      </c>
      <c r="B26" s="432"/>
      <c r="C26" s="432"/>
      <c r="D26" s="433"/>
      <c r="E26" s="148" t="s">
        <v>311</v>
      </c>
      <c r="F26" s="148" t="s">
        <v>312</v>
      </c>
    </row>
    <row r="27" spans="1:7" ht="26.25" customHeight="1">
      <c r="A27" s="434" t="s">
        <v>313</v>
      </c>
      <c r="B27" s="434"/>
      <c r="C27" s="434"/>
      <c r="D27" s="434"/>
      <c r="E27" s="148"/>
      <c r="F27" s="148"/>
      <c r="G27" s="2" t="s">
        <v>326</v>
      </c>
    </row>
    <row r="28" spans="1:7" ht="26.25" customHeight="1">
      <c r="A28" s="428" t="s">
        <v>314</v>
      </c>
      <c r="B28" s="429"/>
      <c r="C28" s="429"/>
      <c r="D28" s="429"/>
      <c r="E28" s="429"/>
      <c r="F28" s="429"/>
    </row>
    <row r="29" spans="1:7" ht="35.25" customHeight="1">
      <c r="A29" s="150"/>
      <c r="B29" s="151"/>
      <c r="C29" s="151"/>
      <c r="D29" s="151"/>
      <c r="E29" s="151"/>
      <c r="F29" s="151"/>
    </row>
    <row r="30" spans="1:7">
      <c r="B30" s="143" t="s">
        <v>280</v>
      </c>
      <c r="C30" s="144" t="s">
        <v>281</v>
      </c>
      <c r="D30" s="145" t="s">
        <v>315</v>
      </c>
      <c r="E30" s="145" t="s">
        <v>316</v>
      </c>
      <c r="F30" s="145" t="s">
        <v>284</v>
      </c>
    </row>
    <row r="31" spans="1:7" ht="39.75" customHeight="1">
      <c r="A31" s="424" t="s">
        <v>317</v>
      </c>
      <c r="B31" s="425"/>
      <c r="C31" s="146" t="s">
        <v>286</v>
      </c>
      <c r="D31" s="147" t="s">
        <v>287</v>
      </c>
      <c r="E31" s="147" t="s">
        <v>288</v>
      </c>
      <c r="F31" s="147" t="s">
        <v>289</v>
      </c>
    </row>
    <row r="32" spans="1:7" ht="20.25" customHeight="1">
      <c r="A32" s="437" t="s">
        <v>318</v>
      </c>
      <c r="B32" s="437"/>
      <c r="C32" s="437"/>
      <c r="D32" s="437"/>
      <c r="E32" s="437"/>
      <c r="F32" s="437"/>
      <c r="G32" s="2" t="s">
        <v>327</v>
      </c>
    </row>
    <row r="33" spans="1:21" ht="22.5" customHeight="1">
      <c r="A33" s="423" t="s">
        <v>319</v>
      </c>
      <c r="B33" s="423"/>
      <c r="C33" s="148"/>
      <c r="D33" s="148"/>
      <c r="E33" s="148"/>
      <c r="F33" s="148"/>
      <c r="G33" s="2" t="s">
        <v>326</v>
      </c>
    </row>
    <row r="34" spans="1:21" ht="20.25" customHeight="1">
      <c r="A34" s="438" t="s">
        <v>320</v>
      </c>
      <c r="B34" s="438"/>
      <c r="C34" s="438"/>
      <c r="D34" s="438"/>
      <c r="E34" s="438"/>
      <c r="F34" s="438"/>
    </row>
    <row r="35" spans="1:21" ht="157.5" customHeight="1">
      <c r="A35" s="439" t="s">
        <v>321</v>
      </c>
      <c r="B35" s="440"/>
      <c r="C35" s="440"/>
      <c r="D35" s="440"/>
      <c r="E35" s="440"/>
      <c r="F35" s="441"/>
      <c r="G35" s="435" t="s">
        <v>328</v>
      </c>
      <c r="H35" s="436"/>
      <c r="I35" s="436"/>
      <c r="J35" s="436"/>
      <c r="K35" s="436"/>
      <c r="L35" s="436"/>
      <c r="M35" s="436"/>
      <c r="N35" s="436"/>
      <c r="O35" s="436"/>
      <c r="P35" s="436"/>
      <c r="Q35" s="436"/>
      <c r="R35" s="436"/>
      <c r="S35" s="436"/>
      <c r="T35" s="436"/>
      <c r="U35" s="436"/>
    </row>
    <row r="36" spans="1:21" ht="20.25" customHeight="1">
      <c r="A36" s="442" t="s">
        <v>322</v>
      </c>
      <c r="B36" s="443"/>
      <c r="C36" s="443"/>
      <c r="D36" s="443"/>
      <c r="E36" s="443"/>
      <c r="F36" s="444"/>
    </row>
    <row r="37" spans="1:21" ht="22.5" customHeight="1">
      <c r="A37" s="156"/>
      <c r="B37" s="152" t="s">
        <v>323</v>
      </c>
      <c r="C37" s="148"/>
      <c r="D37" s="148"/>
      <c r="E37" s="148"/>
      <c r="F37" s="148"/>
      <c r="G37" s="2" t="s">
        <v>326</v>
      </c>
    </row>
    <row r="38" spans="1:21" ht="22.5" customHeight="1">
      <c r="A38" s="156"/>
      <c r="B38" s="152" t="s">
        <v>323</v>
      </c>
      <c r="C38" s="148"/>
      <c r="D38" s="148"/>
      <c r="E38" s="148"/>
      <c r="F38" s="148"/>
      <c r="G38" s="2" t="s">
        <v>326</v>
      </c>
    </row>
    <row r="39" spans="1:21" ht="22.5" customHeight="1">
      <c r="A39" s="158"/>
      <c r="B39" s="152" t="s">
        <v>323</v>
      </c>
      <c r="C39" s="148"/>
      <c r="D39" s="148"/>
      <c r="E39" s="148"/>
      <c r="F39" s="148"/>
      <c r="G39" s="2" t="s">
        <v>326</v>
      </c>
    </row>
    <row r="40" spans="1:21" ht="20.25" customHeight="1">
      <c r="A40" s="438" t="s">
        <v>324</v>
      </c>
      <c r="B40" s="438"/>
      <c r="C40" s="438"/>
      <c r="D40" s="438"/>
      <c r="E40" s="438"/>
      <c r="F40" s="438"/>
    </row>
    <row r="41" spans="1:21" ht="157.5" customHeight="1">
      <c r="A41" s="439" t="s">
        <v>321</v>
      </c>
      <c r="B41" s="440"/>
      <c r="C41" s="440"/>
      <c r="D41" s="440"/>
      <c r="E41" s="440"/>
      <c r="F41" s="441"/>
      <c r="G41" s="435" t="s">
        <v>328</v>
      </c>
      <c r="H41" s="436"/>
      <c r="I41" s="436"/>
      <c r="J41" s="436"/>
      <c r="K41" s="436"/>
      <c r="L41" s="436"/>
      <c r="M41" s="436"/>
      <c r="N41" s="436"/>
      <c r="O41" s="436"/>
      <c r="P41" s="436"/>
      <c r="Q41" s="436"/>
      <c r="R41" s="436"/>
      <c r="S41" s="436"/>
      <c r="T41" s="436"/>
      <c r="U41" s="436"/>
    </row>
    <row r="42" spans="1:21" ht="20.25" customHeight="1">
      <c r="A42" s="445" t="s">
        <v>325</v>
      </c>
      <c r="B42" s="446"/>
      <c r="C42" s="446"/>
      <c r="D42" s="446"/>
      <c r="E42" s="446"/>
      <c r="F42" s="447"/>
    </row>
    <row r="43" spans="1:21" ht="22.5" customHeight="1">
      <c r="A43" s="156"/>
      <c r="B43" s="152" t="s">
        <v>323</v>
      </c>
      <c r="C43" s="148"/>
      <c r="D43" s="148"/>
      <c r="E43" s="148"/>
      <c r="F43" s="148"/>
      <c r="G43" s="2" t="s">
        <v>326</v>
      </c>
    </row>
    <row r="44" spans="1:21" ht="22.5" customHeight="1">
      <c r="A44" s="156"/>
      <c r="B44" s="152" t="s">
        <v>323</v>
      </c>
      <c r="C44" s="148"/>
      <c r="D44" s="148"/>
      <c r="E44" s="148"/>
      <c r="F44" s="148"/>
      <c r="G44" s="2" t="s">
        <v>326</v>
      </c>
    </row>
    <row r="45" spans="1:21" ht="22.5" customHeight="1">
      <c r="A45" s="157"/>
      <c r="B45" s="153" t="s">
        <v>323</v>
      </c>
      <c r="C45" s="148"/>
      <c r="D45" s="148"/>
      <c r="E45" s="148"/>
      <c r="F45" s="148"/>
      <c r="G45" s="2" t="s">
        <v>326</v>
      </c>
    </row>
    <row r="46" spans="1:21" ht="20.25" customHeight="1">
      <c r="A46" s="438" t="s">
        <v>324</v>
      </c>
      <c r="B46" s="438"/>
      <c r="C46" s="438"/>
      <c r="D46" s="438"/>
      <c r="E46" s="438"/>
      <c r="F46" s="438"/>
    </row>
    <row r="47" spans="1:21" ht="157.5" customHeight="1">
      <c r="A47" s="439" t="s">
        <v>321</v>
      </c>
      <c r="B47" s="440"/>
      <c r="C47" s="440"/>
      <c r="D47" s="440"/>
      <c r="E47" s="440"/>
      <c r="F47" s="441"/>
      <c r="G47" s="435" t="s">
        <v>328</v>
      </c>
      <c r="H47" s="436"/>
      <c r="I47" s="436"/>
      <c r="J47" s="436"/>
      <c r="K47" s="436"/>
      <c r="L47" s="436"/>
      <c r="M47" s="436"/>
      <c r="N47" s="436"/>
      <c r="O47" s="436"/>
      <c r="P47" s="436"/>
      <c r="Q47" s="436"/>
      <c r="R47" s="436"/>
      <c r="S47" s="436"/>
      <c r="T47" s="436"/>
      <c r="U47" s="436"/>
    </row>
    <row r="48" spans="1:21" ht="16.5" customHeight="1">
      <c r="C48" s="154"/>
      <c r="D48" s="154"/>
      <c r="E48" s="154"/>
      <c r="F48" s="154"/>
    </row>
    <row r="49" ht="18.75" customHeight="1"/>
  </sheetData>
  <mergeCells count="39">
    <mergeCell ref="G35:U35"/>
    <mergeCell ref="G41:U41"/>
    <mergeCell ref="G47:U47"/>
    <mergeCell ref="A31:B31"/>
    <mergeCell ref="A32:F32"/>
    <mergeCell ref="A33:B33"/>
    <mergeCell ref="A34:F34"/>
    <mergeCell ref="A35:F35"/>
    <mergeCell ref="A36:F36"/>
    <mergeCell ref="A40:F40"/>
    <mergeCell ref="A41:F41"/>
    <mergeCell ref="A42:F42"/>
    <mergeCell ref="A46:F46"/>
    <mergeCell ref="A47:F47"/>
    <mergeCell ref="A28:F28"/>
    <mergeCell ref="A16:B16"/>
    <mergeCell ref="A17:B17"/>
    <mergeCell ref="A18:B18"/>
    <mergeCell ref="A19:B19"/>
    <mergeCell ref="A20:F20"/>
    <mergeCell ref="A21:B21"/>
    <mergeCell ref="A22:B22"/>
    <mergeCell ref="A23:B23"/>
    <mergeCell ref="A24:B24"/>
    <mergeCell ref="A26:D26"/>
    <mergeCell ref="A27:D27"/>
    <mergeCell ref="D1:F1"/>
    <mergeCell ref="A15:B15"/>
    <mergeCell ref="A4:B4"/>
    <mergeCell ref="A5:F5"/>
    <mergeCell ref="A6:B6"/>
    <mergeCell ref="A7:B7"/>
    <mergeCell ref="A8:B8"/>
    <mergeCell ref="A9:B9"/>
    <mergeCell ref="A10:F10"/>
    <mergeCell ref="A11:B11"/>
    <mergeCell ref="A12:B12"/>
    <mergeCell ref="A13:B13"/>
    <mergeCell ref="A14:B14"/>
  </mergeCells>
  <phoneticPr fontId="2"/>
  <dataValidations count="1">
    <dataValidation type="list" allowBlank="1" showInputMessage="1" showErrorMessage="1" sqref="C37:F39 C43:F45 C33:F33 E27:F27 C21:F24 C11:F19 C6:F9">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&amp;P / &amp;N ページ</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IW386"/>
  <sheetViews>
    <sheetView view="pageBreakPreview" zoomScaleNormal="100" workbookViewId="0">
      <pane xSplit="4" ySplit="6" topLeftCell="E7" activePane="bottomRight" state="frozen"/>
      <selection activeCell="N30" sqref="N30"/>
      <selection pane="topRight" activeCell="N30" sqref="N30"/>
      <selection pane="bottomLeft" activeCell="N30" sqref="N30"/>
      <selection pane="bottomRight" activeCell="E30" sqref="E30:T30"/>
    </sheetView>
  </sheetViews>
  <sheetFormatPr defaultColWidth="9" defaultRowHeight="13.5"/>
  <cols>
    <col min="1" max="20" width="3" style="3" customWidth="1"/>
    <col min="21" max="32" width="2.625" style="88" customWidth="1"/>
    <col min="33" max="33" width="3" style="76" customWidth="1"/>
    <col min="34" max="257" width="9" style="3"/>
  </cols>
  <sheetData>
    <row r="1" spans="1:46" ht="15" customHeight="1">
      <c r="A1" s="77" t="s">
        <v>162</v>
      </c>
      <c r="B1" s="77"/>
      <c r="C1" s="77"/>
      <c r="D1" s="77"/>
      <c r="E1" s="77"/>
      <c r="F1" s="77"/>
      <c r="G1" s="77"/>
      <c r="H1" s="77"/>
      <c r="I1" s="77"/>
      <c r="J1" s="77"/>
      <c r="K1" s="77"/>
      <c r="L1" s="77"/>
      <c r="M1" s="77"/>
      <c r="N1" s="77"/>
      <c r="O1" s="77"/>
      <c r="P1" s="77"/>
      <c r="Q1" s="77"/>
      <c r="R1" s="77"/>
      <c r="S1" s="77"/>
      <c r="T1" s="77"/>
      <c r="U1" s="78"/>
      <c r="V1" s="78"/>
      <c r="W1" s="78"/>
      <c r="X1" s="78"/>
      <c r="Y1" s="78"/>
      <c r="Z1" s="78"/>
      <c r="AA1" s="78"/>
      <c r="AB1" s="78"/>
      <c r="AC1" s="78"/>
      <c r="AD1" s="78"/>
      <c r="AE1" s="78"/>
      <c r="AF1" s="78"/>
      <c r="AH1" s="79" t="s">
        <v>163</v>
      </c>
    </row>
    <row r="2" spans="1:46" ht="18" customHeight="1">
      <c r="A2" s="77"/>
      <c r="B2" s="77"/>
      <c r="C2" s="77"/>
      <c r="D2" s="77"/>
      <c r="E2" s="77"/>
      <c r="F2" s="77"/>
      <c r="G2" s="77"/>
      <c r="H2" s="77"/>
      <c r="I2" s="77"/>
      <c r="J2" s="77"/>
      <c r="K2" s="77"/>
      <c r="L2" s="77"/>
      <c r="M2" s="77"/>
      <c r="N2" s="77"/>
      <c r="O2" s="77"/>
      <c r="P2" s="77"/>
      <c r="Q2" s="77"/>
      <c r="R2" s="77"/>
      <c r="S2" s="77"/>
      <c r="T2" s="77"/>
      <c r="U2" s="78"/>
      <c r="V2" s="78"/>
      <c r="W2" s="78"/>
      <c r="X2" s="78"/>
      <c r="Y2" s="78"/>
      <c r="Z2" s="78"/>
      <c r="AA2" s="78"/>
      <c r="AB2" s="78"/>
      <c r="AC2" s="78"/>
      <c r="AD2" s="78"/>
      <c r="AE2" s="78"/>
      <c r="AF2" s="78"/>
      <c r="AH2" s="80"/>
      <c r="AI2" s="81" t="s">
        <v>164</v>
      </c>
      <c r="AJ2" s="81" t="s">
        <v>165</v>
      </c>
      <c r="AK2" s="81" t="s">
        <v>166</v>
      </c>
      <c r="AL2" s="81" t="s">
        <v>167</v>
      </c>
      <c r="AM2" s="81" t="s">
        <v>168</v>
      </c>
      <c r="AN2" s="81" t="s">
        <v>169</v>
      </c>
      <c r="AO2" s="81" t="s">
        <v>170</v>
      </c>
      <c r="AP2" s="81" t="s">
        <v>171</v>
      </c>
      <c r="AQ2" s="81" t="s">
        <v>172</v>
      </c>
      <c r="AR2" s="81" t="s">
        <v>173</v>
      </c>
      <c r="AS2" s="81" t="s">
        <v>174</v>
      </c>
      <c r="AT2" s="81" t="s">
        <v>175</v>
      </c>
    </row>
    <row r="3" spans="1:46" ht="18" customHeight="1">
      <c r="A3" s="449" t="s">
        <v>176</v>
      </c>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H3" s="82" t="s">
        <v>177</v>
      </c>
      <c r="AI3" s="83">
        <f>U38</f>
        <v>0</v>
      </c>
      <c r="AJ3" s="83">
        <f>U67</f>
        <v>0</v>
      </c>
      <c r="AK3" s="83">
        <f>U99</f>
        <v>0</v>
      </c>
      <c r="AL3" s="83">
        <f>U130</f>
        <v>0</v>
      </c>
      <c r="AM3" s="83">
        <f>U162</f>
        <v>0</v>
      </c>
      <c r="AN3" s="83">
        <f>U193</f>
        <v>0</v>
      </c>
      <c r="AO3" s="83">
        <f>U226</f>
        <v>0</v>
      </c>
      <c r="AP3" s="83">
        <f>U258</f>
        <v>0</v>
      </c>
      <c r="AQ3" s="83">
        <f>U289</f>
        <v>0</v>
      </c>
      <c r="AR3" s="83">
        <f>U321</f>
        <v>0</v>
      </c>
      <c r="AS3" s="83">
        <f>U352</f>
        <v>0</v>
      </c>
      <c r="AT3" s="83">
        <f>U384</f>
        <v>0</v>
      </c>
    </row>
    <row r="4" spans="1:46" ht="18" customHeight="1">
      <c r="A4" s="77"/>
      <c r="B4" s="77"/>
      <c r="C4" s="77"/>
      <c r="D4" s="77"/>
      <c r="E4" s="77"/>
      <c r="F4" s="77"/>
      <c r="G4" s="77"/>
      <c r="H4" s="77"/>
      <c r="I4" s="77"/>
      <c r="J4" s="77"/>
      <c r="K4" s="77"/>
      <c r="L4" s="77"/>
      <c r="M4" s="77"/>
      <c r="N4" s="77"/>
      <c r="O4" s="77"/>
      <c r="P4" s="77"/>
      <c r="Q4" s="77"/>
      <c r="R4" s="77"/>
      <c r="S4" s="77"/>
      <c r="T4" s="77"/>
      <c r="U4" s="78"/>
      <c r="V4" s="78"/>
      <c r="W4" s="78"/>
      <c r="X4" s="78"/>
      <c r="Y4" s="78"/>
      <c r="Z4" s="78"/>
      <c r="AA4" s="78"/>
      <c r="AB4" s="78"/>
      <c r="AC4" s="78"/>
      <c r="AD4" s="78"/>
      <c r="AE4" s="78"/>
      <c r="AF4" s="78"/>
      <c r="AH4" s="82" t="s">
        <v>417</v>
      </c>
      <c r="AI4" s="83">
        <f>X38</f>
        <v>0</v>
      </c>
      <c r="AJ4" s="83">
        <f>X67</f>
        <v>0</v>
      </c>
      <c r="AK4" s="83">
        <f>X99</f>
        <v>0</v>
      </c>
      <c r="AL4" s="83">
        <f>X130</f>
        <v>0</v>
      </c>
      <c r="AM4" s="83">
        <f>X162</f>
        <v>0</v>
      </c>
      <c r="AN4" s="83">
        <f>X193</f>
        <v>0</v>
      </c>
      <c r="AO4" s="83">
        <f>X226</f>
        <v>0</v>
      </c>
      <c r="AP4" s="83">
        <f>X258</f>
        <v>0</v>
      </c>
      <c r="AQ4" s="83">
        <f>X289</f>
        <v>0</v>
      </c>
      <c r="AR4" s="83">
        <f>X321</f>
        <v>0</v>
      </c>
      <c r="AS4" s="83">
        <f>X352</f>
        <v>0</v>
      </c>
      <c r="AT4" s="83">
        <f>X384</f>
        <v>0</v>
      </c>
    </row>
    <row r="5" spans="1:46" ht="18" customHeight="1">
      <c r="A5" s="450" t="s">
        <v>179</v>
      </c>
      <c r="B5" s="450"/>
      <c r="C5" s="450"/>
      <c r="D5" s="450"/>
      <c r="E5" s="450" t="s">
        <v>180</v>
      </c>
      <c r="F5" s="450"/>
      <c r="G5" s="450"/>
      <c r="H5" s="450"/>
      <c r="I5" s="450"/>
      <c r="J5" s="450"/>
      <c r="K5" s="450"/>
      <c r="L5" s="450"/>
      <c r="M5" s="450"/>
      <c r="N5" s="450"/>
      <c r="O5" s="450"/>
      <c r="P5" s="450"/>
      <c r="Q5" s="450"/>
      <c r="R5" s="450"/>
      <c r="S5" s="450"/>
      <c r="T5" s="450"/>
      <c r="U5" s="451" t="s">
        <v>181</v>
      </c>
      <c r="V5" s="451"/>
      <c r="W5" s="451"/>
      <c r="X5" s="451"/>
      <c r="Y5" s="451"/>
      <c r="Z5" s="451"/>
      <c r="AA5" s="451"/>
      <c r="AB5" s="451"/>
      <c r="AC5" s="451"/>
      <c r="AD5" s="451"/>
      <c r="AE5" s="451"/>
      <c r="AF5" s="451"/>
      <c r="AH5" s="82" t="s">
        <v>178</v>
      </c>
      <c r="AI5" s="83">
        <f>AA38</f>
        <v>0</v>
      </c>
      <c r="AJ5" s="83">
        <f>AA67</f>
        <v>0</v>
      </c>
      <c r="AK5" s="83">
        <f>AA99</f>
        <v>0</v>
      </c>
      <c r="AL5" s="83">
        <f>AA130</f>
        <v>0</v>
      </c>
      <c r="AM5" s="83">
        <f>AA162</f>
        <v>0</v>
      </c>
      <c r="AN5" s="83">
        <f>AA193</f>
        <v>0</v>
      </c>
      <c r="AO5" s="83">
        <f>AA226</f>
        <v>0</v>
      </c>
      <c r="AP5" s="83">
        <f>AA258</f>
        <v>0</v>
      </c>
      <c r="AQ5" s="83">
        <f>AA289</f>
        <v>0</v>
      </c>
      <c r="AR5" s="83">
        <f>AA321</f>
        <v>0</v>
      </c>
      <c r="AS5" s="83">
        <f>AA352</f>
        <v>0</v>
      </c>
      <c r="AT5" s="83">
        <f>AA384</f>
        <v>0</v>
      </c>
    </row>
    <row r="6" spans="1:46" ht="18" customHeight="1">
      <c r="A6" s="450"/>
      <c r="B6" s="450"/>
      <c r="C6" s="450"/>
      <c r="D6" s="450"/>
      <c r="E6" s="450"/>
      <c r="F6" s="450"/>
      <c r="G6" s="450"/>
      <c r="H6" s="450"/>
      <c r="I6" s="450"/>
      <c r="J6" s="450"/>
      <c r="K6" s="450"/>
      <c r="L6" s="450"/>
      <c r="M6" s="450"/>
      <c r="N6" s="450"/>
      <c r="O6" s="450"/>
      <c r="P6" s="450"/>
      <c r="Q6" s="450"/>
      <c r="R6" s="450"/>
      <c r="S6" s="450"/>
      <c r="T6" s="450"/>
      <c r="U6" s="452" t="s">
        <v>183</v>
      </c>
      <c r="V6" s="452"/>
      <c r="W6" s="452"/>
      <c r="X6" s="453" t="s">
        <v>184</v>
      </c>
      <c r="Y6" s="453"/>
      <c r="Z6" s="453"/>
      <c r="AA6" s="453" t="s">
        <v>178</v>
      </c>
      <c r="AB6" s="453"/>
      <c r="AC6" s="453"/>
      <c r="AD6" s="454" t="s">
        <v>182</v>
      </c>
      <c r="AE6" s="454"/>
      <c r="AF6" s="454"/>
      <c r="AH6" s="82" t="s">
        <v>182</v>
      </c>
      <c r="AI6" s="83">
        <f>AD38</f>
        <v>0</v>
      </c>
      <c r="AJ6" s="83">
        <f>AD67</f>
        <v>0</v>
      </c>
      <c r="AK6" s="83">
        <f>AD99</f>
        <v>0</v>
      </c>
      <c r="AL6" s="83">
        <f>AD130</f>
        <v>0</v>
      </c>
      <c r="AM6" s="83">
        <f>AD162</f>
        <v>0</v>
      </c>
      <c r="AN6" s="83">
        <f>AD193</f>
        <v>0</v>
      </c>
      <c r="AO6" s="83">
        <f>AD226</f>
        <v>0</v>
      </c>
      <c r="AP6" s="83">
        <f>AD258</f>
        <v>0</v>
      </c>
      <c r="AQ6" s="83">
        <f>AD289</f>
        <v>0</v>
      </c>
      <c r="AR6" s="83">
        <f>AD321</f>
        <v>0</v>
      </c>
      <c r="AS6" s="83">
        <f>AD352</f>
        <v>0</v>
      </c>
      <c r="AT6" s="83">
        <f>AD384</f>
        <v>0</v>
      </c>
    </row>
    <row r="7" spans="1:46" ht="21" customHeight="1">
      <c r="A7" s="458">
        <v>41640</v>
      </c>
      <c r="B7" s="458"/>
      <c r="C7" s="458"/>
      <c r="D7" s="458"/>
      <c r="E7" s="459"/>
      <c r="F7" s="459"/>
      <c r="G7" s="459"/>
      <c r="H7" s="459"/>
      <c r="I7" s="459"/>
      <c r="J7" s="459"/>
      <c r="K7" s="459"/>
      <c r="L7" s="459"/>
      <c r="M7" s="459"/>
      <c r="N7" s="459"/>
      <c r="O7" s="459"/>
      <c r="P7" s="459"/>
      <c r="Q7" s="459"/>
      <c r="R7" s="459"/>
      <c r="S7" s="459"/>
      <c r="T7" s="459"/>
      <c r="U7" s="460"/>
      <c r="V7" s="460"/>
      <c r="W7" s="460"/>
      <c r="X7" s="461"/>
      <c r="Y7" s="461"/>
      <c r="Z7" s="461"/>
      <c r="AA7" s="461"/>
      <c r="AB7" s="461"/>
      <c r="AC7" s="461"/>
      <c r="AD7" s="461"/>
      <c r="AE7" s="461"/>
      <c r="AF7" s="461"/>
      <c r="AG7" s="76" t="s">
        <v>185</v>
      </c>
    </row>
    <row r="8" spans="1:46" ht="21" customHeight="1">
      <c r="A8" s="455">
        <v>41641</v>
      </c>
      <c r="B8" s="455"/>
      <c r="C8" s="455"/>
      <c r="D8" s="455"/>
      <c r="E8" s="456"/>
      <c r="F8" s="456"/>
      <c r="G8" s="456"/>
      <c r="H8" s="456"/>
      <c r="I8" s="456"/>
      <c r="J8" s="456"/>
      <c r="K8" s="456"/>
      <c r="L8" s="456"/>
      <c r="M8" s="456"/>
      <c r="N8" s="456"/>
      <c r="O8" s="456"/>
      <c r="P8" s="456"/>
      <c r="Q8" s="456"/>
      <c r="R8" s="456"/>
      <c r="S8" s="456"/>
      <c r="T8" s="456"/>
      <c r="U8" s="457"/>
      <c r="V8" s="457"/>
      <c r="W8" s="457"/>
      <c r="X8" s="448"/>
      <c r="Y8" s="448"/>
      <c r="Z8" s="448"/>
      <c r="AA8" s="448"/>
      <c r="AB8" s="448"/>
      <c r="AC8" s="448"/>
      <c r="AD8" s="448"/>
      <c r="AE8" s="448"/>
      <c r="AF8" s="448"/>
      <c r="AG8" s="84" t="s">
        <v>186</v>
      </c>
    </row>
    <row r="9" spans="1:46" ht="21" customHeight="1">
      <c r="A9" s="455">
        <v>41642</v>
      </c>
      <c r="B9" s="455"/>
      <c r="C9" s="455"/>
      <c r="D9" s="455"/>
      <c r="E9" s="456"/>
      <c r="F9" s="456"/>
      <c r="G9" s="456"/>
      <c r="H9" s="456"/>
      <c r="I9" s="456"/>
      <c r="J9" s="456"/>
      <c r="K9" s="456"/>
      <c r="L9" s="456"/>
      <c r="M9" s="456"/>
      <c r="N9" s="456"/>
      <c r="O9" s="456"/>
      <c r="P9" s="456"/>
      <c r="Q9" s="456"/>
      <c r="R9" s="456"/>
      <c r="S9" s="456"/>
      <c r="T9" s="456"/>
      <c r="U9" s="457"/>
      <c r="V9" s="457"/>
      <c r="W9" s="457"/>
      <c r="X9" s="448"/>
      <c r="Y9" s="448"/>
      <c r="Z9" s="448"/>
      <c r="AA9" s="448"/>
      <c r="AB9" s="448"/>
      <c r="AC9" s="448"/>
      <c r="AD9" s="448"/>
      <c r="AE9" s="448"/>
      <c r="AF9" s="448"/>
      <c r="AG9" s="84" t="s">
        <v>187</v>
      </c>
    </row>
    <row r="10" spans="1:46" ht="21" customHeight="1">
      <c r="A10" s="455">
        <v>41643</v>
      </c>
      <c r="B10" s="455"/>
      <c r="C10" s="455"/>
      <c r="D10" s="455"/>
      <c r="E10" s="456"/>
      <c r="F10" s="456"/>
      <c r="G10" s="456"/>
      <c r="H10" s="456"/>
      <c r="I10" s="456"/>
      <c r="J10" s="456"/>
      <c r="K10" s="456"/>
      <c r="L10" s="456"/>
      <c r="M10" s="456"/>
      <c r="N10" s="456"/>
      <c r="O10" s="456"/>
      <c r="P10" s="456"/>
      <c r="Q10" s="456"/>
      <c r="R10" s="456"/>
      <c r="S10" s="456"/>
      <c r="T10" s="456"/>
      <c r="U10" s="457"/>
      <c r="V10" s="457"/>
      <c r="W10" s="457"/>
      <c r="X10" s="448"/>
      <c r="Y10" s="448"/>
      <c r="Z10" s="448"/>
      <c r="AA10" s="448"/>
      <c r="AB10" s="448"/>
      <c r="AC10" s="448"/>
      <c r="AD10" s="448"/>
      <c r="AE10" s="448"/>
      <c r="AF10" s="448"/>
      <c r="AG10" s="76" t="s">
        <v>188</v>
      </c>
    </row>
    <row r="11" spans="1:46" ht="21" customHeight="1">
      <c r="A11" s="455">
        <v>41644</v>
      </c>
      <c r="B11" s="455"/>
      <c r="C11" s="455"/>
      <c r="D11" s="455"/>
      <c r="E11" s="456"/>
      <c r="F11" s="456"/>
      <c r="G11" s="456"/>
      <c r="H11" s="456"/>
      <c r="I11" s="456"/>
      <c r="J11" s="456"/>
      <c r="K11" s="456"/>
      <c r="L11" s="456"/>
      <c r="M11" s="456"/>
      <c r="N11" s="456"/>
      <c r="O11" s="456"/>
      <c r="P11" s="456"/>
      <c r="Q11" s="456"/>
      <c r="R11" s="456"/>
      <c r="S11" s="456"/>
      <c r="T11" s="456"/>
      <c r="U11" s="457"/>
      <c r="V11" s="457"/>
      <c r="W11" s="457"/>
      <c r="X11" s="448"/>
      <c r="Y11" s="448"/>
      <c r="Z11" s="448"/>
      <c r="AA11" s="448"/>
      <c r="AB11" s="448"/>
      <c r="AC11" s="448"/>
      <c r="AD11" s="448"/>
      <c r="AE11" s="448"/>
      <c r="AF11" s="448"/>
      <c r="AG11" s="84" t="s">
        <v>189</v>
      </c>
    </row>
    <row r="12" spans="1:46" ht="21" customHeight="1">
      <c r="A12" s="455">
        <v>41645</v>
      </c>
      <c r="B12" s="455"/>
      <c r="C12" s="455"/>
      <c r="D12" s="455"/>
      <c r="E12" s="456"/>
      <c r="F12" s="456"/>
      <c r="G12" s="456"/>
      <c r="H12" s="456"/>
      <c r="I12" s="456"/>
      <c r="J12" s="456"/>
      <c r="K12" s="456"/>
      <c r="L12" s="456"/>
      <c r="M12" s="456"/>
      <c r="N12" s="456"/>
      <c r="O12" s="456"/>
      <c r="P12" s="456"/>
      <c r="Q12" s="456"/>
      <c r="R12" s="456"/>
      <c r="S12" s="456"/>
      <c r="T12" s="456"/>
      <c r="U12" s="457"/>
      <c r="V12" s="457"/>
      <c r="W12" s="457"/>
      <c r="X12" s="448"/>
      <c r="Y12" s="448"/>
      <c r="Z12" s="448"/>
      <c r="AA12" s="448"/>
      <c r="AB12" s="448"/>
      <c r="AC12" s="448"/>
      <c r="AD12" s="448"/>
      <c r="AE12" s="448"/>
      <c r="AF12" s="448"/>
    </row>
    <row r="13" spans="1:46" ht="21" customHeight="1">
      <c r="A13" s="455">
        <v>41646</v>
      </c>
      <c r="B13" s="455"/>
      <c r="C13" s="455"/>
      <c r="D13" s="455"/>
      <c r="E13" s="456"/>
      <c r="F13" s="456"/>
      <c r="G13" s="456"/>
      <c r="H13" s="456"/>
      <c r="I13" s="456"/>
      <c r="J13" s="456"/>
      <c r="K13" s="456"/>
      <c r="L13" s="456"/>
      <c r="M13" s="456"/>
      <c r="N13" s="456"/>
      <c r="O13" s="456"/>
      <c r="P13" s="456"/>
      <c r="Q13" s="456"/>
      <c r="R13" s="456"/>
      <c r="S13" s="456"/>
      <c r="T13" s="456"/>
      <c r="U13" s="457"/>
      <c r="V13" s="457"/>
      <c r="W13" s="457"/>
      <c r="X13" s="448"/>
      <c r="Y13" s="448"/>
      <c r="Z13" s="448"/>
      <c r="AA13" s="448"/>
      <c r="AB13" s="448"/>
      <c r="AC13" s="448"/>
      <c r="AD13" s="448"/>
      <c r="AE13" s="448"/>
      <c r="AF13" s="448"/>
      <c r="AG13" s="76" t="s">
        <v>190</v>
      </c>
    </row>
    <row r="14" spans="1:46" ht="21" customHeight="1">
      <c r="A14" s="455">
        <v>41647</v>
      </c>
      <c r="B14" s="455"/>
      <c r="C14" s="455"/>
      <c r="D14" s="455"/>
      <c r="E14" s="456"/>
      <c r="F14" s="456"/>
      <c r="G14" s="456"/>
      <c r="H14" s="456"/>
      <c r="I14" s="456"/>
      <c r="J14" s="456"/>
      <c r="K14" s="456"/>
      <c r="L14" s="456"/>
      <c r="M14" s="456"/>
      <c r="N14" s="456"/>
      <c r="O14" s="456"/>
      <c r="P14" s="456"/>
      <c r="Q14" s="456"/>
      <c r="R14" s="456"/>
      <c r="S14" s="456"/>
      <c r="T14" s="456"/>
      <c r="U14" s="457"/>
      <c r="V14" s="457"/>
      <c r="W14" s="457"/>
      <c r="X14" s="448"/>
      <c r="Y14" s="448"/>
      <c r="Z14" s="448"/>
      <c r="AA14" s="448"/>
      <c r="AB14" s="448"/>
      <c r="AC14" s="448"/>
      <c r="AD14" s="448"/>
      <c r="AE14" s="448"/>
      <c r="AF14" s="448"/>
      <c r="AG14" s="76" t="s">
        <v>191</v>
      </c>
    </row>
    <row r="15" spans="1:46" ht="21" customHeight="1">
      <c r="A15" s="455">
        <v>41648</v>
      </c>
      <c r="B15" s="455"/>
      <c r="C15" s="455"/>
      <c r="D15" s="455"/>
      <c r="E15" s="456"/>
      <c r="F15" s="456"/>
      <c r="G15" s="456"/>
      <c r="H15" s="456"/>
      <c r="I15" s="456"/>
      <c r="J15" s="456"/>
      <c r="K15" s="456"/>
      <c r="L15" s="456"/>
      <c r="M15" s="456"/>
      <c r="N15" s="456"/>
      <c r="O15" s="456"/>
      <c r="P15" s="456"/>
      <c r="Q15" s="456"/>
      <c r="R15" s="456"/>
      <c r="S15" s="456"/>
      <c r="T15" s="456"/>
      <c r="U15" s="457"/>
      <c r="V15" s="457"/>
      <c r="W15" s="457"/>
      <c r="X15" s="448"/>
      <c r="Y15" s="448"/>
      <c r="Z15" s="448"/>
      <c r="AA15" s="448"/>
      <c r="AB15" s="448"/>
      <c r="AC15" s="448"/>
      <c r="AD15" s="448"/>
      <c r="AE15" s="448"/>
      <c r="AF15" s="448"/>
      <c r="AG15" s="76" t="s">
        <v>192</v>
      </c>
    </row>
    <row r="16" spans="1:46" ht="21" customHeight="1">
      <c r="A16" s="455">
        <v>41649</v>
      </c>
      <c r="B16" s="455"/>
      <c r="C16" s="455"/>
      <c r="D16" s="455"/>
      <c r="E16" s="456"/>
      <c r="F16" s="456"/>
      <c r="G16" s="456"/>
      <c r="H16" s="456"/>
      <c r="I16" s="456"/>
      <c r="J16" s="456"/>
      <c r="K16" s="456"/>
      <c r="L16" s="456"/>
      <c r="M16" s="456"/>
      <c r="N16" s="456"/>
      <c r="O16" s="456"/>
      <c r="P16" s="456"/>
      <c r="Q16" s="456"/>
      <c r="R16" s="456"/>
      <c r="S16" s="456"/>
      <c r="T16" s="456"/>
      <c r="U16" s="457"/>
      <c r="V16" s="457"/>
      <c r="W16" s="457"/>
      <c r="X16" s="448"/>
      <c r="Y16" s="448"/>
      <c r="Z16" s="448"/>
      <c r="AA16" s="448"/>
      <c r="AB16" s="448"/>
      <c r="AC16" s="448"/>
      <c r="AD16" s="448"/>
      <c r="AE16" s="448"/>
      <c r="AF16" s="448"/>
      <c r="AG16" s="76" t="s">
        <v>193</v>
      </c>
    </row>
    <row r="17" spans="1:34" ht="21" customHeight="1">
      <c r="A17" s="455">
        <v>41650</v>
      </c>
      <c r="B17" s="455"/>
      <c r="C17" s="455"/>
      <c r="D17" s="455"/>
      <c r="E17" s="456"/>
      <c r="F17" s="456"/>
      <c r="G17" s="456"/>
      <c r="H17" s="456"/>
      <c r="I17" s="456"/>
      <c r="J17" s="456"/>
      <c r="K17" s="456"/>
      <c r="L17" s="456"/>
      <c r="M17" s="456"/>
      <c r="N17" s="456"/>
      <c r="O17" s="456"/>
      <c r="P17" s="456"/>
      <c r="Q17" s="456"/>
      <c r="R17" s="456"/>
      <c r="S17" s="456"/>
      <c r="T17" s="456"/>
      <c r="U17" s="457"/>
      <c r="V17" s="457"/>
      <c r="W17" s="457"/>
      <c r="X17" s="448"/>
      <c r="Y17" s="448"/>
      <c r="Z17" s="448"/>
      <c r="AA17" s="448"/>
      <c r="AB17" s="448"/>
      <c r="AC17" s="448"/>
      <c r="AD17" s="448"/>
      <c r="AE17" s="448"/>
      <c r="AF17" s="448"/>
    </row>
    <row r="18" spans="1:34" ht="21" customHeight="1">
      <c r="A18" s="455">
        <v>41651</v>
      </c>
      <c r="B18" s="455"/>
      <c r="C18" s="455"/>
      <c r="D18" s="455"/>
      <c r="E18" s="456"/>
      <c r="F18" s="456"/>
      <c r="G18" s="456"/>
      <c r="H18" s="456"/>
      <c r="I18" s="456"/>
      <c r="J18" s="456"/>
      <c r="K18" s="456"/>
      <c r="L18" s="456"/>
      <c r="M18" s="456"/>
      <c r="N18" s="456"/>
      <c r="O18" s="456"/>
      <c r="P18" s="456"/>
      <c r="Q18" s="456"/>
      <c r="R18" s="456"/>
      <c r="S18" s="456"/>
      <c r="T18" s="456"/>
      <c r="U18" s="457"/>
      <c r="V18" s="457"/>
      <c r="W18" s="457"/>
      <c r="X18" s="448"/>
      <c r="Y18" s="448"/>
      <c r="Z18" s="448"/>
      <c r="AA18" s="448"/>
      <c r="AB18" s="448"/>
      <c r="AC18" s="448"/>
      <c r="AD18" s="448"/>
      <c r="AE18" s="448"/>
      <c r="AF18" s="448"/>
      <c r="AH18" s="85" t="s">
        <v>194</v>
      </c>
    </row>
    <row r="19" spans="1:34" ht="21" customHeight="1">
      <c r="A19" s="455">
        <v>41652</v>
      </c>
      <c r="B19" s="455"/>
      <c r="C19" s="455"/>
      <c r="D19" s="455"/>
      <c r="E19" s="456"/>
      <c r="F19" s="456"/>
      <c r="G19" s="456"/>
      <c r="H19" s="456"/>
      <c r="I19" s="456"/>
      <c r="J19" s="456"/>
      <c r="K19" s="456"/>
      <c r="L19" s="456"/>
      <c r="M19" s="456"/>
      <c r="N19" s="456"/>
      <c r="O19" s="456"/>
      <c r="P19" s="456"/>
      <c r="Q19" s="456"/>
      <c r="R19" s="456"/>
      <c r="S19" s="456"/>
      <c r="T19" s="456"/>
      <c r="U19" s="457"/>
      <c r="V19" s="457"/>
      <c r="W19" s="457"/>
      <c r="X19" s="448"/>
      <c r="Y19" s="448"/>
      <c r="Z19" s="448"/>
      <c r="AA19" s="448"/>
      <c r="AB19" s="448"/>
      <c r="AC19" s="448"/>
      <c r="AD19" s="448"/>
      <c r="AE19" s="448"/>
      <c r="AF19" s="448"/>
      <c r="AH19" s="85" t="s">
        <v>195</v>
      </c>
    </row>
    <row r="20" spans="1:34" ht="21" customHeight="1">
      <c r="A20" s="455">
        <v>41653</v>
      </c>
      <c r="B20" s="455"/>
      <c r="C20" s="455"/>
      <c r="D20" s="455"/>
      <c r="E20" s="456"/>
      <c r="F20" s="456"/>
      <c r="G20" s="456"/>
      <c r="H20" s="456"/>
      <c r="I20" s="456"/>
      <c r="J20" s="456"/>
      <c r="K20" s="456"/>
      <c r="L20" s="456"/>
      <c r="M20" s="456"/>
      <c r="N20" s="456"/>
      <c r="O20" s="456"/>
      <c r="P20" s="456"/>
      <c r="Q20" s="456"/>
      <c r="R20" s="456"/>
      <c r="S20" s="456"/>
      <c r="T20" s="456"/>
      <c r="U20" s="457"/>
      <c r="V20" s="457"/>
      <c r="W20" s="457"/>
      <c r="X20" s="448"/>
      <c r="Y20" s="448"/>
      <c r="Z20" s="448"/>
      <c r="AA20" s="448"/>
      <c r="AB20" s="448"/>
      <c r="AC20" s="448"/>
      <c r="AD20" s="448"/>
      <c r="AE20" s="448"/>
      <c r="AF20" s="448"/>
    </row>
    <row r="21" spans="1:34" ht="21" customHeight="1">
      <c r="A21" s="455">
        <v>41654</v>
      </c>
      <c r="B21" s="455"/>
      <c r="C21" s="455"/>
      <c r="D21" s="455"/>
      <c r="E21" s="456"/>
      <c r="F21" s="456"/>
      <c r="G21" s="456"/>
      <c r="H21" s="456"/>
      <c r="I21" s="456"/>
      <c r="J21" s="456"/>
      <c r="K21" s="456"/>
      <c r="L21" s="456"/>
      <c r="M21" s="456"/>
      <c r="N21" s="456"/>
      <c r="O21" s="456"/>
      <c r="P21" s="456"/>
      <c r="Q21" s="456"/>
      <c r="R21" s="456"/>
      <c r="S21" s="456"/>
      <c r="T21" s="456"/>
      <c r="U21" s="457"/>
      <c r="V21" s="457"/>
      <c r="W21" s="457"/>
      <c r="X21" s="448"/>
      <c r="Y21" s="448"/>
      <c r="Z21" s="448"/>
      <c r="AA21" s="448"/>
      <c r="AB21" s="448"/>
      <c r="AC21" s="448"/>
      <c r="AD21" s="448"/>
      <c r="AE21" s="448"/>
      <c r="AF21" s="448"/>
    </row>
    <row r="22" spans="1:34" ht="21" customHeight="1">
      <c r="A22" s="455">
        <v>41655</v>
      </c>
      <c r="B22" s="455"/>
      <c r="C22" s="455"/>
      <c r="D22" s="455"/>
      <c r="E22" s="456"/>
      <c r="F22" s="456"/>
      <c r="G22" s="456"/>
      <c r="H22" s="456"/>
      <c r="I22" s="456"/>
      <c r="J22" s="456"/>
      <c r="K22" s="456"/>
      <c r="L22" s="456"/>
      <c r="M22" s="456"/>
      <c r="N22" s="456"/>
      <c r="O22" s="456"/>
      <c r="P22" s="456"/>
      <c r="Q22" s="456"/>
      <c r="R22" s="456"/>
      <c r="S22" s="456"/>
      <c r="T22" s="456"/>
      <c r="U22" s="457"/>
      <c r="V22" s="457"/>
      <c r="W22" s="457"/>
      <c r="X22" s="448"/>
      <c r="Y22" s="448"/>
      <c r="Z22" s="448"/>
      <c r="AA22" s="448"/>
      <c r="AB22" s="448"/>
      <c r="AC22" s="448"/>
      <c r="AD22" s="448"/>
      <c r="AE22" s="448"/>
      <c r="AF22" s="448"/>
    </row>
    <row r="23" spans="1:34" ht="21" customHeight="1">
      <c r="A23" s="455">
        <v>41656</v>
      </c>
      <c r="B23" s="455"/>
      <c r="C23" s="455"/>
      <c r="D23" s="455"/>
      <c r="E23" s="456"/>
      <c r="F23" s="456"/>
      <c r="G23" s="456"/>
      <c r="H23" s="456"/>
      <c r="I23" s="456"/>
      <c r="J23" s="456"/>
      <c r="K23" s="456"/>
      <c r="L23" s="456"/>
      <c r="M23" s="456"/>
      <c r="N23" s="456"/>
      <c r="O23" s="456"/>
      <c r="P23" s="456"/>
      <c r="Q23" s="456"/>
      <c r="R23" s="456"/>
      <c r="S23" s="456"/>
      <c r="T23" s="456"/>
      <c r="U23" s="457"/>
      <c r="V23" s="457"/>
      <c r="W23" s="457"/>
      <c r="X23" s="448"/>
      <c r="Y23" s="448"/>
      <c r="Z23" s="448"/>
      <c r="AA23" s="448"/>
      <c r="AB23" s="448"/>
      <c r="AC23" s="448"/>
      <c r="AD23" s="448"/>
      <c r="AE23" s="448"/>
      <c r="AF23" s="448"/>
    </row>
    <row r="24" spans="1:34" ht="21" customHeight="1">
      <c r="A24" s="455">
        <v>41657</v>
      </c>
      <c r="B24" s="455"/>
      <c r="C24" s="455"/>
      <c r="D24" s="455"/>
      <c r="E24" s="456"/>
      <c r="F24" s="456"/>
      <c r="G24" s="456"/>
      <c r="H24" s="456"/>
      <c r="I24" s="456"/>
      <c r="J24" s="456"/>
      <c r="K24" s="456"/>
      <c r="L24" s="456"/>
      <c r="M24" s="456"/>
      <c r="N24" s="456"/>
      <c r="O24" s="456"/>
      <c r="P24" s="456"/>
      <c r="Q24" s="456"/>
      <c r="R24" s="456"/>
      <c r="S24" s="456"/>
      <c r="T24" s="456"/>
      <c r="U24" s="457"/>
      <c r="V24" s="457"/>
      <c r="W24" s="457"/>
      <c r="X24" s="448"/>
      <c r="Y24" s="448"/>
      <c r="Z24" s="448"/>
      <c r="AA24" s="448"/>
      <c r="AB24" s="448"/>
      <c r="AC24" s="448"/>
      <c r="AD24" s="448"/>
      <c r="AE24" s="448"/>
      <c r="AF24" s="448"/>
    </row>
    <row r="25" spans="1:34" ht="21" customHeight="1">
      <c r="A25" s="455">
        <v>41658</v>
      </c>
      <c r="B25" s="455"/>
      <c r="C25" s="455"/>
      <c r="D25" s="455"/>
      <c r="E25" s="456"/>
      <c r="F25" s="456"/>
      <c r="G25" s="456"/>
      <c r="H25" s="456"/>
      <c r="I25" s="456"/>
      <c r="J25" s="456"/>
      <c r="K25" s="456"/>
      <c r="L25" s="456"/>
      <c r="M25" s="456"/>
      <c r="N25" s="456"/>
      <c r="O25" s="456"/>
      <c r="P25" s="456"/>
      <c r="Q25" s="456"/>
      <c r="R25" s="456"/>
      <c r="S25" s="456"/>
      <c r="T25" s="456"/>
      <c r="U25" s="457"/>
      <c r="V25" s="457"/>
      <c r="W25" s="457"/>
      <c r="X25" s="448"/>
      <c r="Y25" s="448"/>
      <c r="Z25" s="448"/>
      <c r="AA25" s="448"/>
      <c r="AB25" s="448"/>
      <c r="AC25" s="448"/>
      <c r="AD25" s="448"/>
      <c r="AE25" s="448"/>
      <c r="AF25" s="448"/>
    </row>
    <row r="26" spans="1:34" ht="21" customHeight="1">
      <c r="A26" s="455">
        <v>41659</v>
      </c>
      <c r="B26" s="455"/>
      <c r="C26" s="455"/>
      <c r="D26" s="455"/>
      <c r="E26" s="456"/>
      <c r="F26" s="456"/>
      <c r="G26" s="456"/>
      <c r="H26" s="456"/>
      <c r="I26" s="456"/>
      <c r="J26" s="456"/>
      <c r="K26" s="456"/>
      <c r="L26" s="456"/>
      <c r="M26" s="456"/>
      <c r="N26" s="456"/>
      <c r="O26" s="456"/>
      <c r="P26" s="456"/>
      <c r="Q26" s="456"/>
      <c r="R26" s="456"/>
      <c r="S26" s="456"/>
      <c r="T26" s="456"/>
      <c r="U26" s="457"/>
      <c r="V26" s="457"/>
      <c r="W26" s="457"/>
      <c r="X26" s="448"/>
      <c r="Y26" s="448"/>
      <c r="Z26" s="448"/>
      <c r="AA26" s="448"/>
      <c r="AB26" s="448"/>
      <c r="AC26" s="448"/>
      <c r="AD26" s="448"/>
      <c r="AE26" s="448"/>
      <c r="AF26" s="448"/>
    </row>
    <row r="27" spans="1:34" ht="21" customHeight="1">
      <c r="A27" s="455">
        <v>41660</v>
      </c>
      <c r="B27" s="455"/>
      <c r="C27" s="455"/>
      <c r="D27" s="455"/>
      <c r="E27" s="456"/>
      <c r="F27" s="456"/>
      <c r="G27" s="456"/>
      <c r="H27" s="456"/>
      <c r="I27" s="456"/>
      <c r="J27" s="456"/>
      <c r="K27" s="456"/>
      <c r="L27" s="456"/>
      <c r="M27" s="456"/>
      <c r="N27" s="456"/>
      <c r="O27" s="456"/>
      <c r="P27" s="456"/>
      <c r="Q27" s="456"/>
      <c r="R27" s="456"/>
      <c r="S27" s="456"/>
      <c r="T27" s="456"/>
      <c r="U27" s="457"/>
      <c r="V27" s="457"/>
      <c r="W27" s="457"/>
      <c r="X27" s="448"/>
      <c r="Y27" s="448"/>
      <c r="Z27" s="448"/>
      <c r="AA27" s="448"/>
      <c r="AB27" s="448"/>
      <c r="AC27" s="448"/>
      <c r="AD27" s="448"/>
      <c r="AE27" s="448"/>
      <c r="AF27" s="448"/>
    </row>
    <row r="28" spans="1:34" ht="21" customHeight="1">
      <c r="A28" s="455">
        <v>41661</v>
      </c>
      <c r="B28" s="455"/>
      <c r="C28" s="455"/>
      <c r="D28" s="455"/>
      <c r="E28" s="456"/>
      <c r="F28" s="456"/>
      <c r="G28" s="456"/>
      <c r="H28" s="456"/>
      <c r="I28" s="456"/>
      <c r="J28" s="456"/>
      <c r="K28" s="456"/>
      <c r="L28" s="456"/>
      <c r="M28" s="456"/>
      <c r="N28" s="456"/>
      <c r="O28" s="456"/>
      <c r="P28" s="456"/>
      <c r="Q28" s="456"/>
      <c r="R28" s="456"/>
      <c r="S28" s="456"/>
      <c r="T28" s="456"/>
      <c r="U28" s="457"/>
      <c r="V28" s="457"/>
      <c r="W28" s="457"/>
      <c r="X28" s="448"/>
      <c r="Y28" s="448"/>
      <c r="Z28" s="448"/>
      <c r="AA28" s="448"/>
      <c r="AB28" s="448"/>
      <c r="AC28" s="448"/>
      <c r="AD28" s="448"/>
      <c r="AE28" s="448"/>
      <c r="AF28" s="448"/>
    </row>
    <row r="29" spans="1:34" ht="21" customHeight="1">
      <c r="A29" s="455">
        <v>41662</v>
      </c>
      <c r="B29" s="455"/>
      <c r="C29" s="455"/>
      <c r="D29" s="455"/>
      <c r="E29" s="456"/>
      <c r="F29" s="456"/>
      <c r="G29" s="456"/>
      <c r="H29" s="456"/>
      <c r="I29" s="456"/>
      <c r="J29" s="456"/>
      <c r="K29" s="456"/>
      <c r="L29" s="456"/>
      <c r="M29" s="456"/>
      <c r="N29" s="456"/>
      <c r="O29" s="456"/>
      <c r="P29" s="456"/>
      <c r="Q29" s="456"/>
      <c r="R29" s="456"/>
      <c r="S29" s="456"/>
      <c r="T29" s="456"/>
      <c r="U29" s="457"/>
      <c r="V29" s="457"/>
      <c r="W29" s="457"/>
      <c r="X29" s="448"/>
      <c r="Y29" s="448"/>
      <c r="Z29" s="448"/>
      <c r="AA29" s="448"/>
      <c r="AB29" s="448"/>
      <c r="AC29" s="448"/>
      <c r="AD29" s="448"/>
      <c r="AE29" s="448"/>
      <c r="AF29" s="448"/>
    </row>
    <row r="30" spans="1:34" ht="21" customHeight="1">
      <c r="A30" s="455">
        <v>41663</v>
      </c>
      <c r="B30" s="455"/>
      <c r="C30" s="455"/>
      <c r="D30" s="455"/>
      <c r="E30" s="456"/>
      <c r="F30" s="456"/>
      <c r="G30" s="456"/>
      <c r="H30" s="456"/>
      <c r="I30" s="456"/>
      <c r="J30" s="456"/>
      <c r="K30" s="456"/>
      <c r="L30" s="456"/>
      <c r="M30" s="456"/>
      <c r="N30" s="456"/>
      <c r="O30" s="456"/>
      <c r="P30" s="456"/>
      <c r="Q30" s="456"/>
      <c r="R30" s="456"/>
      <c r="S30" s="456"/>
      <c r="T30" s="456"/>
      <c r="U30" s="457"/>
      <c r="V30" s="457"/>
      <c r="W30" s="457"/>
      <c r="X30" s="448"/>
      <c r="Y30" s="448"/>
      <c r="Z30" s="448"/>
      <c r="AA30" s="448"/>
      <c r="AB30" s="448"/>
      <c r="AC30" s="448"/>
      <c r="AD30" s="448"/>
      <c r="AE30" s="448"/>
      <c r="AF30" s="448"/>
    </row>
    <row r="31" spans="1:34" ht="21" customHeight="1">
      <c r="A31" s="455">
        <v>41664</v>
      </c>
      <c r="B31" s="455"/>
      <c r="C31" s="455"/>
      <c r="D31" s="455"/>
      <c r="E31" s="456"/>
      <c r="F31" s="456"/>
      <c r="G31" s="456"/>
      <c r="H31" s="456"/>
      <c r="I31" s="456"/>
      <c r="J31" s="456"/>
      <c r="K31" s="456"/>
      <c r="L31" s="456"/>
      <c r="M31" s="456"/>
      <c r="N31" s="456"/>
      <c r="O31" s="456"/>
      <c r="P31" s="456"/>
      <c r="Q31" s="456"/>
      <c r="R31" s="456"/>
      <c r="S31" s="456"/>
      <c r="T31" s="456"/>
      <c r="U31" s="457"/>
      <c r="V31" s="457"/>
      <c r="W31" s="457"/>
      <c r="X31" s="448"/>
      <c r="Y31" s="448"/>
      <c r="Z31" s="448"/>
      <c r="AA31" s="448"/>
      <c r="AB31" s="448"/>
      <c r="AC31" s="448"/>
      <c r="AD31" s="448"/>
      <c r="AE31" s="448"/>
      <c r="AF31" s="448"/>
    </row>
    <row r="32" spans="1:34" ht="21" customHeight="1">
      <c r="A32" s="455">
        <v>41665</v>
      </c>
      <c r="B32" s="455"/>
      <c r="C32" s="455"/>
      <c r="D32" s="455"/>
      <c r="E32" s="456"/>
      <c r="F32" s="456"/>
      <c r="G32" s="456"/>
      <c r="H32" s="456"/>
      <c r="I32" s="456"/>
      <c r="J32" s="456"/>
      <c r="K32" s="456"/>
      <c r="L32" s="456"/>
      <c r="M32" s="456"/>
      <c r="N32" s="456"/>
      <c r="O32" s="456"/>
      <c r="P32" s="456"/>
      <c r="Q32" s="456"/>
      <c r="R32" s="456"/>
      <c r="S32" s="456"/>
      <c r="T32" s="456"/>
      <c r="U32" s="457"/>
      <c r="V32" s="457"/>
      <c r="W32" s="457"/>
      <c r="X32" s="448"/>
      <c r="Y32" s="448"/>
      <c r="Z32" s="448"/>
      <c r="AA32" s="448"/>
      <c r="AB32" s="448"/>
      <c r="AC32" s="448"/>
      <c r="AD32" s="448"/>
      <c r="AE32" s="448"/>
      <c r="AF32" s="448"/>
    </row>
    <row r="33" spans="1:33" ht="21" customHeight="1">
      <c r="A33" s="455">
        <v>41666</v>
      </c>
      <c r="B33" s="455"/>
      <c r="C33" s="455"/>
      <c r="D33" s="455"/>
      <c r="E33" s="456"/>
      <c r="F33" s="456"/>
      <c r="G33" s="456"/>
      <c r="H33" s="456"/>
      <c r="I33" s="456"/>
      <c r="J33" s="456"/>
      <c r="K33" s="456"/>
      <c r="L33" s="456"/>
      <c r="M33" s="456"/>
      <c r="N33" s="456"/>
      <c r="O33" s="456"/>
      <c r="P33" s="456"/>
      <c r="Q33" s="456"/>
      <c r="R33" s="456"/>
      <c r="S33" s="456"/>
      <c r="T33" s="456"/>
      <c r="U33" s="457"/>
      <c r="V33" s="457"/>
      <c r="W33" s="457"/>
      <c r="X33" s="448"/>
      <c r="Y33" s="448"/>
      <c r="Z33" s="448"/>
      <c r="AA33" s="448"/>
      <c r="AB33" s="448"/>
      <c r="AC33" s="448"/>
      <c r="AD33" s="448"/>
      <c r="AE33" s="448"/>
      <c r="AF33" s="448"/>
    </row>
    <row r="34" spans="1:33" ht="21" customHeight="1">
      <c r="A34" s="455">
        <v>41667</v>
      </c>
      <c r="B34" s="455"/>
      <c r="C34" s="455"/>
      <c r="D34" s="455"/>
      <c r="E34" s="456"/>
      <c r="F34" s="456"/>
      <c r="G34" s="456"/>
      <c r="H34" s="456"/>
      <c r="I34" s="456"/>
      <c r="J34" s="456"/>
      <c r="K34" s="456"/>
      <c r="L34" s="456"/>
      <c r="M34" s="456"/>
      <c r="N34" s="456"/>
      <c r="O34" s="456"/>
      <c r="P34" s="456"/>
      <c r="Q34" s="456"/>
      <c r="R34" s="456"/>
      <c r="S34" s="456"/>
      <c r="T34" s="456"/>
      <c r="U34" s="457"/>
      <c r="V34" s="457"/>
      <c r="W34" s="457"/>
      <c r="X34" s="448"/>
      <c r="Y34" s="448"/>
      <c r="Z34" s="448"/>
      <c r="AA34" s="448"/>
      <c r="AB34" s="448"/>
      <c r="AC34" s="448"/>
      <c r="AD34" s="448"/>
      <c r="AE34" s="448"/>
      <c r="AF34" s="448"/>
    </row>
    <row r="35" spans="1:33" ht="21" customHeight="1">
      <c r="A35" s="455">
        <v>41668</v>
      </c>
      <c r="B35" s="455"/>
      <c r="C35" s="455"/>
      <c r="D35" s="455"/>
      <c r="E35" s="456"/>
      <c r="F35" s="456"/>
      <c r="G35" s="456"/>
      <c r="H35" s="456"/>
      <c r="I35" s="456"/>
      <c r="J35" s="456"/>
      <c r="K35" s="456"/>
      <c r="L35" s="456"/>
      <c r="M35" s="456"/>
      <c r="N35" s="456"/>
      <c r="O35" s="456"/>
      <c r="P35" s="456"/>
      <c r="Q35" s="456"/>
      <c r="R35" s="456"/>
      <c r="S35" s="456"/>
      <c r="T35" s="456"/>
      <c r="U35" s="457"/>
      <c r="V35" s="457"/>
      <c r="W35" s="457"/>
      <c r="X35" s="448"/>
      <c r="Y35" s="448"/>
      <c r="Z35" s="448"/>
      <c r="AA35" s="448"/>
      <c r="AB35" s="448"/>
      <c r="AC35" s="448"/>
      <c r="AD35" s="448"/>
      <c r="AE35" s="448"/>
      <c r="AF35" s="448"/>
    </row>
    <row r="36" spans="1:33" ht="21" customHeight="1">
      <c r="A36" s="455">
        <v>41669</v>
      </c>
      <c r="B36" s="455"/>
      <c r="C36" s="455"/>
      <c r="D36" s="455"/>
      <c r="E36" s="456"/>
      <c r="F36" s="456"/>
      <c r="G36" s="456"/>
      <c r="H36" s="456"/>
      <c r="I36" s="456"/>
      <c r="J36" s="456"/>
      <c r="K36" s="456"/>
      <c r="L36" s="456"/>
      <c r="M36" s="456"/>
      <c r="N36" s="456"/>
      <c r="O36" s="456"/>
      <c r="P36" s="456"/>
      <c r="Q36" s="456"/>
      <c r="R36" s="456"/>
      <c r="S36" s="456"/>
      <c r="T36" s="456"/>
      <c r="U36" s="457"/>
      <c r="V36" s="457"/>
      <c r="W36" s="457"/>
      <c r="X36" s="448"/>
      <c r="Y36" s="448"/>
      <c r="Z36" s="448"/>
      <c r="AA36" s="448"/>
      <c r="AB36" s="448"/>
      <c r="AC36" s="448"/>
      <c r="AD36" s="448"/>
      <c r="AE36" s="448"/>
      <c r="AF36" s="448"/>
    </row>
    <row r="37" spans="1:33" ht="21" customHeight="1">
      <c r="A37" s="455">
        <v>41670</v>
      </c>
      <c r="B37" s="455"/>
      <c r="C37" s="455"/>
      <c r="D37" s="455"/>
      <c r="E37" s="456"/>
      <c r="F37" s="456"/>
      <c r="G37" s="456"/>
      <c r="H37" s="456"/>
      <c r="I37" s="456"/>
      <c r="J37" s="456"/>
      <c r="K37" s="456"/>
      <c r="L37" s="456"/>
      <c r="M37" s="456"/>
      <c r="N37" s="456"/>
      <c r="O37" s="456"/>
      <c r="P37" s="456"/>
      <c r="Q37" s="456"/>
      <c r="R37" s="456"/>
      <c r="S37" s="456"/>
      <c r="T37" s="456"/>
      <c r="U37" s="457"/>
      <c r="V37" s="457"/>
      <c r="W37" s="457"/>
      <c r="X37" s="448"/>
      <c r="Y37" s="448"/>
      <c r="Z37" s="448"/>
      <c r="AA37" s="448"/>
      <c r="AB37" s="448"/>
      <c r="AC37" s="448"/>
      <c r="AD37" s="448"/>
      <c r="AE37" s="448"/>
      <c r="AF37" s="448"/>
    </row>
    <row r="38" spans="1:33" ht="21" customHeight="1">
      <c r="A38" s="462" t="s">
        <v>196</v>
      </c>
      <c r="B38" s="462"/>
      <c r="C38" s="462"/>
      <c r="D38" s="462"/>
      <c r="E38" s="462"/>
      <c r="F38" s="462"/>
      <c r="G38" s="462"/>
      <c r="H38" s="462"/>
      <c r="I38" s="462"/>
      <c r="J38" s="462"/>
      <c r="K38" s="462"/>
      <c r="L38" s="462"/>
      <c r="M38" s="462"/>
      <c r="N38" s="462"/>
      <c r="O38" s="462"/>
      <c r="P38" s="462"/>
      <c r="Q38" s="462"/>
      <c r="R38" s="462"/>
      <c r="S38" s="462"/>
      <c r="T38" s="462"/>
      <c r="U38" s="463">
        <f>SUM(U7:W37)</f>
        <v>0</v>
      </c>
      <c r="V38" s="464"/>
      <c r="W38" s="465"/>
      <c r="X38" s="466">
        <f>SUM(X7:Z37)</f>
        <v>0</v>
      </c>
      <c r="Y38" s="464"/>
      <c r="Z38" s="465"/>
      <c r="AA38" s="466">
        <f>SUM(AA7:AC37)</f>
        <v>0</v>
      </c>
      <c r="AB38" s="464"/>
      <c r="AC38" s="465"/>
      <c r="AD38" s="466">
        <f>SUM(AD7:AF37)</f>
        <v>0</v>
      </c>
      <c r="AE38" s="464"/>
      <c r="AF38" s="467"/>
      <c r="AG38" s="76" t="s">
        <v>197</v>
      </c>
    </row>
    <row r="39" spans="1:33" ht="21" customHeight="1">
      <c r="A39" s="455">
        <v>41671</v>
      </c>
      <c r="B39" s="455"/>
      <c r="C39" s="455"/>
      <c r="D39" s="455"/>
      <c r="E39" s="456"/>
      <c r="F39" s="456"/>
      <c r="G39" s="456"/>
      <c r="H39" s="456"/>
      <c r="I39" s="456"/>
      <c r="J39" s="456"/>
      <c r="K39" s="456"/>
      <c r="L39" s="456"/>
      <c r="M39" s="456"/>
      <c r="N39" s="456"/>
      <c r="O39" s="456"/>
      <c r="P39" s="456"/>
      <c r="Q39" s="456"/>
      <c r="R39" s="456"/>
      <c r="S39" s="456"/>
      <c r="T39" s="456"/>
      <c r="U39" s="457"/>
      <c r="V39" s="457"/>
      <c r="W39" s="457"/>
      <c r="X39" s="448"/>
      <c r="Y39" s="448"/>
      <c r="Z39" s="448"/>
      <c r="AA39" s="448"/>
      <c r="AB39" s="448"/>
      <c r="AC39" s="448"/>
      <c r="AD39" s="448"/>
      <c r="AE39" s="448"/>
      <c r="AF39" s="448"/>
    </row>
    <row r="40" spans="1:33" ht="21" customHeight="1">
      <c r="A40" s="455">
        <v>41672</v>
      </c>
      <c r="B40" s="455"/>
      <c r="C40" s="455"/>
      <c r="D40" s="455"/>
      <c r="E40" s="456"/>
      <c r="F40" s="456"/>
      <c r="G40" s="456"/>
      <c r="H40" s="456"/>
      <c r="I40" s="456"/>
      <c r="J40" s="456"/>
      <c r="K40" s="456"/>
      <c r="L40" s="456"/>
      <c r="M40" s="456"/>
      <c r="N40" s="456"/>
      <c r="O40" s="456"/>
      <c r="P40" s="456"/>
      <c r="Q40" s="456"/>
      <c r="R40" s="456"/>
      <c r="S40" s="456"/>
      <c r="T40" s="456"/>
      <c r="U40" s="457"/>
      <c r="V40" s="457"/>
      <c r="W40" s="457"/>
      <c r="X40" s="448"/>
      <c r="Y40" s="448"/>
      <c r="Z40" s="448"/>
      <c r="AA40" s="448"/>
      <c r="AB40" s="448"/>
      <c r="AC40" s="448"/>
      <c r="AD40" s="448"/>
      <c r="AE40" s="448"/>
      <c r="AF40" s="448"/>
    </row>
    <row r="41" spans="1:33" ht="21" customHeight="1">
      <c r="A41" s="455">
        <v>41673</v>
      </c>
      <c r="B41" s="455"/>
      <c r="C41" s="455"/>
      <c r="D41" s="455"/>
      <c r="E41" s="456"/>
      <c r="F41" s="456"/>
      <c r="G41" s="456"/>
      <c r="H41" s="456"/>
      <c r="I41" s="456"/>
      <c r="J41" s="456"/>
      <c r="K41" s="456"/>
      <c r="L41" s="456"/>
      <c r="M41" s="456"/>
      <c r="N41" s="456"/>
      <c r="O41" s="456"/>
      <c r="P41" s="456"/>
      <c r="Q41" s="456"/>
      <c r="R41" s="456"/>
      <c r="S41" s="456"/>
      <c r="T41" s="456"/>
      <c r="U41" s="457"/>
      <c r="V41" s="457"/>
      <c r="W41" s="457"/>
      <c r="X41" s="448"/>
      <c r="Y41" s="448"/>
      <c r="Z41" s="448"/>
      <c r="AA41" s="448"/>
      <c r="AB41" s="448"/>
      <c r="AC41" s="448"/>
      <c r="AD41" s="448"/>
      <c r="AE41" s="448"/>
      <c r="AF41" s="448"/>
    </row>
    <row r="42" spans="1:33" ht="21" customHeight="1">
      <c r="A42" s="455">
        <v>41674</v>
      </c>
      <c r="B42" s="455"/>
      <c r="C42" s="455"/>
      <c r="D42" s="455"/>
      <c r="E42" s="456"/>
      <c r="F42" s="456"/>
      <c r="G42" s="456"/>
      <c r="H42" s="456"/>
      <c r="I42" s="456"/>
      <c r="J42" s="456"/>
      <c r="K42" s="456"/>
      <c r="L42" s="456"/>
      <c r="M42" s="456"/>
      <c r="N42" s="456"/>
      <c r="O42" s="456"/>
      <c r="P42" s="456"/>
      <c r="Q42" s="456"/>
      <c r="R42" s="456"/>
      <c r="S42" s="456"/>
      <c r="T42" s="456"/>
      <c r="U42" s="457"/>
      <c r="V42" s="457"/>
      <c r="W42" s="457"/>
      <c r="X42" s="448"/>
      <c r="Y42" s="448"/>
      <c r="Z42" s="448"/>
      <c r="AA42" s="448"/>
      <c r="AB42" s="448"/>
      <c r="AC42" s="448"/>
      <c r="AD42" s="448"/>
      <c r="AE42" s="448"/>
      <c r="AF42" s="448"/>
    </row>
    <row r="43" spans="1:33" ht="21" customHeight="1">
      <c r="A43" s="455">
        <v>41675</v>
      </c>
      <c r="B43" s="455"/>
      <c r="C43" s="455"/>
      <c r="D43" s="455"/>
      <c r="E43" s="456"/>
      <c r="F43" s="456"/>
      <c r="G43" s="456"/>
      <c r="H43" s="456"/>
      <c r="I43" s="456"/>
      <c r="J43" s="456"/>
      <c r="K43" s="456"/>
      <c r="L43" s="456"/>
      <c r="M43" s="456"/>
      <c r="N43" s="456"/>
      <c r="O43" s="456"/>
      <c r="P43" s="456"/>
      <c r="Q43" s="456"/>
      <c r="R43" s="456"/>
      <c r="S43" s="456"/>
      <c r="T43" s="456"/>
      <c r="U43" s="457"/>
      <c r="V43" s="457"/>
      <c r="W43" s="457"/>
      <c r="X43" s="448"/>
      <c r="Y43" s="448"/>
      <c r="Z43" s="448"/>
      <c r="AA43" s="448"/>
      <c r="AB43" s="448"/>
      <c r="AC43" s="448"/>
      <c r="AD43" s="448"/>
      <c r="AE43" s="448"/>
      <c r="AF43" s="448"/>
    </row>
    <row r="44" spans="1:33" ht="21" customHeight="1">
      <c r="A44" s="455">
        <v>41676</v>
      </c>
      <c r="B44" s="455"/>
      <c r="C44" s="455"/>
      <c r="D44" s="455"/>
      <c r="E44" s="456"/>
      <c r="F44" s="456"/>
      <c r="G44" s="456"/>
      <c r="H44" s="456"/>
      <c r="I44" s="456"/>
      <c r="J44" s="456"/>
      <c r="K44" s="456"/>
      <c r="L44" s="456"/>
      <c r="M44" s="456"/>
      <c r="N44" s="456"/>
      <c r="O44" s="456"/>
      <c r="P44" s="456"/>
      <c r="Q44" s="456"/>
      <c r="R44" s="456"/>
      <c r="S44" s="456"/>
      <c r="T44" s="456"/>
      <c r="U44" s="457"/>
      <c r="V44" s="457"/>
      <c r="W44" s="457"/>
      <c r="X44" s="448"/>
      <c r="Y44" s="448"/>
      <c r="Z44" s="448"/>
      <c r="AA44" s="448"/>
      <c r="AB44" s="448"/>
      <c r="AC44" s="448"/>
      <c r="AD44" s="448"/>
      <c r="AE44" s="448"/>
      <c r="AF44" s="448"/>
    </row>
    <row r="45" spans="1:33" ht="21" customHeight="1">
      <c r="A45" s="455">
        <v>41677</v>
      </c>
      <c r="B45" s="455"/>
      <c r="C45" s="455"/>
      <c r="D45" s="455"/>
      <c r="E45" s="456"/>
      <c r="F45" s="456"/>
      <c r="G45" s="456"/>
      <c r="H45" s="456"/>
      <c r="I45" s="456"/>
      <c r="J45" s="456"/>
      <c r="K45" s="456"/>
      <c r="L45" s="456"/>
      <c r="M45" s="456"/>
      <c r="N45" s="456"/>
      <c r="O45" s="456"/>
      <c r="P45" s="456"/>
      <c r="Q45" s="456"/>
      <c r="R45" s="456"/>
      <c r="S45" s="456"/>
      <c r="T45" s="456"/>
      <c r="U45" s="457"/>
      <c r="V45" s="457"/>
      <c r="W45" s="457"/>
      <c r="X45" s="448"/>
      <c r="Y45" s="448"/>
      <c r="Z45" s="448"/>
      <c r="AA45" s="448"/>
      <c r="AB45" s="448"/>
      <c r="AC45" s="448"/>
      <c r="AD45" s="448"/>
      <c r="AE45" s="448"/>
      <c r="AF45" s="448"/>
    </row>
    <row r="46" spans="1:33" ht="21" customHeight="1">
      <c r="A46" s="455">
        <v>41678</v>
      </c>
      <c r="B46" s="455"/>
      <c r="C46" s="455"/>
      <c r="D46" s="455"/>
      <c r="E46" s="456"/>
      <c r="F46" s="456"/>
      <c r="G46" s="456"/>
      <c r="H46" s="456"/>
      <c r="I46" s="456"/>
      <c r="J46" s="456"/>
      <c r="K46" s="456"/>
      <c r="L46" s="456"/>
      <c r="M46" s="456"/>
      <c r="N46" s="456"/>
      <c r="O46" s="456"/>
      <c r="P46" s="456"/>
      <c r="Q46" s="456"/>
      <c r="R46" s="456"/>
      <c r="S46" s="456"/>
      <c r="T46" s="456"/>
      <c r="U46" s="457"/>
      <c r="V46" s="457"/>
      <c r="W46" s="457"/>
      <c r="X46" s="448"/>
      <c r="Y46" s="448"/>
      <c r="Z46" s="448"/>
      <c r="AA46" s="448"/>
      <c r="AB46" s="448"/>
      <c r="AC46" s="448"/>
      <c r="AD46" s="448"/>
      <c r="AE46" s="448"/>
      <c r="AF46" s="448"/>
    </row>
    <row r="47" spans="1:33" ht="21" customHeight="1">
      <c r="A47" s="455">
        <v>41679</v>
      </c>
      <c r="B47" s="455"/>
      <c r="C47" s="455"/>
      <c r="D47" s="455"/>
      <c r="E47" s="456"/>
      <c r="F47" s="456"/>
      <c r="G47" s="456"/>
      <c r="H47" s="456"/>
      <c r="I47" s="456"/>
      <c r="J47" s="456"/>
      <c r="K47" s="456"/>
      <c r="L47" s="456"/>
      <c r="M47" s="456"/>
      <c r="N47" s="456"/>
      <c r="O47" s="456"/>
      <c r="P47" s="456"/>
      <c r="Q47" s="456"/>
      <c r="R47" s="456"/>
      <c r="S47" s="456"/>
      <c r="T47" s="456"/>
      <c r="U47" s="457"/>
      <c r="V47" s="457"/>
      <c r="W47" s="457"/>
      <c r="X47" s="448"/>
      <c r="Y47" s="448"/>
      <c r="Z47" s="448"/>
      <c r="AA47" s="448"/>
      <c r="AB47" s="448"/>
      <c r="AC47" s="448"/>
      <c r="AD47" s="448"/>
      <c r="AE47" s="448"/>
      <c r="AF47" s="448"/>
    </row>
    <row r="48" spans="1:33" ht="21" customHeight="1">
      <c r="A48" s="455">
        <v>41680</v>
      </c>
      <c r="B48" s="455"/>
      <c r="C48" s="455"/>
      <c r="D48" s="455"/>
      <c r="E48" s="456"/>
      <c r="F48" s="456"/>
      <c r="G48" s="456"/>
      <c r="H48" s="456"/>
      <c r="I48" s="456"/>
      <c r="J48" s="456"/>
      <c r="K48" s="456"/>
      <c r="L48" s="456"/>
      <c r="M48" s="456"/>
      <c r="N48" s="456"/>
      <c r="O48" s="456"/>
      <c r="P48" s="456"/>
      <c r="Q48" s="456"/>
      <c r="R48" s="456"/>
      <c r="S48" s="456"/>
      <c r="T48" s="456"/>
      <c r="U48" s="457"/>
      <c r="V48" s="457"/>
      <c r="W48" s="457"/>
      <c r="X48" s="448"/>
      <c r="Y48" s="448"/>
      <c r="Z48" s="448"/>
      <c r="AA48" s="448"/>
      <c r="AB48" s="448"/>
      <c r="AC48" s="448"/>
      <c r="AD48" s="448"/>
      <c r="AE48" s="448"/>
      <c r="AF48" s="448"/>
    </row>
    <row r="49" spans="1:32" ht="21" customHeight="1">
      <c r="A49" s="455">
        <v>41681</v>
      </c>
      <c r="B49" s="455"/>
      <c r="C49" s="455"/>
      <c r="D49" s="455"/>
      <c r="E49" s="456"/>
      <c r="F49" s="456"/>
      <c r="G49" s="456"/>
      <c r="H49" s="456"/>
      <c r="I49" s="456"/>
      <c r="J49" s="456"/>
      <c r="K49" s="456"/>
      <c r="L49" s="456"/>
      <c r="M49" s="456"/>
      <c r="N49" s="456"/>
      <c r="O49" s="456"/>
      <c r="P49" s="456"/>
      <c r="Q49" s="456"/>
      <c r="R49" s="456"/>
      <c r="S49" s="456"/>
      <c r="T49" s="456"/>
      <c r="U49" s="457"/>
      <c r="V49" s="457"/>
      <c r="W49" s="457"/>
      <c r="X49" s="448"/>
      <c r="Y49" s="448"/>
      <c r="Z49" s="448"/>
      <c r="AA49" s="448"/>
      <c r="AB49" s="448"/>
      <c r="AC49" s="448"/>
      <c r="AD49" s="448"/>
      <c r="AE49" s="448"/>
      <c r="AF49" s="448"/>
    </row>
    <row r="50" spans="1:32" ht="21" customHeight="1">
      <c r="A50" s="455">
        <v>41682</v>
      </c>
      <c r="B50" s="455"/>
      <c r="C50" s="455"/>
      <c r="D50" s="455"/>
      <c r="E50" s="456"/>
      <c r="F50" s="456"/>
      <c r="G50" s="456"/>
      <c r="H50" s="456"/>
      <c r="I50" s="456"/>
      <c r="J50" s="456"/>
      <c r="K50" s="456"/>
      <c r="L50" s="456"/>
      <c r="M50" s="456"/>
      <c r="N50" s="456"/>
      <c r="O50" s="456"/>
      <c r="P50" s="456"/>
      <c r="Q50" s="456"/>
      <c r="R50" s="456"/>
      <c r="S50" s="456"/>
      <c r="T50" s="456"/>
      <c r="U50" s="457"/>
      <c r="V50" s="457"/>
      <c r="W50" s="457"/>
      <c r="X50" s="448"/>
      <c r="Y50" s="448"/>
      <c r="Z50" s="448"/>
      <c r="AA50" s="448"/>
      <c r="AB50" s="448"/>
      <c r="AC50" s="448"/>
      <c r="AD50" s="448"/>
      <c r="AE50" s="448"/>
      <c r="AF50" s="448"/>
    </row>
    <row r="51" spans="1:32" ht="21" customHeight="1">
      <c r="A51" s="455">
        <v>41683</v>
      </c>
      <c r="B51" s="455"/>
      <c r="C51" s="455"/>
      <c r="D51" s="455"/>
      <c r="E51" s="456"/>
      <c r="F51" s="456"/>
      <c r="G51" s="456"/>
      <c r="H51" s="456"/>
      <c r="I51" s="456"/>
      <c r="J51" s="456"/>
      <c r="K51" s="456"/>
      <c r="L51" s="456"/>
      <c r="M51" s="456"/>
      <c r="N51" s="456"/>
      <c r="O51" s="456"/>
      <c r="P51" s="456"/>
      <c r="Q51" s="456"/>
      <c r="R51" s="456"/>
      <c r="S51" s="456"/>
      <c r="T51" s="456"/>
      <c r="U51" s="457"/>
      <c r="V51" s="457"/>
      <c r="W51" s="457"/>
      <c r="X51" s="448"/>
      <c r="Y51" s="448"/>
      <c r="Z51" s="448"/>
      <c r="AA51" s="448"/>
      <c r="AB51" s="448"/>
      <c r="AC51" s="448"/>
      <c r="AD51" s="448"/>
      <c r="AE51" s="448"/>
      <c r="AF51" s="448"/>
    </row>
    <row r="52" spans="1:32" ht="21" customHeight="1">
      <c r="A52" s="455">
        <v>41684</v>
      </c>
      <c r="B52" s="455"/>
      <c r="C52" s="455"/>
      <c r="D52" s="455"/>
      <c r="E52" s="456"/>
      <c r="F52" s="456"/>
      <c r="G52" s="456"/>
      <c r="H52" s="456"/>
      <c r="I52" s="456"/>
      <c r="J52" s="456"/>
      <c r="K52" s="456"/>
      <c r="L52" s="456"/>
      <c r="M52" s="456"/>
      <c r="N52" s="456"/>
      <c r="O52" s="456"/>
      <c r="P52" s="456"/>
      <c r="Q52" s="456"/>
      <c r="R52" s="456"/>
      <c r="S52" s="456"/>
      <c r="T52" s="456"/>
      <c r="U52" s="457"/>
      <c r="V52" s="457"/>
      <c r="W52" s="457"/>
      <c r="X52" s="448"/>
      <c r="Y52" s="448"/>
      <c r="Z52" s="448"/>
      <c r="AA52" s="448"/>
      <c r="AB52" s="448"/>
      <c r="AC52" s="448"/>
      <c r="AD52" s="448"/>
      <c r="AE52" s="448"/>
      <c r="AF52" s="448"/>
    </row>
    <row r="53" spans="1:32" ht="21" customHeight="1">
      <c r="A53" s="455">
        <v>41685</v>
      </c>
      <c r="B53" s="455"/>
      <c r="C53" s="455"/>
      <c r="D53" s="455"/>
      <c r="E53" s="456"/>
      <c r="F53" s="456"/>
      <c r="G53" s="456"/>
      <c r="H53" s="456"/>
      <c r="I53" s="456"/>
      <c r="J53" s="456"/>
      <c r="K53" s="456"/>
      <c r="L53" s="456"/>
      <c r="M53" s="456"/>
      <c r="N53" s="456"/>
      <c r="O53" s="456"/>
      <c r="P53" s="456"/>
      <c r="Q53" s="456"/>
      <c r="R53" s="456"/>
      <c r="S53" s="456"/>
      <c r="T53" s="456"/>
      <c r="U53" s="457"/>
      <c r="V53" s="457"/>
      <c r="W53" s="457"/>
      <c r="X53" s="448"/>
      <c r="Y53" s="448"/>
      <c r="Z53" s="448"/>
      <c r="AA53" s="448"/>
      <c r="AB53" s="448"/>
      <c r="AC53" s="448"/>
      <c r="AD53" s="448"/>
      <c r="AE53" s="448"/>
      <c r="AF53" s="448"/>
    </row>
    <row r="54" spans="1:32" ht="21" customHeight="1">
      <c r="A54" s="455">
        <v>41686</v>
      </c>
      <c r="B54" s="455"/>
      <c r="C54" s="455"/>
      <c r="D54" s="455"/>
      <c r="E54" s="456"/>
      <c r="F54" s="456"/>
      <c r="G54" s="456"/>
      <c r="H54" s="456"/>
      <c r="I54" s="456"/>
      <c r="J54" s="456"/>
      <c r="K54" s="456"/>
      <c r="L54" s="456"/>
      <c r="M54" s="456"/>
      <c r="N54" s="456"/>
      <c r="O54" s="456"/>
      <c r="P54" s="456"/>
      <c r="Q54" s="456"/>
      <c r="R54" s="456"/>
      <c r="S54" s="456"/>
      <c r="T54" s="456"/>
      <c r="U54" s="457"/>
      <c r="V54" s="457"/>
      <c r="W54" s="457"/>
      <c r="X54" s="448"/>
      <c r="Y54" s="448"/>
      <c r="Z54" s="448"/>
      <c r="AA54" s="448"/>
      <c r="AB54" s="448"/>
      <c r="AC54" s="448"/>
      <c r="AD54" s="448"/>
      <c r="AE54" s="448"/>
      <c r="AF54" s="448"/>
    </row>
    <row r="55" spans="1:32" ht="21" customHeight="1">
      <c r="A55" s="455">
        <v>41687</v>
      </c>
      <c r="B55" s="455"/>
      <c r="C55" s="455"/>
      <c r="D55" s="455"/>
      <c r="E55" s="456"/>
      <c r="F55" s="456"/>
      <c r="G55" s="456"/>
      <c r="H55" s="456"/>
      <c r="I55" s="456"/>
      <c r="J55" s="456"/>
      <c r="K55" s="456"/>
      <c r="L55" s="456"/>
      <c r="M55" s="456"/>
      <c r="N55" s="456"/>
      <c r="O55" s="456"/>
      <c r="P55" s="456"/>
      <c r="Q55" s="456"/>
      <c r="R55" s="456"/>
      <c r="S55" s="456"/>
      <c r="T55" s="456"/>
      <c r="U55" s="457"/>
      <c r="V55" s="457"/>
      <c r="W55" s="457"/>
      <c r="X55" s="448"/>
      <c r="Y55" s="448"/>
      <c r="Z55" s="448"/>
      <c r="AA55" s="448"/>
      <c r="AB55" s="448"/>
      <c r="AC55" s="448"/>
      <c r="AD55" s="448"/>
      <c r="AE55" s="448"/>
      <c r="AF55" s="448"/>
    </row>
    <row r="56" spans="1:32" ht="21" customHeight="1">
      <c r="A56" s="455">
        <v>41688</v>
      </c>
      <c r="B56" s="455"/>
      <c r="C56" s="455"/>
      <c r="D56" s="455"/>
      <c r="E56" s="456"/>
      <c r="F56" s="456"/>
      <c r="G56" s="456"/>
      <c r="H56" s="456"/>
      <c r="I56" s="456"/>
      <c r="J56" s="456"/>
      <c r="K56" s="456"/>
      <c r="L56" s="456"/>
      <c r="M56" s="456"/>
      <c r="N56" s="456"/>
      <c r="O56" s="456"/>
      <c r="P56" s="456"/>
      <c r="Q56" s="456"/>
      <c r="R56" s="456"/>
      <c r="S56" s="456"/>
      <c r="T56" s="456"/>
      <c r="U56" s="457"/>
      <c r="V56" s="457"/>
      <c r="W56" s="457"/>
      <c r="X56" s="448"/>
      <c r="Y56" s="448"/>
      <c r="Z56" s="448"/>
      <c r="AA56" s="448"/>
      <c r="AB56" s="448"/>
      <c r="AC56" s="448"/>
      <c r="AD56" s="448"/>
      <c r="AE56" s="448"/>
      <c r="AF56" s="448"/>
    </row>
    <row r="57" spans="1:32" ht="21" customHeight="1">
      <c r="A57" s="455">
        <v>41689</v>
      </c>
      <c r="B57" s="455"/>
      <c r="C57" s="455"/>
      <c r="D57" s="455"/>
      <c r="E57" s="456"/>
      <c r="F57" s="456"/>
      <c r="G57" s="456"/>
      <c r="H57" s="456"/>
      <c r="I57" s="456"/>
      <c r="J57" s="456"/>
      <c r="K57" s="456"/>
      <c r="L57" s="456"/>
      <c r="M57" s="456"/>
      <c r="N57" s="456"/>
      <c r="O57" s="456"/>
      <c r="P57" s="456"/>
      <c r="Q57" s="456"/>
      <c r="R57" s="456"/>
      <c r="S57" s="456"/>
      <c r="T57" s="456"/>
      <c r="U57" s="457"/>
      <c r="V57" s="457"/>
      <c r="W57" s="457"/>
      <c r="X57" s="448"/>
      <c r="Y57" s="448"/>
      <c r="Z57" s="448"/>
      <c r="AA57" s="448"/>
      <c r="AB57" s="448"/>
      <c r="AC57" s="448"/>
      <c r="AD57" s="448"/>
      <c r="AE57" s="448"/>
      <c r="AF57" s="448"/>
    </row>
    <row r="58" spans="1:32" ht="21" customHeight="1">
      <c r="A58" s="455">
        <v>41690</v>
      </c>
      <c r="B58" s="455"/>
      <c r="C58" s="455"/>
      <c r="D58" s="455"/>
      <c r="E58" s="456"/>
      <c r="F58" s="456"/>
      <c r="G58" s="456"/>
      <c r="H58" s="456"/>
      <c r="I58" s="456"/>
      <c r="J58" s="456"/>
      <c r="K58" s="456"/>
      <c r="L58" s="456"/>
      <c r="M58" s="456"/>
      <c r="N58" s="456"/>
      <c r="O58" s="456"/>
      <c r="P58" s="456"/>
      <c r="Q58" s="456"/>
      <c r="R58" s="456"/>
      <c r="S58" s="456"/>
      <c r="T58" s="456"/>
      <c r="U58" s="457"/>
      <c r="V58" s="457"/>
      <c r="W58" s="457"/>
      <c r="X58" s="448"/>
      <c r="Y58" s="448"/>
      <c r="Z58" s="448"/>
      <c r="AA58" s="448"/>
      <c r="AB58" s="448"/>
      <c r="AC58" s="448"/>
      <c r="AD58" s="448"/>
      <c r="AE58" s="448"/>
      <c r="AF58" s="448"/>
    </row>
    <row r="59" spans="1:32" ht="21" customHeight="1">
      <c r="A59" s="455">
        <v>41691</v>
      </c>
      <c r="B59" s="455"/>
      <c r="C59" s="455"/>
      <c r="D59" s="455"/>
      <c r="E59" s="456"/>
      <c r="F59" s="456"/>
      <c r="G59" s="456"/>
      <c r="H59" s="456"/>
      <c r="I59" s="456"/>
      <c r="J59" s="456"/>
      <c r="K59" s="456"/>
      <c r="L59" s="456"/>
      <c r="M59" s="456"/>
      <c r="N59" s="456"/>
      <c r="O59" s="456"/>
      <c r="P59" s="456"/>
      <c r="Q59" s="456"/>
      <c r="R59" s="456"/>
      <c r="S59" s="456"/>
      <c r="T59" s="456"/>
      <c r="U59" s="457"/>
      <c r="V59" s="457"/>
      <c r="W59" s="457"/>
      <c r="X59" s="448"/>
      <c r="Y59" s="448"/>
      <c r="Z59" s="448"/>
      <c r="AA59" s="448"/>
      <c r="AB59" s="448"/>
      <c r="AC59" s="448"/>
      <c r="AD59" s="448"/>
      <c r="AE59" s="448"/>
      <c r="AF59" s="448"/>
    </row>
    <row r="60" spans="1:32" ht="21" customHeight="1">
      <c r="A60" s="455">
        <v>41692</v>
      </c>
      <c r="B60" s="455"/>
      <c r="C60" s="455"/>
      <c r="D60" s="455"/>
      <c r="E60" s="456"/>
      <c r="F60" s="456"/>
      <c r="G60" s="456"/>
      <c r="H60" s="456"/>
      <c r="I60" s="456"/>
      <c r="J60" s="456"/>
      <c r="K60" s="456"/>
      <c r="L60" s="456"/>
      <c r="M60" s="456"/>
      <c r="N60" s="456"/>
      <c r="O60" s="456"/>
      <c r="P60" s="456"/>
      <c r="Q60" s="456"/>
      <c r="R60" s="456"/>
      <c r="S60" s="456"/>
      <c r="T60" s="456"/>
      <c r="U60" s="457"/>
      <c r="V60" s="457"/>
      <c r="W60" s="457"/>
      <c r="X60" s="448"/>
      <c r="Y60" s="448"/>
      <c r="Z60" s="448"/>
      <c r="AA60" s="448"/>
      <c r="AB60" s="448"/>
      <c r="AC60" s="448"/>
      <c r="AD60" s="448"/>
      <c r="AE60" s="448"/>
      <c r="AF60" s="448"/>
    </row>
    <row r="61" spans="1:32" ht="21" customHeight="1">
      <c r="A61" s="455">
        <v>41693</v>
      </c>
      <c r="B61" s="455"/>
      <c r="C61" s="455"/>
      <c r="D61" s="455"/>
      <c r="E61" s="456"/>
      <c r="F61" s="456"/>
      <c r="G61" s="456"/>
      <c r="H61" s="456"/>
      <c r="I61" s="456"/>
      <c r="J61" s="456"/>
      <c r="K61" s="456"/>
      <c r="L61" s="456"/>
      <c r="M61" s="456"/>
      <c r="N61" s="456"/>
      <c r="O61" s="456"/>
      <c r="P61" s="456"/>
      <c r="Q61" s="456"/>
      <c r="R61" s="456"/>
      <c r="S61" s="456"/>
      <c r="T61" s="456"/>
      <c r="U61" s="457"/>
      <c r="V61" s="457"/>
      <c r="W61" s="457"/>
      <c r="X61" s="448"/>
      <c r="Y61" s="448"/>
      <c r="Z61" s="448"/>
      <c r="AA61" s="448"/>
      <c r="AB61" s="448"/>
      <c r="AC61" s="448"/>
      <c r="AD61" s="448"/>
      <c r="AE61" s="448"/>
      <c r="AF61" s="448"/>
    </row>
    <row r="62" spans="1:32" ht="21" customHeight="1">
      <c r="A62" s="455">
        <v>41694</v>
      </c>
      <c r="B62" s="455"/>
      <c r="C62" s="455"/>
      <c r="D62" s="455"/>
      <c r="E62" s="456"/>
      <c r="F62" s="456"/>
      <c r="G62" s="456"/>
      <c r="H62" s="456"/>
      <c r="I62" s="456"/>
      <c r="J62" s="456"/>
      <c r="K62" s="456"/>
      <c r="L62" s="456"/>
      <c r="M62" s="456"/>
      <c r="N62" s="456"/>
      <c r="O62" s="456"/>
      <c r="P62" s="456"/>
      <c r="Q62" s="456"/>
      <c r="R62" s="456"/>
      <c r="S62" s="456"/>
      <c r="T62" s="456"/>
      <c r="U62" s="457"/>
      <c r="V62" s="457"/>
      <c r="W62" s="457"/>
      <c r="X62" s="448"/>
      <c r="Y62" s="448"/>
      <c r="Z62" s="448"/>
      <c r="AA62" s="448"/>
      <c r="AB62" s="448"/>
      <c r="AC62" s="448"/>
      <c r="AD62" s="448"/>
      <c r="AE62" s="448"/>
      <c r="AF62" s="448"/>
    </row>
    <row r="63" spans="1:32" ht="21" customHeight="1">
      <c r="A63" s="455">
        <v>41695</v>
      </c>
      <c r="B63" s="455"/>
      <c r="C63" s="455"/>
      <c r="D63" s="455"/>
      <c r="E63" s="456"/>
      <c r="F63" s="456"/>
      <c r="G63" s="456"/>
      <c r="H63" s="456"/>
      <c r="I63" s="456"/>
      <c r="J63" s="456"/>
      <c r="K63" s="456"/>
      <c r="L63" s="456"/>
      <c r="M63" s="456"/>
      <c r="N63" s="456"/>
      <c r="O63" s="456"/>
      <c r="P63" s="456"/>
      <c r="Q63" s="456"/>
      <c r="R63" s="456"/>
      <c r="S63" s="456"/>
      <c r="T63" s="456"/>
      <c r="U63" s="457"/>
      <c r="V63" s="457"/>
      <c r="W63" s="457"/>
      <c r="X63" s="448"/>
      <c r="Y63" s="448"/>
      <c r="Z63" s="448"/>
      <c r="AA63" s="448"/>
      <c r="AB63" s="448"/>
      <c r="AC63" s="448"/>
      <c r="AD63" s="448"/>
      <c r="AE63" s="448"/>
      <c r="AF63" s="448"/>
    </row>
    <row r="64" spans="1:32" ht="21" customHeight="1">
      <c r="A64" s="455">
        <v>41696</v>
      </c>
      <c r="B64" s="455"/>
      <c r="C64" s="455"/>
      <c r="D64" s="455"/>
      <c r="E64" s="456"/>
      <c r="F64" s="456"/>
      <c r="G64" s="456"/>
      <c r="H64" s="456"/>
      <c r="I64" s="456"/>
      <c r="J64" s="456"/>
      <c r="K64" s="456"/>
      <c r="L64" s="456"/>
      <c r="M64" s="456"/>
      <c r="N64" s="456"/>
      <c r="O64" s="456"/>
      <c r="P64" s="456"/>
      <c r="Q64" s="456"/>
      <c r="R64" s="456"/>
      <c r="S64" s="456"/>
      <c r="T64" s="456"/>
      <c r="U64" s="457"/>
      <c r="V64" s="457"/>
      <c r="W64" s="457"/>
      <c r="X64" s="448"/>
      <c r="Y64" s="448"/>
      <c r="Z64" s="448"/>
      <c r="AA64" s="448"/>
      <c r="AB64" s="448"/>
      <c r="AC64" s="448"/>
      <c r="AD64" s="448"/>
      <c r="AE64" s="448"/>
      <c r="AF64" s="448"/>
    </row>
    <row r="65" spans="1:33" ht="21" customHeight="1">
      <c r="A65" s="455">
        <v>41697</v>
      </c>
      <c r="B65" s="455"/>
      <c r="C65" s="455"/>
      <c r="D65" s="455"/>
      <c r="E65" s="456"/>
      <c r="F65" s="456"/>
      <c r="G65" s="456"/>
      <c r="H65" s="456"/>
      <c r="I65" s="456"/>
      <c r="J65" s="456"/>
      <c r="K65" s="456"/>
      <c r="L65" s="456"/>
      <c r="M65" s="456"/>
      <c r="N65" s="456"/>
      <c r="O65" s="456"/>
      <c r="P65" s="456"/>
      <c r="Q65" s="456"/>
      <c r="R65" s="456"/>
      <c r="S65" s="456"/>
      <c r="T65" s="456"/>
      <c r="U65" s="457"/>
      <c r="V65" s="457"/>
      <c r="W65" s="457"/>
      <c r="X65" s="448"/>
      <c r="Y65" s="448"/>
      <c r="Z65" s="448"/>
      <c r="AA65" s="448"/>
      <c r="AB65" s="448"/>
      <c r="AC65" s="448"/>
      <c r="AD65" s="448"/>
      <c r="AE65" s="448"/>
      <c r="AF65" s="448"/>
    </row>
    <row r="66" spans="1:33" ht="21" customHeight="1">
      <c r="A66" s="455">
        <v>41698</v>
      </c>
      <c r="B66" s="455"/>
      <c r="C66" s="455"/>
      <c r="D66" s="455"/>
      <c r="E66" s="456"/>
      <c r="F66" s="456"/>
      <c r="G66" s="456"/>
      <c r="H66" s="456"/>
      <c r="I66" s="456"/>
      <c r="J66" s="456"/>
      <c r="K66" s="456"/>
      <c r="L66" s="456"/>
      <c r="M66" s="456"/>
      <c r="N66" s="456"/>
      <c r="O66" s="456"/>
      <c r="P66" s="456"/>
      <c r="Q66" s="456"/>
      <c r="R66" s="456"/>
      <c r="S66" s="456"/>
      <c r="T66" s="456"/>
      <c r="U66" s="457"/>
      <c r="V66" s="457"/>
      <c r="W66" s="457"/>
      <c r="X66" s="448"/>
      <c r="Y66" s="448"/>
      <c r="Z66" s="448"/>
      <c r="AA66" s="448"/>
      <c r="AB66" s="448"/>
      <c r="AC66" s="448"/>
      <c r="AD66" s="448"/>
      <c r="AE66" s="448"/>
      <c r="AF66" s="448"/>
    </row>
    <row r="67" spans="1:33" ht="21" customHeight="1">
      <c r="A67" s="462" t="s">
        <v>196</v>
      </c>
      <c r="B67" s="462"/>
      <c r="C67" s="462"/>
      <c r="D67" s="462"/>
      <c r="E67" s="462"/>
      <c r="F67" s="462"/>
      <c r="G67" s="462"/>
      <c r="H67" s="462"/>
      <c r="I67" s="462"/>
      <c r="J67" s="462"/>
      <c r="K67" s="462"/>
      <c r="L67" s="462"/>
      <c r="M67" s="462"/>
      <c r="N67" s="462"/>
      <c r="O67" s="462"/>
      <c r="P67" s="462"/>
      <c r="Q67" s="462"/>
      <c r="R67" s="462"/>
      <c r="S67" s="462"/>
      <c r="T67" s="462"/>
      <c r="U67" s="468">
        <f>SUM(U39:W66)</f>
        <v>0</v>
      </c>
      <c r="V67" s="468"/>
      <c r="W67" s="468"/>
      <c r="X67" s="469">
        <f>SUM(X39:Z66)</f>
        <v>0</v>
      </c>
      <c r="Y67" s="469"/>
      <c r="Z67" s="469"/>
      <c r="AA67" s="469">
        <f>SUM(AA39:AC66)</f>
        <v>0</v>
      </c>
      <c r="AB67" s="469"/>
      <c r="AC67" s="469"/>
      <c r="AD67" s="470">
        <f>SUM(AD39:AF66)</f>
        <v>0</v>
      </c>
      <c r="AE67" s="470"/>
      <c r="AF67" s="470"/>
      <c r="AG67" s="76" t="s">
        <v>197</v>
      </c>
    </row>
    <row r="68" spans="1:33" ht="21" customHeight="1">
      <c r="A68" s="455">
        <v>41699</v>
      </c>
      <c r="B68" s="455"/>
      <c r="C68" s="455"/>
      <c r="D68" s="455"/>
      <c r="E68" s="456"/>
      <c r="F68" s="456"/>
      <c r="G68" s="456"/>
      <c r="H68" s="456"/>
      <c r="I68" s="456"/>
      <c r="J68" s="456"/>
      <c r="K68" s="456"/>
      <c r="L68" s="456"/>
      <c r="M68" s="456"/>
      <c r="N68" s="456"/>
      <c r="O68" s="456"/>
      <c r="P68" s="456"/>
      <c r="Q68" s="456"/>
      <c r="R68" s="456"/>
      <c r="S68" s="456"/>
      <c r="T68" s="456"/>
      <c r="U68" s="457"/>
      <c r="V68" s="457"/>
      <c r="W68" s="457"/>
      <c r="X68" s="448"/>
      <c r="Y68" s="448"/>
      <c r="Z68" s="448"/>
      <c r="AA68" s="448"/>
      <c r="AB68" s="448"/>
      <c r="AC68" s="448"/>
      <c r="AD68" s="448"/>
      <c r="AE68" s="448"/>
      <c r="AF68" s="448"/>
    </row>
    <row r="69" spans="1:33" ht="21" customHeight="1">
      <c r="A69" s="455">
        <v>41700</v>
      </c>
      <c r="B69" s="455"/>
      <c r="C69" s="455"/>
      <c r="D69" s="455"/>
      <c r="E69" s="456"/>
      <c r="F69" s="456"/>
      <c r="G69" s="456"/>
      <c r="H69" s="456"/>
      <c r="I69" s="456"/>
      <c r="J69" s="456"/>
      <c r="K69" s="456"/>
      <c r="L69" s="456"/>
      <c r="M69" s="456"/>
      <c r="N69" s="456"/>
      <c r="O69" s="456"/>
      <c r="P69" s="456"/>
      <c r="Q69" s="456"/>
      <c r="R69" s="456"/>
      <c r="S69" s="456"/>
      <c r="T69" s="456"/>
      <c r="U69" s="457"/>
      <c r="V69" s="457"/>
      <c r="W69" s="457"/>
      <c r="X69" s="448"/>
      <c r="Y69" s="448"/>
      <c r="Z69" s="448"/>
      <c r="AA69" s="448"/>
      <c r="AB69" s="448"/>
      <c r="AC69" s="448"/>
      <c r="AD69" s="448"/>
      <c r="AE69" s="448"/>
      <c r="AF69" s="448"/>
    </row>
    <row r="70" spans="1:33" ht="21" customHeight="1">
      <c r="A70" s="455">
        <v>41701</v>
      </c>
      <c r="B70" s="455"/>
      <c r="C70" s="455"/>
      <c r="D70" s="455"/>
      <c r="E70" s="456"/>
      <c r="F70" s="456"/>
      <c r="G70" s="456"/>
      <c r="H70" s="456"/>
      <c r="I70" s="456"/>
      <c r="J70" s="456"/>
      <c r="K70" s="456"/>
      <c r="L70" s="456"/>
      <c r="M70" s="456"/>
      <c r="N70" s="456"/>
      <c r="O70" s="456"/>
      <c r="P70" s="456"/>
      <c r="Q70" s="456"/>
      <c r="R70" s="456"/>
      <c r="S70" s="456"/>
      <c r="T70" s="456"/>
      <c r="U70" s="457"/>
      <c r="V70" s="457"/>
      <c r="W70" s="457"/>
      <c r="X70" s="448"/>
      <c r="Y70" s="448"/>
      <c r="Z70" s="448"/>
      <c r="AA70" s="448"/>
      <c r="AB70" s="448"/>
      <c r="AC70" s="448"/>
      <c r="AD70" s="448"/>
      <c r="AE70" s="448"/>
      <c r="AF70" s="448"/>
    </row>
    <row r="71" spans="1:33" ht="21" customHeight="1">
      <c r="A71" s="455">
        <v>41702</v>
      </c>
      <c r="B71" s="455"/>
      <c r="C71" s="455"/>
      <c r="D71" s="455"/>
      <c r="E71" s="456"/>
      <c r="F71" s="456"/>
      <c r="G71" s="456"/>
      <c r="H71" s="456"/>
      <c r="I71" s="456"/>
      <c r="J71" s="456"/>
      <c r="K71" s="456"/>
      <c r="L71" s="456"/>
      <c r="M71" s="456"/>
      <c r="N71" s="456"/>
      <c r="O71" s="456"/>
      <c r="P71" s="456"/>
      <c r="Q71" s="456"/>
      <c r="R71" s="456"/>
      <c r="S71" s="456"/>
      <c r="T71" s="456"/>
      <c r="U71" s="457"/>
      <c r="V71" s="457"/>
      <c r="W71" s="457"/>
      <c r="X71" s="448"/>
      <c r="Y71" s="448"/>
      <c r="Z71" s="448"/>
      <c r="AA71" s="448"/>
      <c r="AB71" s="448"/>
      <c r="AC71" s="448"/>
      <c r="AD71" s="448"/>
      <c r="AE71" s="448"/>
      <c r="AF71" s="448"/>
    </row>
    <row r="72" spans="1:33" ht="21" customHeight="1">
      <c r="A72" s="455">
        <v>41703</v>
      </c>
      <c r="B72" s="455"/>
      <c r="C72" s="455"/>
      <c r="D72" s="455"/>
      <c r="E72" s="456"/>
      <c r="F72" s="456"/>
      <c r="G72" s="456"/>
      <c r="H72" s="456"/>
      <c r="I72" s="456"/>
      <c r="J72" s="456"/>
      <c r="K72" s="456"/>
      <c r="L72" s="456"/>
      <c r="M72" s="456"/>
      <c r="N72" s="456"/>
      <c r="O72" s="456"/>
      <c r="P72" s="456"/>
      <c r="Q72" s="456"/>
      <c r="R72" s="456"/>
      <c r="S72" s="456"/>
      <c r="T72" s="456"/>
      <c r="U72" s="457"/>
      <c r="V72" s="457"/>
      <c r="W72" s="457"/>
      <c r="X72" s="448"/>
      <c r="Y72" s="448"/>
      <c r="Z72" s="448"/>
      <c r="AA72" s="448"/>
      <c r="AB72" s="448"/>
      <c r="AC72" s="448"/>
      <c r="AD72" s="448"/>
      <c r="AE72" s="448"/>
      <c r="AF72" s="448"/>
    </row>
    <row r="73" spans="1:33" ht="21" customHeight="1">
      <c r="A73" s="455">
        <v>41704</v>
      </c>
      <c r="B73" s="455"/>
      <c r="C73" s="455"/>
      <c r="D73" s="455"/>
      <c r="E73" s="456"/>
      <c r="F73" s="456"/>
      <c r="G73" s="456"/>
      <c r="H73" s="456"/>
      <c r="I73" s="456"/>
      <c r="J73" s="456"/>
      <c r="K73" s="456"/>
      <c r="L73" s="456"/>
      <c r="M73" s="456"/>
      <c r="N73" s="456"/>
      <c r="O73" s="456"/>
      <c r="P73" s="456"/>
      <c r="Q73" s="456"/>
      <c r="R73" s="456"/>
      <c r="S73" s="456"/>
      <c r="T73" s="456"/>
      <c r="U73" s="457"/>
      <c r="V73" s="457"/>
      <c r="W73" s="457"/>
      <c r="X73" s="448"/>
      <c r="Y73" s="448"/>
      <c r="Z73" s="448"/>
      <c r="AA73" s="448"/>
      <c r="AB73" s="448"/>
      <c r="AC73" s="448"/>
      <c r="AD73" s="448"/>
      <c r="AE73" s="448"/>
      <c r="AF73" s="448"/>
    </row>
    <row r="74" spans="1:33" ht="21" customHeight="1">
      <c r="A74" s="455">
        <v>41705</v>
      </c>
      <c r="B74" s="455"/>
      <c r="C74" s="455"/>
      <c r="D74" s="455"/>
      <c r="E74" s="456"/>
      <c r="F74" s="456"/>
      <c r="G74" s="456"/>
      <c r="H74" s="456"/>
      <c r="I74" s="456"/>
      <c r="J74" s="456"/>
      <c r="K74" s="456"/>
      <c r="L74" s="456"/>
      <c r="M74" s="456"/>
      <c r="N74" s="456"/>
      <c r="O74" s="456"/>
      <c r="P74" s="456"/>
      <c r="Q74" s="456"/>
      <c r="R74" s="456"/>
      <c r="S74" s="456"/>
      <c r="T74" s="456"/>
      <c r="U74" s="457"/>
      <c r="V74" s="457"/>
      <c r="W74" s="457"/>
      <c r="X74" s="448"/>
      <c r="Y74" s="448"/>
      <c r="Z74" s="448"/>
      <c r="AA74" s="448"/>
      <c r="AB74" s="448"/>
      <c r="AC74" s="448"/>
      <c r="AD74" s="448"/>
      <c r="AE74" s="448"/>
      <c r="AF74" s="448"/>
    </row>
    <row r="75" spans="1:33" ht="21" customHeight="1">
      <c r="A75" s="455">
        <v>41706</v>
      </c>
      <c r="B75" s="455"/>
      <c r="C75" s="455"/>
      <c r="D75" s="455"/>
      <c r="E75" s="456"/>
      <c r="F75" s="456"/>
      <c r="G75" s="456"/>
      <c r="H75" s="456"/>
      <c r="I75" s="456"/>
      <c r="J75" s="456"/>
      <c r="K75" s="456"/>
      <c r="L75" s="456"/>
      <c r="M75" s="456"/>
      <c r="N75" s="456"/>
      <c r="O75" s="456"/>
      <c r="P75" s="456"/>
      <c r="Q75" s="456"/>
      <c r="R75" s="456"/>
      <c r="S75" s="456"/>
      <c r="T75" s="456"/>
      <c r="U75" s="457"/>
      <c r="V75" s="457"/>
      <c r="W75" s="457"/>
      <c r="X75" s="448"/>
      <c r="Y75" s="448"/>
      <c r="Z75" s="448"/>
      <c r="AA75" s="448"/>
      <c r="AB75" s="448"/>
      <c r="AC75" s="448"/>
      <c r="AD75" s="448"/>
      <c r="AE75" s="448"/>
      <c r="AF75" s="448"/>
    </row>
    <row r="76" spans="1:33" ht="21" customHeight="1">
      <c r="A76" s="455">
        <v>41707</v>
      </c>
      <c r="B76" s="455"/>
      <c r="C76" s="455"/>
      <c r="D76" s="455"/>
      <c r="E76" s="456"/>
      <c r="F76" s="456"/>
      <c r="G76" s="456"/>
      <c r="H76" s="456"/>
      <c r="I76" s="456"/>
      <c r="J76" s="456"/>
      <c r="K76" s="456"/>
      <c r="L76" s="456"/>
      <c r="M76" s="456"/>
      <c r="N76" s="456"/>
      <c r="O76" s="456"/>
      <c r="P76" s="456"/>
      <c r="Q76" s="456"/>
      <c r="R76" s="456"/>
      <c r="S76" s="456"/>
      <c r="T76" s="456"/>
      <c r="U76" s="457"/>
      <c r="V76" s="457"/>
      <c r="W76" s="457"/>
      <c r="X76" s="448"/>
      <c r="Y76" s="448"/>
      <c r="Z76" s="448"/>
      <c r="AA76" s="448"/>
      <c r="AB76" s="448"/>
      <c r="AC76" s="448"/>
      <c r="AD76" s="448"/>
      <c r="AE76" s="448"/>
      <c r="AF76" s="448"/>
    </row>
    <row r="77" spans="1:33" ht="21" customHeight="1">
      <c r="A77" s="455">
        <v>41708</v>
      </c>
      <c r="B77" s="455"/>
      <c r="C77" s="455"/>
      <c r="D77" s="455"/>
      <c r="E77" s="456"/>
      <c r="F77" s="456"/>
      <c r="G77" s="456"/>
      <c r="H77" s="456"/>
      <c r="I77" s="456"/>
      <c r="J77" s="456"/>
      <c r="K77" s="456"/>
      <c r="L77" s="456"/>
      <c r="M77" s="456"/>
      <c r="N77" s="456"/>
      <c r="O77" s="456"/>
      <c r="P77" s="456"/>
      <c r="Q77" s="456"/>
      <c r="R77" s="456"/>
      <c r="S77" s="456"/>
      <c r="T77" s="456"/>
      <c r="U77" s="457"/>
      <c r="V77" s="457"/>
      <c r="W77" s="457"/>
      <c r="X77" s="448"/>
      <c r="Y77" s="448"/>
      <c r="Z77" s="448"/>
      <c r="AA77" s="448"/>
      <c r="AB77" s="448"/>
      <c r="AC77" s="448"/>
      <c r="AD77" s="448"/>
      <c r="AE77" s="448"/>
      <c r="AF77" s="448"/>
    </row>
    <row r="78" spans="1:33" ht="21" customHeight="1">
      <c r="A78" s="455">
        <v>41709</v>
      </c>
      <c r="B78" s="455"/>
      <c r="C78" s="455"/>
      <c r="D78" s="455"/>
      <c r="E78" s="456"/>
      <c r="F78" s="456"/>
      <c r="G78" s="456"/>
      <c r="H78" s="456"/>
      <c r="I78" s="456"/>
      <c r="J78" s="456"/>
      <c r="K78" s="456"/>
      <c r="L78" s="456"/>
      <c r="M78" s="456"/>
      <c r="N78" s="456"/>
      <c r="O78" s="456"/>
      <c r="P78" s="456"/>
      <c r="Q78" s="456"/>
      <c r="R78" s="456"/>
      <c r="S78" s="456"/>
      <c r="T78" s="456"/>
      <c r="U78" s="457"/>
      <c r="V78" s="457"/>
      <c r="W78" s="457"/>
      <c r="X78" s="448"/>
      <c r="Y78" s="448"/>
      <c r="Z78" s="448"/>
      <c r="AA78" s="448"/>
      <c r="AB78" s="448"/>
      <c r="AC78" s="448"/>
      <c r="AD78" s="448"/>
      <c r="AE78" s="448"/>
      <c r="AF78" s="448"/>
    </row>
    <row r="79" spans="1:33" ht="21" customHeight="1">
      <c r="A79" s="455">
        <v>41710</v>
      </c>
      <c r="B79" s="455"/>
      <c r="C79" s="455"/>
      <c r="D79" s="455"/>
      <c r="E79" s="456"/>
      <c r="F79" s="456"/>
      <c r="G79" s="456"/>
      <c r="H79" s="456"/>
      <c r="I79" s="456"/>
      <c r="J79" s="456"/>
      <c r="K79" s="456"/>
      <c r="L79" s="456"/>
      <c r="M79" s="456"/>
      <c r="N79" s="456"/>
      <c r="O79" s="456"/>
      <c r="P79" s="456"/>
      <c r="Q79" s="456"/>
      <c r="R79" s="456"/>
      <c r="S79" s="456"/>
      <c r="T79" s="456"/>
      <c r="U79" s="457"/>
      <c r="V79" s="457"/>
      <c r="W79" s="457"/>
      <c r="X79" s="448"/>
      <c r="Y79" s="448"/>
      <c r="Z79" s="448"/>
      <c r="AA79" s="448"/>
      <c r="AB79" s="448"/>
      <c r="AC79" s="448"/>
      <c r="AD79" s="448"/>
      <c r="AE79" s="448"/>
      <c r="AF79" s="448"/>
    </row>
    <row r="80" spans="1:33" ht="21" customHeight="1">
      <c r="A80" s="455">
        <v>41711</v>
      </c>
      <c r="B80" s="455"/>
      <c r="C80" s="455"/>
      <c r="D80" s="455"/>
      <c r="E80" s="456"/>
      <c r="F80" s="456"/>
      <c r="G80" s="456"/>
      <c r="H80" s="456"/>
      <c r="I80" s="456"/>
      <c r="J80" s="456"/>
      <c r="K80" s="456"/>
      <c r="L80" s="456"/>
      <c r="M80" s="456"/>
      <c r="N80" s="456"/>
      <c r="O80" s="456"/>
      <c r="P80" s="456"/>
      <c r="Q80" s="456"/>
      <c r="R80" s="456"/>
      <c r="S80" s="456"/>
      <c r="T80" s="456"/>
      <c r="U80" s="457"/>
      <c r="V80" s="457"/>
      <c r="W80" s="457"/>
      <c r="X80" s="448"/>
      <c r="Y80" s="448"/>
      <c r="Z80" s="448"/>
      <c r="AA80" s="448"/>
      <c r="AB80" s="448"/>
      <c r="AC80" s="448"/>
      <c r="AD80" s="448"/>
      <c r="AE80" s="448"/>
      <c r="AF80" s="448"/>
    </row>
    <row r="81" spans="1:32" ht="21" customHeight="1">
      <c r="A81" s="455">
        <v>41712</v>
      </c>
      <c r="B81" s="455"/>
      <c r="C81" s="455"/>
      <c r="D81" s="455"/>
      <c r="E81" s="456"/>
      <c r="F81" s="456"/>
      <c r="G81" s="456"/>
      <c r="H81" s="456"/>
      <c r="I81" s="456"/>
      <c r="J81" s="456"/>
      <c r="K81" s="456"/>
      <c r="L81" s="456"/>
      <c r="M81" s="456"/>
      <c r="N81" s="456"/>
      <c r="O81" s="456"/>
      <c r="P81" s="456"/>
      <c r="Q81" s="456"/>
      <c r="R81" s="456"/>
      <c r="S81" s="456"/>
      <c r="T81" s="456"/>
      <c r="U81" s="457"/>
      <c r="V81" s="457"/>
      <c r="W81" s="457"/>
      <c r="X81" s="448"/>
      <c r="Y81" s="448"/>
      <c r="Z81" s="448"/>
      <c r="AA81" s="448"/>
      <c r="AB81" s="448"/>
      <c r="AC81" s="448"/>
      <c r="AD81" s="448"/>
      <c r="AE81" s="448"/>
      <c r="AF81" s="448"/>
    </row>
    <row r="82" spans="1:32" ht="21" customHeight="1">
      <c r="A82" s="455">
        <v>41713</v>
      </c>
      <c r="B82" s="455"/>
      <c r="C82" s="455"/>
      <c r="D82" s="455"/>
      <c r="E82" s="456"/>
      <c r="F82" s="456"/>
      <c r="G82" s="456"/>
      <c r="H82" s="456"/>
      <c r="I82" s="456"/>
      <c r="J82" s="456"/>
      <c r="K82" s="456"/>
      <c r="L82" s="456"/>
      <c r="M82" s="456"/>
      <c r="N82" s="456"/>
      <c r="O82" s="456"/>
      <c r="P82" s="456"/>
      <c r="Q82" s="456"/>
      <c r="R82" s="456"/>
      <c r="S82" s="456"/>
      <c r="T82" s="456"/>
      <c r="U82" s="457"/>
      <c r="V82" s="457"/>
      <c r="W82" s="457"/>
      <c r="X82" s="448"/>
      <c r="Y82" s="448"/>
      <c r="Z82" s="448"/>
      <c r="AA82" s="448"/>
      <c r="AB82" s="448"/>
      <c r="AC82" s="448"/>
      <c r="AD82" s="448"/>
      <c r="AE82" s="448"/>
      <c r="AF82" s="448"/>
    </row>
    <row r="83" spans="1:32" ht="21" customHeight="1">
      <c r="A83" s="455">
        <v>41714</v>
      </c>
      <c r="B83" s="455"/>
      <c r="C83" s="455"/>
      <c r="D83" s="455"/>
      <c r="E83" s="456"/>
      <c r="F83" s="456"/>
      <c r="G83" s="456"/>
      <c r="H83" s="456"/>
      <c r="I83" s="456"/>
      <c r="J83" s="456"/>
      <c r="K83" s="456"/>
      <c r="L83" s="456"/>
      <c r="M83" s="456"/>
      <c r="N83" s="456"/>
      <c r="O83" s="456"/>
      <c r="P83" s="456"/>
      <c r="Q83" s="456"/>
      <c r="R83" s="456"/>
      <c r="S83" s="456"/>
      <c r="T83" s="456"/>
      <c r="U83" s="457"/>
      <c r="V83" s="457"/>
      <c r="W83" s="457"/>
      <c r="X83" s="448"/>
      <c r="Y83" s="448"/>
      <c r="Z83" s="448"/>
      <c r="AA83" s="448"/>
      <c r="AB83" s="448"/>
      <c r="AC83" s="448"/>
      <c r="AD83" s="448"/>
      <c r="AE83" s="448"/>
      <c r="AF83" s="448"/>
    </row>
    <row r="84" spans="1:32" ht="21" customHeight="1">
      <c r="A84" s="455">
        <v>41715</v>
      </c>
      <c r="B84" s="455"/>
      <c r="C84" s="455"/>
      <c r="D84" s="455"/>
      <c r="E84" s="456"/>
      <c r="F84" s="456"/>
      <c r="G84" s="456"/>
      <c r="H84" s="456"/>
      <c r="I84" s="456"/>
      <c r="J84" s="456"/>
      <c r="K84" s="456"/>
      <c r="L84" s="456"/>
      <c r="M84" s="456"/>
      <c r="N84" s="456"/>
      <c r="O84" s="456"/>
      <c r="P84" s="456"/>
      <c r="Q84" s="456"/>
      <c r="R84" s="456"/>
      <c r="S84" s="456"/>
      <c r="T84" s="456"/>
      <c r="U84" s="457"/>
      <c r="V84" s="457"/>
      <c r="W84" s="457"/>
      <c r="X84" s="448"/>
      <c r="Y84" s="448"/>
      <c r="Z84" s="448"/>
      <c r="AA84" s="448"/>
      <c r="AB84" s="448"/>
      <c r="AC84" s="448"/>
      <c r="AD84" s="448"/>
      <c r="AE84" s="448"/>
      <c r="AF84" s="448"/>
    </row>
    <row r="85" spans="1:32" ht="21" customHeight="1">
      <c r="A85" s="455">
        <v>41716</v>
      </c>
      <c r="B85" s="455"/>
      <c r="C85" s="455"/>
      <c r="D85" s="455"/>
      <c r="E85" s="456"/>
      <c r="F85" s="456"/>
      <c r="G85" s="456"/>
      <c r="H85" s="456"/>
      <c r="I85" s="456"/>
      <c r="J85" s="456"/>
      <c r="K85" s="456"/>
      <c r="L85" s="456"/>
      <c r="M85" s="456"/>
      <c r="N85" s="456"/>
      <c r="O85" s="456"/>
      <c r="P85" s="456"/>
      <c r="Q85" s="456"/>
      <c r="R85" s="456"/>
      <c r="S85" s="456"/>
      <c r="T85" s="456"/>
      <c r="U85" s="457"/>
      <c r="V85" s="457"/>
      <c r="W85" s="457"/>
      <c r="X85" s="448"/>
      <c r="Y85" s="448"/>
      <c r="Z85" s="448"/>
      <c r="AA85" s="448"/>
      <c r="AB85" s="448"/>
      <c r="AC85" s="448"/>
      <c r="AD85" s="448"/>
      <c r="AE85" s="448"/>
      <c r="AF85" s="448"/>
    </row>
    <row r="86" spans="1:32" ht="21" customHeight="1">
      <c r="A86" s="455">
        <v>41717</v>
      </c>
      <c r="B86" s="455"/>
      <c r="C86" s="455"/>
      <c r="D86" s="455"/>
      <c r="E86" s="456"/>
      <c r="F86" s="456"/>
      <c r="G86" s="456"/>
      <c r="H86" s="456"/>
      <c r="I86" s="456"/>
      <c r="J86" s="456"/>
      <c r="K86" s="456"/>
      <c r="L86" s="456"/>
      <c r="M86" s="456"/>
      <c r="N86" s="456"/>
      <c r="O86" s="456"/>
      <c r="P86" s="456"/>
      <c r="Q86" s="456"/>
      <c r="R86" s="456"/>
      <c r="S86" s="456"/>
      <c r="T86" s="456"/>
      <c r="U86" s="457"/>
      <c r="V86" s="457"/>
      <c r="W86" s="457"/>
      <c r="X86" s="448"/>
      <c r="Y86" s="448"/>
      <c r="Z86" s="448"/>
      <c r="AA86" s="448"/>
      <c r="AB86" s="448"/>
      <c r="AC86" s="448"/>
      <c r="AD86" s="448"/>
      <c r="AE86" s="448"/>
      <c r="AF86" s="448"/>
    </row>
    <row r="87" spans="1:32" ht="21" customHeight="1">
      <c r="A87" s="455">
        <v>41718</v>
      </c>
      <c r="B87" s="455"/>
      <c r="C87" s="455"/>
      <c r="D87" s="455"/>
      <c r="E87" s="456"/>
      <c r="F87" s="456"/>
      <c r="G87" s="456"/>
      <c r="H87" s="456"/>
      <c r="I87" s="456"/>
      <c r="J87" s="456"/>
      <c r="K87" s="456"/>
      <c r="L87" s="456"/>
      <c r="M87" s="456"/>
      <c r="N87" s="456"/>
      <c r="O87" s="456"/>
      <c r="P87" s="456"/>
      <c r="Q87" s="456"/>
      <c r="R87" s="456"/>
      <c r="S87" s="456"/>
      <c r="T87" s="456"/>
      <c r="U87" s="457"/>
      <c r="V87" s="457"/>
      <c r="W87" s="457"/>
      <c r="X87" s="448"/>
      <c r="Y87" s="448"/>
      <c r="Z87" s="448"/>
      <c r="AA87" s="448"/>
      <c r="AB87" s="448"/>
      <c r="AC87" s="448"/>
      <c r="AD87" s="448"/>
      <c r="AE87" s="448"/>
      <c r="AF87" s="448"/>
    </row>
    <row r="88" spans="1:32" ht="21" customHeight="1">
      <c r="A88" s="455">
        <v>41719</v>
      </c>
      <c r="B88" s="455"/>
      <c r="C88" s="455"/>
      <c r="D88" s="455"/>
      <c r="E88" s="456"/>
      <c r="F88" s="456"/>
      <c r="G88" s="456"/>
      <c r="H88" s="456"/>
      <c r="I88" s="456"/>
      <c r="J88" s="456"/>
      <c r="K88" s="456"/>
      <c r="L88" s="456"/>
      <c r="M88" s="456"/>
      <c r="N88" s="456"/>
      <c r="O88" s="456"/>
      <c r="P88" s="456"/>
      <c r="Q88" s="456"/>
      <c r="R88" s="456"/>
      <c r="S88" s="456"/>
      <c r="T88" s="456"/>
      <c r="U88" s="457"/>
      <c r="V88" s="457"/>
      <c r="W88" s="457"/>
      <c r="X88" s="448"/>
      <c r="Y88" s="448"/>
      <c r="Z88" s="448"/>
      <c r="AA88" s="448"/>
      <c r="AB88" s="448"/>
      <c r="AC88" s="448"/>
      <c r="AD88" s="448"/>
      <c r="AE88" s="448"/>
      <c r="AF88" s="448"/>
    </row>
    <row r="89" spans="1:32" ht="21" customHeight="1">
      <c r="A89" s="455">
        <v>41720</v>
      </c>
      <c r="B89" s="455"/>
      <c r="C89" s="455"/>
      <c r="D89" s="455"/>
      <c r="E89" s="456"/>
      <c r="F89" s="456"/>
      <c r="G89" s="456"/>
      <c r="H89" s="456"/>
      <c r="I89" s="456"/>
      <c r="J89" s="456"/>
      <c r="K89" s="456"/>
      <c r="L89" s="456"/>
      <c r="M89" s="456"/>
      <c r="N89" s="456"/>
      <c r="O89" s="456"/>
      <c r="P89" s="456"/>
      <c r="Q89" s="456"/>
      <c r="R89" s="456"/>
      <c r="S89" s="456"/>
      <c r="T89" s="456"/>
      <c r="U89" s="457"/>
      <c r="V89" s="457"/>
      <c r="W89" s="457"/>
      <c r="X89" s="448"/>
      <c r="Y89" s="448"/>
      <c r="Z89" s="448"/>
      <c r="AA89" s="448"/>
      <c r="AB89" s="448"/>
      <c r="AC89" s="448"/>
      <c r="AD89" s="448"/>
      <c r="AE89" s="448"/>
      <c r="AF89" s="448"/>
    </row>
    <row r="90" spans="1:32" ht="21" customHeight="1">
      <c r="A90" s="455">
        <v>41721</v>
      </c>
      <c r="B90" s="455"/>
      <c r="C90" s="455"/>
      <c r="D90" s="455"/>
      <c r="E90" s="456"/>
      <c r="F90" s="456"/>
      <c r="G90" s="456"/>
      <c r="H90" s="456"/>
      <c r="I90" s="456"/>
      <c r="J90" s="456"/>
      <c r="K90" s="456"/>
      <c r="L90" s="456"/>
      <c r="M90" s="456"/>
      <c r="N90" s="456"/>
      <c r="O90" s="456"/>
      <c r="P90" s="456"/>
      <c r="Q90" s="456"/>
      <c r="R90" s="456"/>
      <c r="S90" s="456"/>
      <c r="T90" s="456"/>
      <c r="U90" s="457"/>
      <c r="V90" s="457"/>
      <c r="W90" s="457"/>
      <c r="X90" s="448"/>
      <c r="Y90" s="448"/>
      <c r="Z90" s="448"/>
      <c r="AA90" s="448"/>
      <c r="AB90" s="448"/>
      <c r="AC90" s="448"/>
      <c r="AD90" s="448"/>
      <c r="AE90" s="448"/>
      <c r="AF90" s="448"/>
    </row>
    <row r="91" spans="1:32" ht="21" customHeight="1">
      <c r="A91" s="455">
        <v>41722</v>
      </c>
      <c r="B91" s="455"/>
      <c r="C91" s="455"/>
      <c r="D91" s="455"/>
      <c r="E91" s="456"/>
      <c r="F91" s="456"/>
      <c r="G91" s="456"/>
      <c r="H91" s="456"/>
      <c r="I91" s="456"/>
      <c r="J91" s="456"/>
      <c r="K91" s="456"/>
      <c r="L91" s="456"/>
      <c r="M91" s="456"/>
      <c r="N91" s="456"/>
      <c r="O91" s="456"/>
      <c r="P91" s="456"/>
      <c r="Q91" s="456"/>
      <c r="R91" s="456"/>
      <c r="S91" s="456"/>
      <c r="T91" s="456"/>
      <c r="U91" s="457"/>
      <c r="V91" s="457"/>
      <c r="W91" s="457"/>
      <c r="X91" s="448"/>
      <c r="Y91" s="448"/>
      <c r="Z91" s="448"/>
      <c r="AA91" s="448"/>
      <c r="AB91" s="448"/>
      <c r="AC91" s="448"/>
      <c r="AD91" s="448"/>
      <c r="AE91" s="448"/>
      <c r="AF91" s="448"/>
    </row>
    <row r="92" spans="1:32" ht="21" customHeight="1">
      <c r="A92" s="455">
        <v>41723</v>
      </c>
      <c r="B92" s="455"/>
      <c r="C92" s="455"/>
      <c r="D92" s="455"/>
      <c r="E92" s="456"/>
      <c r="F92" s="456"/>
      <c r="G92" s="456"/>
      <c r="H92" s="456"/>
      <c r="I92" s="456"/>
      <c r="J92" s="456"/>
      <c r="K92" s="456"/>
      <c r="L92" s="456"/>
      <c r="M92" s="456"/>
      <c r="N92" s="456"/>
      <c r="O92" s="456"/>
      <c r="P92" s="456"/>
      <c r="Q92" s="456"/>
      <c r="R92" s="456"/>
      <c r="S92" s="456"/>
      <c r="T92" s="456"/>
      <c r="U92" s="457"/>
      <c r="V92" s="457"/>
      <c r="W92" s="457"/>
      <c r="X92" s="448"/>
      <c r="Y92" s="448"/>
      <c r="Z92" s="448"/>
      <c r="AA92" s="448"/>
      <c r="AB92" s="448"/>
      <c r="AC92" s="448"/>
      <c r="AD92" s="448"/>
      <c r="AE92" s="448"/>
      <c r="AF92" s="448"/>
    </row>
    <row r="93" spans="1:32" ht="21" customHeight="1">
      <c r="A93" s="455">
        <v>41724</v>
      </c>
      <c r="B93" s="455"/>
      <c r="C93" s="455"/>
      <c r="D93" s="455"/>
      <c r="E93" s="456"/>
      <c r="F93" s="456"/>
      <c r="G93" s="456"/>
      <c r="H93" s="456"/>
      <c r="I93" s="456"/>
      <c r="J93" s="456"/>
      <c r="K93" s="456"/>
      <c r="L93" s="456"/>
      <c r="M93" s="456"/>
      <c r="N93" s="456"/>
      <c r="O93" s="456"/>
      <c r="P93" s="456"/>
      <c r="Q93" s="456"/>
      <c r="R93" s="456"/>
      <c r="S93" s="456"/>
      <c r="T93" s="456"/>
      <c r="U93" s="457"/>
      <c r="V93" s="457"/>
      <c r="W93" s="457"/>
      <c r="X93" s="448"/>
      <c r="Y93" s="448"/>
      <c r="Z93" s="448"/>
      <c r="AA93" s="448"/>
      <c r="AB93" s="448"/>
      <c r="AC93" s="448"/>
      <c r="AD93" s="448"/>
      <c r="AE93" s="448"/>
      <c r="AF93" s="448"/>
    </row>
    <row r="94" spans="1:32" ht="21" customHeight="1">
      <c r="A94" s="455">
        <v>41725</v>
      </c>
      <c r="B94" s="455"/>
      <c r="C94" s="455"/>
      <c r="D94" s="455"/>
      <c r="E94" s="456"/>
      <c r="F94" s="456"/>
      <c r="G94" s="456"/>
      <c r="H94" s="456"/>
      <c r="I94" s="456"/>
      <c r="J94" s="456"/>
      <c r="K94" s="456"/>
      <c r="L94" s="456"/>
      <c r="M94" s="456"/>
      <c r="N94" s="456"/>
      <c r="O94" s="456"/>
      <c r="P94" s="456"/>
      <c r="Q94" s="456"/>
      <c r="R94" s="456"/>
      <c r="S94" s="456"/>
      <c r="T94" s="456"/>
      <c r="U94" s="457"/>
      <c r="V94" s="457"/>
      <c r="W94" s="457"/>
      <c r="X94" s="448"/>
      <c r="Y94" s="448"/>
      <c r="Z94" s="448"/>
      <c r="AA94" s="448"/>
      <c r="AB94" s="448"/>
      <c r="AC94" s="448"/>
      <c r="AD94" s="448"/>
      <c r="AE94" s="448"/>
      <c r="AF94" s="448"/>
    </row>
    <row r="95" spans="1:32" ht="21" customHeight="1">
      <c r="A95" s="455">
        <v>41726</v>
      </c>
      <c r="B95" s="455"/>
      <c r="C95" s="455"/>
      <c r="D95" s="455"/>
      <c r="E95" s="456"/>
      <c r="F95" s="456"/>
      <c r="G95" s="456"/>
      <c r="H95" s="456"/>
      <c r="I95" s="456"/>
      <c r="J95" s="456"/>
      <c r="K95" s="456"/>
      <c r="L95" s="456"/>
      <c r="M95" s="456"/>
      <c r="N95" s="456"/>
      <c r="O95" s="456"/>
      <c r="P95" s="456"/>
      <c r="Q95" s="456"/>
      <c r="R95" s="456"/>
      <c r="S95" s="456"/>
      <c r="T95" s="456"/>
      <c r="U95" s="457"/>
      <c r="V95" s="457"/>
      <c r="W95" s="457"/>
      <c r="X95" s="448"/>
      <c r="Y95" s="448"/>
      <c r="Z95" s="448"/>
      <c r="AA95" s="448"/>
      <c r="AB95" s="448"/>
      <c r="AC95" s="448"/>
      <c r="AD95" s="448"/>
      <c r="AE95" s="448"/>
      <c r="AF95" s="448"/>
    </row>
    <row r="96" spans="1:32" ht="21" customHeight="1">
      <c r="A96" s="455">
        <v>41727</v>
      </c>
      <c r="B96" s="455"/>
      <c r="C96" s="455"/>
      <c r="D96" s="455"/>
      <c r="E96" s="456"/>
      <c r="F96" s="456"/>
      <c r="G96" s="456"/>
      <c r="H96" s="456"/>
      <c r="I96" s="456"/>
      <c r="J96" s="456"/>
      <c r="K96" s="456"/>
      <c r="L96" s="456"/>
      <c r="M96" s="456"/>
      <c r="N96" s="456"/>
      <c r="O96" s="456"/>
      <c r="P96" s="456"/>
      <c r="Q96" s="456"/>
      <c r="R96" s="456"/>
      <c r="S96" s="456"/>
      <c r="T96" s="456"/>
      <c r="U96" s="457"/>
      <c r="V96" s="457"/>
      <c r="W96" s="457"/>
      <c r="X96" s="448"/>
      <c r="Y96" s="448"/>
      <c r="Z96" s="448"/>
      <c r="AA96" s="448"/>
      <c r="AB96" s="448"/>
      <c r="AC96" s="448"/>
      <c r="AD96" s="448"/>
      <c r="AE96" s="448"/>
      <c r="AF96" s="448"/>
    </row>
    <row r="97" spans="1:33" ht="21" customHeight="1">
      <c r="A97" s="455">
        <v>41728</v>
      </c>
      <c r="B97" s="455"/>
      <c r="C97" s="455"/>
      <c r="D97" s="455"/>
      <c r="E97" s="456"/>
      <c r="F97" s="456"/>
      <c r="G97" s="456"/>
      <c r="H97" s="456"/>
      <c r="I97" s="456"/>
      <c r="J97" s="456"/>
      <c r="K97" s="456"/>
      <c r="L97" s="456"/>
      <c r="M97" s="456"/>
      <c r="N97" s="456"/>
      <c r="O97" s="456"/>
      <c r="P97" s="456"/>
      <c r="Q97" s="456"/>
      <c r="R97" s="456"/>
      <c r="S97" s="456"/>
      <c r="T97" s="456"/>
      <c r="U97" s="457"/>
      <c r="V97" s="457"/>
      <c r="W97" s="457"/>
      <c r="X97" s="448"/>
      <c r="Y97" s="448"/>
      <c r="Z97" s="448"/>
      <c r="AA97" s="448"/>
      <c r="AB97" s="448"/>
      <c r="AC97" s="448"/>
      <c r="AD97" s="448"/>
      <c r="AE97" s="448"/>
      <c r="AF97" s="448"/>
    </row>
    <row r="98" spans="1:33" ht="21" customHeight="1">
      <c r="A98" s="455">
        <v>41729</v>
      </c>
      <c r="B98" s="455"/>
      <c r="C98" s="455"/>
      <c r="D98" s="455"/>
      <c r="E98" s="456"/>
      <c r="F98" s="456"/>
      <c r="G98" s="456"/>
      <c r="H98" s="456"/>
      <c r="I98" s="456"/>
      <c r="J98" s="456"/>
      <c r="K98" s="456"/>
      <c r="L98" s="456"/>
      <c r="M98" s="456"/>
      <c r="N98" s="456"/>
      <c r="O98" s="456"/>
      <c r="P98" s="456"/>
      <c r="Q98" s="456"/>
      <c r="R98" s="456"/>
      <c r="S98" s="456"/>
      <c r="T98" s="456"/>
      <c r="U98" s="457"/>
      <c r="V98" s="457"/>
      <c r="W98" s="457"/>
      <c r="X98" s="448"/>
      <c r="Y98" s="448"/>
      <c r="Z98" s="448"/>
      <c r="AA98" s="448"/>
      <c r="AB98" s="448"/>
      <c r="AC98" s="448"/>
      <c r="AD98" s="448"/>
      <c r="AE98" s="448"/>
      <c r="AF98" s="448"/>
    </row>
    <row r="99" spans="1:33" ht="21" customHeight="1">
      <c r="A99" s="462" t="s">
        <v>196</v>
      </c>
      <c r="B99" s="462"/>
      <c r="C99" s="462"/>
      <c r="D99" s="462"/>
      <c r="E99" s="462"/>
      <c r="F99" s="462"/>
      <c r="G99" s="462"/>
      <c r="H99" s="462"/>
      <c r="I99" s="462"/>
      <c r="J99" s="462"/>
      <c r="K99" s="462"/>
      <c r="L99" s="462"/>
      <c r="M99" s="462"/>
      <c r="N99" s="462"/>
      <c r="O99" s="462"/>
      <c r="P99" s="462"/>
      <c r="Q99" s="462"/>
      <c r="R99" s="462"/>
      <c r="S99" s="462"/>
      <c r="T99" s="462"/>
      <c r="U99" s="468">
        <f>SUM(U68:W98)</f>
        <v>0</v>
      </c>
      <c r="V99" s="468"/>
      <c r="W99" s="468"/>
      <c r="X99" s="469">
        <f>SUM(X68:Z98)</f>
        <v>0</v>
      </c>
      <c r="Y99" s="469"/>
      <c r="Z99" s="469"/>
      <c r="AA99" s="469">
        <f>SUM(AA68:AC98)</f>
        <v>0</v>
      </c>
      <c r="AB99" s="469"/>
      <c r="AC99" s="469"/>
      <c r="AD99" s="470">
        <f>SUM(AD68:AF98)</f>
        <v>0</v>
      </c>
      <c r="AE99" s="470"/>
      <c r="AF99" s="470"/>
      <c r="AG99" s="76" t="s">
        <v>197</v>
      </c>
    </row>
    <row r="100" spans="1:33" ht="21" customHeight="1">
      <c r="A100" s="455">
        <v>41730</v>
      </c>
      <c r="B100" s="455"/>
      <c r="C100" s="455"/>
      <c r="D100" s="455"/>
      <c r="E100" s="456"/>
      <c r="F100" s="456"/>
      <c r="G100" s="456"/>
      <c r="H100" s="456"/>
      <c r="I100" s="456"/>
      <c r="J100" s="456"/>
      <c r="K100" s="456"/>
      <c r="L100" s="456"/>
      <c r="M100" s="456"/>
      <c r="N100" s="456"/>
      <c r="O100" s="456"/>
      <c r="P100" s="456"/>
      <c r="Q100" s="456"/>
      <c r="R100" s="456"/>
      <c r="S100" s="456"/>
      <c r="T100" s="456"/>
      <c r="U100" s="457"/>
      <c r="V100" s="457"/>
      <c r="W100" s="457"/>
      <c r="X100" s="448"/>
      <c r="Y100" s="448"/>
      <c r="Z100" s="448"/>
      <c r="AA100" s="448"/>
      <c r="AB100" s="448"/>
      <c r="AC100" s="448"/>
      <c r="AD100" s="448"/>
      <c r="AE100" s="448"/>
      <c r="AF100" s="448"/>
    </row>
    <row r="101" spans="1:33" ht="21" customHeight="1">
      <c r="A101" s="455">
        <v>41731</v>
      </c>
      <c r="B101" s="455"/>
      <c r="C101" s="455"/>
      <c r="D101" s="455"/>
      <c r="E101" s="456"/>
      <c r="F101" s="456"/>
      <c r="G101" s="456"/>
      <c r="H101" s="456"/>
      <c r="I101" s="456"/>
      <c r="J101" s="456"/>
      <c r="K101" s="456"/>
      <c r="L101" s="456"/>
      <c r="M101" s="456"/>
      <c r="N101" s="456"/>
      <c r="O101" s="456"/>
      <c r="P101" s="456"/>
      <c r="Q101" s="456"/>
      <c r="R101" s="456"/>
      <c r="S101" s="456"/>
      <c r="T101" s="456"/>
      <c r="U101" s="457"/>
      <c r="V101" s="457"/>
      <c r="W101" s="457"/>
      <c r="X101" s="448"/>
      <c r="Y101" s="448"/>
      <c r="Z101" s="448"/>
      <c r="AA101" s="448"/>
      <c r="AB101" s="448"/>
      <c r="AC101" s="448"/>
      <c r="AD101" s="448"/>
      <c r="AE101" s="448"/>
      <c r="AF101" s="448"/>
    </row>
    <row r="102" spans="1:33" ht="21" customHeight="1">
      <c r="A102" s="455">
        <v>41732</v>
      </c>
      <c r="B102" s="455"/>
      <c r="C102" s="455"/>
      <c r="D102" s="455"/>
      <c r="E102" s="456"/>
      <c r="F102" s="456"/>
      <c r="G102" s="456"/>
      <c r="H102" s="456"/>
      <c r="I102" s="456"/>
      <c r="J102" s="456"/>
      <c r="K102" s="456"/>
      <c r="L102" s="456"/>
      <c r="M102" s="456"/>
      <c r="N102" s="456"/>
      <c r="O102" s="456"/>
      <c r="P102" s="456"/>
      <c r="Q102" s="456"/>
      <c r="R102" s="456"/>
      <c r="S102" s="456"/>
      <c r="T102" s="456"/>
      <c r="U102" s="457"/>
      <c r="V102" s="457"/>
      <c r="W102" s="457"/>
      <c r="X102" s="448"/>
      <c r="Y102" s="448"/>
      <c r="Z102" s="448"/>
      <c r="AA102" s="448"/>
      <c r="AB102" s="448"/>
      <c r="AC102" s="448"/>
      <c r="AD102" s="448"/>
      <c r="AE102" s="448"/>
      <c r="AF102" s="448"/>
    </row>
    <row r="103" spans="1:33" ht="21" customHeight="1">
      <c r="A103" s="455">
        <v>41733</v>
      </c>
      <c r="B103" s="455"/>
      <c r="C103" s="455"/>
      <c r="D103" s="455"/>
      <c r="E103" s="456"/>
      <c r="F103" s="456"/>
      <c r="G103" s="456"/>
      <c r="H103" s="456"/>
      <c r="I103" s="456"/>
      <c r="J103" s="456"/>
      <c r="K103" s="456"/>
      <c r="L103" s="456"/>
      <c r="M103" s="456"/>
      <c r="N103" s="456"/>
      <c r="O103" s="456"/>
      <c r="P103" s="456"/>
      <c r="Q103" s="456"/>
      <c r="R103" s="456"/>
      <c r="S103" s="456"/>
      <c r="T103" s="456"/>
      <c r="U103" s="457"/>
      <c r="V103" s="457"/>
      <c r="W103" s="457"/>
      <c r="X103" s="448"/>
      <c r="Y103" s="448"/>
      <c r="Z103" s="448"/>
      <c r="AA103" s="448"/>
      <c r="AB103" s="448"/>
      <c r="AC103" s="448"/>
      <c r="AD103" s="448"/>
      <c r="AE103" s="448"/>
      <c r="AF103" s="448"/>
    </row>
    <row r="104" spans="1:33" ht="21" customHeight="1">
      <c r="A104" s="455">
        <v>41734</v>
      </c>
      <c r="B104" s="455"/>
      <c r="C104" s="455"/>
      <c r="D104" s="455"/>
      <c r="E104" s="456"/>
      <c r="F104" s="456"/>
      <c r="G104" s="456"/>
      <c r="H104" s="456"/>
      <c r="I104" s="456"/>
      <c r="J104" s="456"/>
      <c r="K104" s="456"/>
      <c r="L104" s="456"/>
      <c r="M104" s="456"/>
      <c r="N104" s="456"/>
      <c r="O104" s="456"/>
      <c r="P104" s="456"/>
      <c r="Q104" s="456"/>
      <c r="R104" s="456"/>
      <c r="S104" s="456"/>
      <c r="T104" s="456"/>
      <c r="U104" s="457"/>
      <c r="V104" s="457"/>
      <c r="W104" s="457"/>
      <c r="X104" s="448"/>
      <c r="Y104" s="448"/>
      <c r="Z104" s="448"/>
      <c r="AA104" s="448"/>
      <c r="AB104" s="448"/>
      <c r="AC104" s="448"/>
      <c r="AD104" s="448"/>
      <c r="AE104" s="448"/>
      <c r="AF104" s="448"/>
    </row>
    <row r="105" spans="1:33" ht="21" customHeight="1">
      <c r="A105" s="455">
        <v>41735</v>
      </c>
      <c r="B105" s="455"/>
      <c r="C105" s="455"/>
      <c r="D105" s="455"/>
      <c r="E105" s="456"/>
      <c r="F105" s="456"/>
      <c r="G105" s="456"/>
      <c r="H105" s="456"/>
      <c r="I105" s="456"/>
      <c r="J105" s="456"/>
      <c r="K105" s="456"/>
      <c r="L105" s="456"/>
      <c r="M105" s="456"/>
      <c r="N105" s="456"/>
      <c r="O105" s="456"/>
      <c r="P105" s="456"/>
      <c r="Q105" s="456"/>
      <c r="R105" s="456"/>
      <c r="S105" s="456"/>
      <c r="T105" s="456"/>
      <c r="U105" s="457"/>
      <c r="V105" s="457"/>
      <c r="W105" s="457"/>
      <c r="X105" s="448"/>
      <c r="Y105" s="448"/>
      <c r="Z105" s="448"/>
      <c r="AA105" s="448"/>
      <c r="AB105" s="448"/>
      <c r="AC105" s="448"/>
      <c r="AD105" s="448"/>
      <c r="AE105" s="448"/>
      <c r="AF105" s="448"/>
    </row>
    <row r="106" spans="1:33" ht="21" customHeight="1">
      <c r="A106" s="455">
        <v>41736</v>
      </c>
      <c r="B106" s="455"/>
      <c r="C106" s="455"/>
      <c r="D106" s="455"/>
      <c r="E106" s="456"/>
      <c r="F106" s="456"/>
      <c r="G106" s="456"/>
      <c r="H106" s="456"/>
      <c r="I106" s="456"/>
      <c r="J106" s="456"/>
      <c r="K106" s="456"/>
      <c r="L106" s="456"/>
      <c r="M106" s="456"/>
      <c r="N106" s="456"/>
      <c r="O106" s="456"/>
      <c r="P106" s="456"/>
      <c r="Q106" s="456"/>
      <c r="R106" s="456"/>
      <c r="S106" s="456"/>
      <c r="T106" s="456"/>
      <c r="U106" s="457"/>
      <c r="V106" s="457"/>
      <c r="W106" s="457"/>
      <c r="X106" s="448"/>
      <c r="Y106" s="448"/>
      <c r="Z106" s="448"/>
      <c r="AA106" s="448"/>
      <c r="AB106" s="448"/>
      <c r="AC106" s="448"/>
      <c r="AD106" s="448"/>
      <c r="AE106" s="448"/>
      <c r="AF106" s="448"/>
    </row>
    <row r="107" spans="1:33" ht="21" customHeight="1">
      <c r="A107" s="455">
        <v>41737</v>
      </c>
      <c r="B107" s="455"/>
      <c r="C107" s="455"/>
      <c r="D107" s="455"/>
      <c r="E107" s="456"/>
      <c r="F107" s="456"/>
      <c r="G107" s="456"/>
      <c r="H107" s="456"/>
      <c r="I107" s="456"/>
      <c r="J107" s="456"/>
      <c r="K107" s="456"/>
      <c r="L107" s="456"/>
      <c r="M107" s="456"/>
      <c r="N107" s="456"/>
      <c r="O107" s="456"/>
      <c r="P107" s="456"/>
      <c r="Q107" s="456"/>
      <c r="R107" s="456"/>
      <c r="S107" s="456"/>
      <c r="T107" s="456"/>
      <c r="U107" s="457"/>
      <c r="V107" s="457"/>
      <c r="W107" s="457"/>
      <c r="X107" s="448"/>
      <c r="Y107" s="448"/>
      <c r="Z107" s="448"/>
      <c r="AA107" s="448"/>
      <c r="AB107" s="448"/>
      <c r="AC107" s="448"/>
      <c r="AD107" s="448"/>
      <c r="AE107" s="448"/>
      <c r="AF107" s="448"/>
    </row>
    <row r="108" spans="1:33" ht="21" customHeight="1">
      <c r="A108" s="455">
        <v>41738</v>
      </c>
      <c r="B108" s="455"/>
      <c r="C108" s="455"/>
      <c r="D108" s="455"/>
      <c r="E108" s="456"/>
      <c r="F108" s="456"/>
      <c r="G108" s="456"/>
      <c r="H108" s="456"/>
      <c r="I108" s="456"/>
      <c r="J108" s="456"/>
      <c r="K108" s="456"/>
      <c r="L108" s="456"/>
      <c r="M108" s="456"/>
      <c r="N108" s="456"/>
      <c r="O108" s="456"/>
      <c r="P108" s="456"/>
      <c r="Q108" s="456"/>
      <c r="R108" s="456"/>
      <c r="S108" s="456"/>
      <c r="T108" s="456"/>
      <c r="U108" s="457"/>
      <c r="V108" s="457"/>
      <c r="W108" s="457"/>
      <c r="X108" s="448"/>
      <c r="Y108" s="448"/>
      <c r="Z108" s="448"/>
      <c r="AA108" s="448"/>
      <c r="AB108" s="448"/>
      <c r="AC108" s="448"/>
      <c r="AD108" s="448"/>
      <c r="AE108" s="448"/>
      <c r="AF108" s="448"/>
    </row>
    <row r="109" spans="1:33" ht="21" customHeight="1">
      <c r="A109" s="455">
        <v>41739</v>
      </c>
      <c r="B109" s="455"/>
      <c r="C109" s="455"/>
      <c r="D109" s="455"/>
      <c r="E109" s="456"/>
      <c r="F109" s="456"/>
      <c r="G109" s="456"/>
      <c r="H109" s="456"/>
      <c r="I109" s="456"/>
      <c r="J109" s="456"/>
      <c r="K109" s="456"/>
      <c r="L109" s="456"/>
      <c r="M109" s="456"/>
      <c r="N109" s="456"/>
      <c r="O109" s="456"/>
      <c r="P109" s="456"/>
      <c r="Q109" s="456"/>
      <c r="R109" s="456"/>
      <c r="S109" s="456"/>
      <c r="T109" s="456"/>
      <c r="U109" s="457"/>
      <c r="V109" s="457"/>
      <c r="W109" s="457"/>
      <c r="X109" s="448"/>
      <c r="Y109" s="448"/>
      <c r="Z109" s="448"/>
      <c r="AA109" s="448"/>
      <c r="AB109" s="448"/>
      <c r="AC109" s="448"/>
      <c r="AD109" s="448"/>
      <c r="AE109" s="448"/>
      <c r="AF109" s="448"/>
    </row>
    <row r="110" spans="1:33" ht="21" customHeight="1">
      <c r="A110" s="455">
        <v>41740</v>
      </c>
      <c r="B110" s="455"/>
      <c r="C110" s="455"/>
      <c r="D110" s="455"/>
      <c r="E110" s="456"/>
      <c r="F110" s="456"/>
      <c r="G110" s="456"/>
      <c r="H110" s="456"/>
      <c r="I110" s="456"/>
      <c r="J110" s="456"/>
      <c r="K110" s="456"/>
      <c r="L110" s="456"/>
      <c r="M110" s="456"/>
      <c r="N110" s="456"/>
      <c r="O110" s="456"/>
      <c r="P110" s="456"/>
      <c r="Q110" s="456"/>
      <c r="R110" s="456"/>
      <c r="S110" s="456"/>
      <c r="T110" s="456"/>
      <c r="U110" s="457"/>
      <c r="V110" s="457"/>
      <c r="W110" s="457"/>
      <c r="X110" s="448"/>
      <c r="Y110" s="448"/>
      <c r="Z110" s="448"/>
      <c r="AA110" s="448"/>
      <c r="AB110" s="448"/>
      <c r="AC110" s="448"/>
      <c r="AD110" s="448"/>
      <c r="AE110" s="448"/>
      <c r="AF110" s="448"/>
    </row>
    <row r="111" spans="1:33" ht="21" customHeight="1">
      <c r="A111" s="455">
        <v>41741</v>
      </c>
      <c r="B111" s="455"/>
      <c r="C111" s="455"/>
      <c r="D111" s="455"/>
      <c r="E111" s="456"/>
      <c r="F111" s="456"/>
      <c r="G111" s="456"/>
      <c r="H111" s="456"/>
      <c r="I111" s="456"/>
      <c r="J111" s="456"/>
      <c r="K111" s="456"/>
      <c r="L111" s="456"/>
      <c r="M111" s="456"/>
      <c r="N111" s="456"/>
      <c r="O111" s="456"/>
      <c r="P111" s="456"/>
      <c r="Q111" s="456"/>
      <c r="R111" s="456"/>
      <c r="S111" s="456"/>
      <c r="T111" s="456"/>
      <c r="U111" s="457"/>
      <c r="V111" s="457"/>
      <c r="W111" s="457"/>
      <c r="X111" s="448"/>
      <c r="Y111" s="448"/>
      <c r="Z111" s="448"/>
      <c r="AA111" s="448"/>
      <c r="AB111" s="448"/>
      <c r="AC111" s="448"/>
      <c r="AD111" s="448"/>
      <c r="AE111" s="448"/>
      <c r="AF111" s="448"/>
    </row>
    <row r="112" spans="1:33" ht="21" customHeight="1">
      <c r="A112" s="455">
        <v>41742</v>
      </c>
      <c r="B112" s="455"/>
      <c r="C112" s="455"/>
      <c r="D112" s="455"/>
      <c r="E112" s="456"/>
      <c r="F112" s="456"/>
      <c r="G112" s="456"/>
      <c r="H112" s="456"/>
      <c r="I112" s="456"/>
      <c r="J112" s="456"/>
      <c r="K112" s="456"/>
      <c r="L112" s="456"/>
      <c r="M112" s="456"/>
      <c r="N112" s="456"/>
      <c r="O112" s="456"/>
      <c r="P112" s="456"/>
      <c r="Q112" s="456"/>
      <c r="R112" s="456"/>
      <c r="S112" s="456"/>
      <c r="T112" s="456"/>
      <c r="U112" s="457"/>
      <c r="V112" s="457"/>
      <c r="W112" s="457"/>
      <c r="X112" s="448"/>
      <c r="Y112" s="448"/>
      <c r="Z112" s="448"/>
      <c r="AA112" s="448"/>
      <c r="AB112" s="448"/>
      <c r="AC112" s="448"/>
      <c r="AD112" s="448"/>
      <c r="AE112" s="448"/>
      <c r="AF112" s="448"/>
    </row>
    <row r="113" spans="1:32" ht="21" customHeight="1">
      <c r="A113" s="455">
        <v>41743</v>
      </c>
      <c r="B113" s="455"/>
      <c r="C113" s="455"/>
      <c r="D113" s="455"/>
      <c r="E113" s="456"/>
      <c r="F113" s="456"/>
      <c r="G113" s="456"/>
      <c r="H113" s="456"/>
      <c r="I113" s="456"/>
      <c r="J113" s="456"/>
      <c r="K113" s="456"/>
      <c r="L113" s="456"/>
      <c r="M113" s="456"/>
      <c r="N113" s="456"/>
      <c r="O113" s="456"/>
      <c r="P113" s="456"/>
      <c r="Q113" s="456"/>
      <c r="R113" s="456"/>
      <c r="S113" s="456"/>
      <c r="T113" s="456"/>
      <c r="U113" s="457"/>
      <c r="V113" s="457"/>
      <c r="W113" s="457"/>
      <c r="X113" s="448"/>
      <c r="Y113" s="448"/>
      <c r="Z113" s="448"/>
      <c r="AA113" s="448"/>
      <c r="AB113" s="448"/>
      <c r="AC113" s="448"/>
      <c r="AD113" s="448"/>
      <c r="AE113" s="448"/>
      <c r="AF113" s="448"/>
    </row>
    <row r="114" spans="1:32" ht="21" customHeight="1">
      <c r="A114" s="455">
        <v>41744</v>
      </c>
      <c r="B114" s="455"/>
      <c r="C114" s="455"/>
      <c r="D114" s="455"/>
      <c r="E114" s="456"/>
      <c r="F114" s="456"/>
      <c r="G114" s="456"/>
      <c r="H114" s="456"/>
      <c r="I114" s="456"/>
      <c r="J114" s="456"/>
      <c r="K114" s="456"/>
      <c r="L114" s="456"/>
      <c r="M114" s="456"/>
      <c r="N114" s="456"/>
      <c r="O114" s="456"/>
      <c r="P114" s="456"/>
      <c r="Q114" s="456"/>
      <c r="R114" s="456"/>
      <c r="S114" s="456"/>
      <c r="T114" s="456"/>
      <c r="U114" s="457"/>
      <c r="V114" s="457"/>
      <c r="W114" s="457"/>
      <c r="X114" s="448"/>
      <c r="Y114" s="448"/>
      <c r="Z114" s="448"/>
      <c r="AA114" s="448"/>
      <c r="AB114" s="448"/>
      <c r="AC114" s="448"/>
      <c r="AD114" s="448"/>
      <c r="AE114" s="448"/>
      <c r="AF114" s="448"/>
    </row>
    <row r="115" spans="1:32" ht="21" customHeight="1">
      <c r="A115" s="455">
        <v>41745</v>
      </c>
      <c r="B115" s="455"/>
      <c r="C115" s="455"/>
      <c r="D115" s="455"/>
      <c r="E115" s="456"/>
      <c r="F115" s="456"/>
      <c r="G115" s="456"/>
      <c r="H115" s="456"/>
      <c r="I115" s="456"/>
      <c r="J115" s="456"/>
      <c r="K115" s="456"/>
      <c r="L115" s="456"/>
      <c r="M115" s="456"/>
      <c r="N115" s="456"/>
      <c r="O115" s="456"/>
      <c r="P115" s="456"/>
      <c r="Q115" s="456"/>
      <c r="R115" s="456"/>
      <c r="S115" s="456"/>
      <c r="T115" s="456"/>
      <c r="U115" s="457"/>
      <c r="V115" s="457"/>
      <c r="W115" s="457"/>
      <c r="X115" s="448"/>
      <c r="Y115" s="448"/>
      <c r="Z115" s="448"/>
      <c r="AA115" s="448"/>
      <c r="AB115" s="448"/>
      <c r="AC115" s="448"/>
      <c r="AD115" s="448"/>
      <c r="AE115" s="448"/>
      <c r="AF115" s="448"/>
    </row>
    <row r="116" spans="1:32" ht="21" customHeight="1">
      <c r="A116" s="455">
        <v>41746</v>
      </c>
      <c r="B116" s="455"/>
      <c r="C116" s="455"/>
      <c r="D116" s="455"/>
      <c r="E116" s="456"/>
      <c r="F116" s="456"/>
      <c r="G116" s="456"/>
      <c r="H116" s="456"/>
      <c r="I116" s="456"/>
      <c r="J116" s="456"/>
      <c r="K116" s="456"/>
      <c r="L116" s="456"/>
      <c r="M116" s="456"/>
      <c r="N116" s="456"/>
      <c r="O116" s="456"/>
      <c r="P116" s="456"/>
      <c r="Q116" s="456"/>
      <c r="R116" s="456"/>
      <c r="S116" s="456"/>
      <c r="T116" s="456"/>
      <c r="U116" s="457"/>
      <c r="V116" s="457"/>
      <c r="W116" s="457"/>
      <c r="X116" s="448"/>
      <c r="Y116" s="448"/>
      <c r="Z116" s="448"/>
      <c r="AA116" s="448"/>
      <c r="AB116" s="448"/>
      <c r="AC116" s="448"/>
      <c r="AD116" s="448"/>
      <c r="AE116" s="448"/>
      <c r="AF116" s="448"/>
    </row>
    <row r="117" spans="1:32" ht="21" customHeight="1">
      <c r="A117" s="455">
        <v>41747</v>
      </c>
      <c r="B117" s="455"/>
      <c r="C117" s="455"/>
      <c r="D117" s="455"/>
      <c r="E117" s="456"/>
      <c r="F117" s="456"/>
      <c r="G117" s="456"/>
      <c r="H117" s="456"/>
      <c r="I117" s="456"/>
      <c r="J117" s="456"/>
      <c r="K117" s="456"/>
      <c r="L117" s="456"/>
      <c r="M117" s="456"/>
      <c r="N117" s="456"/>
      <c r="O117" s="456"/>
      <c r="P117" s="456"/>
      <c r="Q117" s="456"/>
      <c r="R117" s="456"/>
      <c r="S117" s="456"/>
      <c r="T117" s="456"/>
      <c r="U117" s="457"/>
      <c r="V117" s="457"/>
      <c r="W117" s="457"/>
      <c r="X117" s="448"/>
      <c r="Y117" s="448"/>
      <c r="Z117" s="448"/>
      <c r="AA117" s="448"/>
      <c r="AB117" s="448"/>
      <c r="AC117" s="448"/>
      <c r="AD117" s="448"/>
      <c r="AE117" s="448"/>
      <c r="AF117" s="448"/>
    </row>
    <row r="118" spans="1:32" ht="21" customHeight="1">
      <c r="A118" s="455">
        <v>41748</v>
      </c>
      <c r="B118" s="455"/>
      <c r="C118" s="455"/>
      <c r="D118" s="455"/>
      <c r="E118" s="456"/>
      <c r="F118" s="456"/>
      <c r="G118" s="456"/>
      <c r="H118" s="456"/>
      <c r="I118" s="456"/>
      <c r="J118" s="456"/>
      <c r="K118" s="456"/>
      <c r="L118" s="456"/>
      <c r="M118" s="456"/>
      <c r="N118" s="456"/>
      <c r="O118" s="456"/>
      <c r="P118" s="456"/>
      <c r="Q118" s="456"/>
      <c r="R118" s="456"/>
      <c r="S118" s="456"/>
      <c r="T118" s="456"/>
      <c r="U118" s="457"/>
      <c r="V118" s="457"/>
      <c r="W118" s="457"/>
      <c r="X118" s="448"/>
      <c r="Y118" s="448"/>
      <c r="Z118" s="448"/>
      <c r="AA118" s="448"/>
      <c r="AB118" s="448"/>
      <c r="AC118" s="448"/>
      <c r="AD118" s="448"/>
      <c r="AE118" s="448"/>
      <c r="AF118" s="448"/>
    </row>
    <row r="119" spans="1:32" ht="21" customHeight="1">
      <c r="A119" s="455">
        <v>41749</v>
      </c>
      <c r="B119" s="455"/>
      <c r="C119" s="455"/>
      <c r="D119" s="455"/>
      <c r="E119" s="456"/>
      <c r="F119" s="456"/>
      <c r="G119" s="456"/>
      <c r="H119" s="456"/>
      <c r="I119" s="456"/>
      <c r="J119" s="456"/>
      <c r="K119" s="456"/>
      <c r="L119" s="456"/>
      <c r="M119" s="456"/>
      <c r="N119" s="456"/>
      <c r="O119" s="456"/>
      <c r="P119" s="456"/>
      <c r="Q119" s="456"/>
      <c r="R119" s="456"/>
      <c r="S119" s="456"/>
      <c r="T119" s="456"/>
      <c r="U119" s="457"/>
      <c r="V119" s="457"/>
      <c r="W119" s="457"/>
      <c r="X119" s="448"/>
      <c r="Y119" s="448"/>
      <c r="Z119" s="448"/>
      <c r="AA119" s="448"/>
      <c r="AB119" s="448"/>
      <c r="AC119" s="448"/>
      <c r="AD119" s="448"/>
      <c r="AE119" s="448"/>
      <c r="AF119" s="448"/>
    </row>
    <row r="120" spans="1:32" ht="21" customHeight="1">
      <c r="A120" s="455">
        <v>41750</v>
      </c>
      <c r="B120" s="455"/>
      <c r="C120" s="455"/>
      <c r="D120" s="455"/>
      <c r="E120" s="456"/>
      <c r="F120" s="456"/>
      <c r="G120" s="456"/>
      <c r="H120" s="456"/>
      <c r="I120" s="456"/>
      <c r="J120" s="456"/>
      <c r="K120" s="456"/>
      <c r="L120" s="456"/>
      <c r="M120" s="456"/>
      <c r="N120" s="456"/>
      <c r="O120" s="456"/>
      <c r="P120" s="456"/>
      <c r="Q120" s="456"/>
      <c r="R120" s="456"/>
      <c r="S120" s="456"/>
      <c r="T120" s="456"/>
      <c r="U120" s="457"/>
      <c r="V120" s="457"/>
      <c r="W120" s="457"/>
      <c r="X120" s="448"/>
      <c r="Y120" s="448"/>
      <c r="Z120" s="448"/>
      <c r="AA120" s="448"/>
      <c r="AB120" s="448"/>
      <c r="AC120" s="448"/>
      <c r="AD120" s="448"/>
      <c r="AE120" s="448"/>
      <c r="AF120" s="448"/>
    </row>
    <row r="121" spans="1:32" ht="21" customHeight="1">
      <c r="A121" s="455">
        <v>41751</v>
      </c>
      <c r="B121" s="455"/>
      <c r="C121" s="455"/>
      <c r="D121" s="455"/>
      <c r="E121" s="456"/>
      <c r="F121" s="456"/>
      <c r="G121" s="456"/>
      <c r="H121" s="456"/>
      <c r="I121" s="456"/>
      <c r="J121" s="456"/>
      <c r="K121" s="456"/>
      <c r="L121" s="456"/>
      <c r="M121" s="456"/>
      <c r="N121" s="456"/>
      <c r="O121" s="456"/>
      <c r="P121" s="456"/>
      <c r="Q121" s="456"/>
      <c r="R121" s="456"/>
      <c r="S121" s="456"/>
      <c r="T121" s="456"/>
      <c r="U121" s="457"/>
      <c r="V121" s="457"/>
      <c r="W121" s="457"/>
      <c r="X121" s="448"/>
      <c r="Y121" s="448"/>
      <c r="Z121" s="448"/>
      <c r="AA121" s="448"/>
      <c r="AB121" s="448"/>
      <c r="AC121" s="448"/>
      <c r="AD121" s="448"/>
      <c r="AE121" s="448"/>
      <c r="AF121" s="448"/>
    </row>
    <row r="122" spans="1:32" ht="21" customHeight="1">
      <c r="A122" s="455">
        <v>41752</v>
      </c>
      <c r="B122" s="455"/>
      <c r="C122" s="455"/>
      <c r="D122" s="455"/>
      <c r="E122" s="456"/>
      <c r="F122" s="456"/>
      <c r="G122" s="456"/>
      <c r="H122" s="456"/>
      <c r="I122" s="456"/>
      <c r="J122" s="456"/>
      <c r="K122" s="456"/>
      <c r="L122" s="456"/>
      <c r="M122" s="456"/>
      <c r="N122" s="456"/>
      <c r="O122" s="456"/>
      <c r="P122" s="456"/>
      <c r="Q122" s="456"/>
      <c r="R122" s="456"/>
      <c r="S122" s="456"/>
      <c r="T122" s="456"/>
      <c r="U122" s="457"/>
      <c r="V122" s="457"/>
      <c r="W122" s="457"/>
      <c r="X122" s="448"/>
      <c r="Y122" s="448"/>
      <c r="Z122" s="448"/>
      <c r="AA122" s="448"/>
      <c r="AB122" s="448"/>
      <c r="AC122" s="448"/>
      <c r="AD122" s="448"/>
      <c r="AE122" s="448"/>
      <c r="AF122" s="448"/>
    </row>
    <row r="123" spans="1:32" ht="21" customHeight="1">
      <c r="A123" s="455">
        <v>41753</v>
      </c>
      <c r="B123" s="455"/>
      <c r="C123" s="455"/>
      <c r="D123" s="455"/>
      <c r="E123" s="456"/>
      <c r="F123" s="456"/>
      <c r="G123" s="456"/>
      <c r="H123" s="456"/>
      <c r="I123" s="456"/>
      <c r="J123" s="456"/>
      <c r="K123" s="456"/>
      <c r="L123" s="456"/>
      <c r="M123" s="456"/>
      <c r="N123" s="456"/>
      <c r="O123" s="456"/>
      <c r="P123" s="456"/>
      <c r="Q123" s="456"/>
      <c r="R123" s="456"/>
      <c r="S123" s="456"/>
      <c r="T123" s="456"/>
      <c r="U123" s="457"/>
      <c r="V123" s="457"/>
      <c r="W123" s="457"/>
      <c r="X123" s="448"/>
      <c r="Y123" s="448"/>
      <c r="Z123" s="448"/>
      <c r="AA123" s="448"/>
      <c r="AB123" s="448"/>
      <c r="AC123" s="448"/>
      <c r="AD123" s="448"/>
      <c r="AE123" s="448"/>
      <c r="AF123" s="448"/>
    </row>
    <row r="124" spans="1:32" ht="21" customHeight="1">
      <c r="A124" s="455">
        <v>41754</v>
      </c>
      <c r="B124" s="455"/>
      <c r="C124" s="455"/>
      <c r="D124" s="455"/>
      <c r="E124" s="456"/>
      <c r="F124" s="456"/>
      <c r="G124" s="456"/>
      <c r="H124" s="456"/>
      <c r="I124" s="456"/>
      <c r="J124" s="456"/>
      <c r="K124" s="456"/>
      <c r="L124" s="456"/>
      <c r="M124" s="456"/>
      <c r="N124" s="456"/>
      <c r="O124" s="456"/>
      <c r="P124" s="456"/>
      <c r="Q124" s="456"/>
      <c r="R124" s="456"/>
      <c r="S124" s="456"/>
      <c r="T124" s="456"/>
      <c r="U124" s="457"/>
      <c r="V124" s="457"/>
      <c r="W124" s="457"/>
      <c r="X124" s="448"/>
      <c r="Y124" s="448"/>
      <c r="Z124" s="448"/>
      <c r="AA124" s="448"/>
      <c r="AB124" s="448"/>
      <c r="AC124" s="448"/>
      <c r="AD124" s="448"/>
      <c r="AE124" s="448"/>
      <c r="AF124" s="448"/>
    </row>
    <row r="125" spans="1:32" ht="21" customHeight="1">
      <c r="A125" s="455">
        <v>41755</v>
      </c>
      <c r="B125" s="455"/>
      <c r="C125" s="455"/>
      <c r="D125" s="455"/>
      <c r="E125" s="456"/>
      <c r="F125" s="456"/>
      <c r="G125" s="456"/>
      <c r="H125" s="456"/>
      <c r="I125" s="456"/>
      <c r="J125" s="456"/>
      <c r="K125" s="456"/>
      <c r="L125" s="456"/>
      <c r="M125" s="456"/>
      <c r="N125" s="456"/>
      <c r="O125" s="456"/>
      <c r="P125" s="456"/>
      <c r="Q125" s="456"/>
      <c r="R125" s="456"/>
      <c r="S125" s="456"/>
      <c r="T125" s="456"/>
      <c r="U125" s="457"/>
      <c r="V125" s="457"/>
      <c r="W125" s="457"/>
      <c r="X125" s="448"/>
      <c r="Y125" s="448"/>
      <c r="Z125" s="448"/>
      <c r="AA125" s="448"/>
      <c r="AB125" s="448"/>
      <c r="AC125" s="448"/>
      <c r="AD125" s="448"/>
      <c r="AE125" s="448"/>
      <c r="AF125" s="448"/>
    </row>
    <row r="126" spans="1:32" ht="21" customHeight="1">
      <c r="A126" s="455">
        <v>41756</v>
      </c>
      <c r="B126" s="455"/>
      <c r="C126" s="455"/>
      <c r="D126" s="455"/>
      <c r="E126" s="456"/>
      <c r="F126" s="456"/>
      <c r="G126" s="456"/>
      <c r="H126" s="456"/>
      <c r="I126" s="456"/>
      <c r="J126" s="456"/>
      <c r="K126" s="456"/>
      <c r="L126" s="456"/>
      <c r="M126" s="456"/>
      <c r="N126" s="456"/>
      <c r="O126" s="456"/>
      <c r="P126" s="456"/>
      <c r="Q126" s="456"/>
      <c r="R126" s="456"/>
      <c r="S126" s="456"/>
      <c r="T126" s="456"/>
      <c r="U126" s="457"/>
      <c r="V126" s="457"/>
      <c r="W126" s="457"/>
      <c r="X126" s="448"/>
      <c r="Y126" s="448"/>
      <c r="Z126" s="448"/>
      <c r="AA126" s="448"/>
      <c r="AB126" s="448"/>
      <c r="AC126" s="448"/>
      <c r="AD126" s="448"/>
      <c r="AE126" s="448"/>
      <c r="AF126" s="448"/>
    </row>
    <row r="127" spans="1:32" ht="21" customHeight="1">
      <c r="A127" s="455">
        <v>41757</v>
      </c>
      <c r="B127" s="455"/>
      <c r="C127" s="455"/>
      <c r="D127" s="455"/>
      <c r="E127" s="456"/>
      <c r="F127" s="456"/>
      <c r="G127" s="456"/>
      <c r="H127" s="456"/>
      <c r="I127" s="456"/>
      <c r="J127" s="456"/>
      <c r="K127" s="456"/>
      <c r="L127" s="456"/>
      <c r="M127" s="456"/>
      <c r="N127" s="456"/>
      <c r="O127" s="456"/>
      <c r="P127" s="456"/>
      <c r="Q127" s="456"/>
      <c r="R127" s="456"/>
      <c r="S127" s="456"/>
      <c r="T127" s="456"/>
      <c r="U127" s="457"/>
      <c r="V127" s="457"/>
      <c r="W127" s="457"/>
      <c r="X127" s="448"/>
      <c r="Y127" s="448"/>
      <c r="Z127" s="448"/>
      <c r="AA127" s="448"/>
      <c r="AB127" s="448"/>
      <c r="AC127" s="448"/>
      <c r="AD127" s="448"/>
      <c r="AE127" s="448"/>
      <c r="AF127" s="448"/>
    </row>
    <row r="128" spans="1:32" ht="21" customHeight="1">
      <c r="A128" s="455">
        <v>41758</v>
      </c>
      <c r="B128" s="455"/>
      <c r="C128" s="455"/>
      <c r="D128" s="455"/>
      <c r="E128" s="456"/>
      <c r="F128" s="456"/>
      <c r="G128" s="456"/>
      <c r="H128" s="456"/>
      <c r="I128" s="456"/>
      <c r="J128" s="456"/>
      <c r="K128" s="456"/>
      <c r="L128" s="456"/>
      <c r="M128" s="456"/>
      <c r="N128" s="456"/>
      <c r="O128" s="456"/>
      <c r="P128" s="456"/>
      <c r="Q128" s="456"/>
      <c r="R128" s="456"/>
      <c r="S128" s="456"/>
      <c r="T128" s="456"/>
      <c r="U128" s="457"/>
      <c r="V128" s="457"/>
      <c r="W128" s="457"/>
      <c r="X128" s="448"/>
      <c r="Y128" s="448"/>
      <c r="Z128" s="448"/>
      <c r="AA128" s="448"/>
      <c r="AB128" s="448"/>
      <c r="AC128" s="448"/>
      <c r="AD128" s="448"/>
      <c r="AE128" s="448"/>
      <c r="AF128" s="448"/>
    </row>
    <row r="129" spans="1:33" ht="21" customHeight="1">
      <c r="A129" s="455">
        <v>41759</v>
      </c>
      <c r="B129" s="455"/>
      <c r="C129" s="455"/>
      <c r="D129" s="455"/>
      <c r="E129" s="456"/>
      <c r="F129" s="456"/>
      <c r="G129" s="456"/>
      <c r="H129" s="456"/>
      <c r="I129" s="456"/>
      <c r="J129" s="456"/>
      <c r="K129" s="456"/>
      <c r="L129" s="456"/>
      <c r="M129" s="456"/>
      <c r="N129" s="456"/>
      <c r="O129" s="456"/>
      <c r="P129" s="456"/>
      <c r="Q129" s="456"/>
      <c r="R129" s="456"/>
      <c r="S129" s="456"/>
      <c r="T129" s="456"/>
      <c r="U129" s="457"/>
      <c r="V129" s="457"/>
      <c r="W129" s="457"/>
      <c r="X129" s="448"/>
      <c r="Y129" s="448"/>
      <c r="Z129" s="448"/>
      <c r="AA129" s="448"/>
      <c r="AB129" s="448"/>
      <c r="AC129" s="448"/>
      <c r="AD129" s="448"/>
      <c r="AE129" s="448"/>
      <c r="AF129" s="448"/>
    </row>
    <row r="130" spans="1:33" ht="21" customHeight="1">
      <c r="A130" s="462" t="s">
        <v>196</v>
      </c>
      <c r="B130" s="462"/>
      <c r="C130" s="462"/>
      <c r="D130" s="462"/>
      <c r="E130" s="462"/>
      <c r="F130" s="462"/>
      <c r="G130" s="462"/>
      <c r="H130" s="462"/>
      <c r="I130" s="462"/>
      <c r="J130" s="462"/>
      <c r="K130" s="462"/>
      <c r="L130" s="462"/>
      <c r="M130" s="462"/>
      <c r="N130" s="462"/>
      <c r="O130" s="462"/>
      <c r="P130" s="462"/>
      <c r="Q130" s="462"/>
      <c r="R130" s="462"/>
      <c r="S130" s="462"/>
      <c r="T130" s="462"/>
      <c r="U130" s="468">
        <f>SUM(U100:W129)</f>
        <v>0</v>
      </c>
      <c r="V130" s="468"/>
      <c r="W130" s="468"/>
      <c r="X130" s="469">
        <f>SUM(X100:Z129)</f>
        <v>0</v>
      </c>
      <c r="Y130" s="469"/>
      <c r="Z130" s="469"/>
      <c r="AA130" s="469">
        <f>SUM(AA100:AC129)</f>
        <v>0</v>
      </c>
      <c r="AB130" s="469"/>
      <c r="AC130" s="469"/>
      <c r="AD130" s="470">
        <f>SUM(AD100:AF129)</f>
        <v>0</v>
      </c>
      <c r="AE130" s="470"/>
      <c r="AF130" s="470"/>
      <c r="AG130" s="76" t="s">
        <v>197</v>
      </c>
    </row>
    <row r="131" spans="1:33" ht="21" customHeight="1">
      <c r="A131" s="455">
        <v>41760</v>
      </c>
      <c r="B131" s="455"/>
      <c r="C131" s="455"/>
      <c r="D131" s="455"/>
      <c r="E131" s="456"/>
      <c r="F131" s="456"/>
      <c r="G131" s="456"/>
      <c r="H131" s="456"/>
      <c r="I131" s="456"/>
      <c r="J131" s="456"/>
      <c r="K131" s="456"/>
      <c r="L131" s="456"/>
      <c r="M131" s="456"/>
      <c r="N131" s="456"/>
      <c r="O131" s="456"/>
      <c r="P131" s="456"/>
      <c r="Q131" s="456"/>
      <c r="R131" s="456"/>
      <c r="S131" s="456"/>
      <c r="T131" s="456"/>
      <c r="U131" s="457"/>
      <c r="V131" s="457"/>
      <c r="W131" s="457"/>
      <c r="X131" s="448"/>
      <c r="Y131" s="448"/>
      <c r="Z131" s="448"/>
      <c r="AA131" s="448"/>
      <c r="AB131" s="448"/>
      <c r="AC131" s="448"/>
      <c r="AD131" s="448"/>
      <c r="AE131" s="448"/>
      <c r="AF131" s="448"/>
    </row>
    <row r="132" spans="1:33" ht="21" customHeight="1">
      <c r="A132" s="455">
        <v>41761</v>
      </c>
      <c r="B132" s="455"/>
      <c r="C132" s="455"/>
      <c r="D132" s="455"/>
      <c r="E132" s="456"/>
      <c r="F132" s="456"/>
      <c r="G132" s="456"/>
      <c r="H132" s="456"/>
      <c r="I132" s="456"/>
      <c r="J132" s="456"/>
      <c r="K132" s="456"/>
      <c r="L132" s="456"/>
      <c r="M132" s="456"/>
      <c r="N132" s="456"/>
      <c r="O132" s="456"/>
      <c r="P132" s="456"/>
      <c r="Q132" s="456"/>
      <c r="R132" s="456"/>
      <c r="S132" s="456"/>
      <c r="T132" s="456"/>
      <c r="U132" s="457"/>
      <c r="V132" s="457"/>
      <c r="W132" s="457"/>
      <c r="X132" s="448"/>
      <c r="Y132" s="448"/>
      <c r="Z132" s="448"/>
      <c r="AA132" s="448"/>
      <c r="AB132" s="448"/>
      <c r="AC132" s="448"/>
      <c r="AD132" s="448"/>
      <c r="AE132" s="448"/>
      <c r="AF132" s="448"/>
    </row>
    <row r="133" spans="1:33" ht="21" customHeight="1">
      <c r="A133" s="455">
        <v>41762</v>
      </c>
      <c r="B133" s="455"/>
      <c r="C133" s="455"/>
      <c r="D133" s="455"/>
      <c r="E133" s="456"/>
      <c r="F133" s="456"/>
      <c r="G133" s="456"/>
      <c r="H133" s="456"/>
      <c r="I133" s="456"/>
      <c r="J133" s="456"/>
      <c r="K133" s="456"/>
      <c r="L133" s="456"/>
      <c r="M133" s="456"/>
      <c r="N133" s="456"/>
      <c r="O133" s="456"/>
      <c r="P133" s="456"/>
      <c r="Q133" s="456"/>
      <c r="R133" s="456"/>
      <c r="S133" s="456"/>
      <c r="T133" s="456"/>
      <c r="U133" s="457"/>
      <c r="V133" s="457"/>
      <c r="W133" s="457"/>
      <c r="X133" s="448"/>
      <c r="Y133" s="448"/>
      <c r="Z133" s="448"/>
      <c r="AA133" s="448"/>
      <c r="AB133" s="448"/>
      <c r="AC133" s="448"/>
      <c r="AD133" s="448"/>
      <c r="AE133" s="448"/>
      <c r="AF133" s="448"/>
    </row>
    <row r="134" spans="1:33" ht="21" customHeight="1">
      <c r="A134" s="455">
        <v>41763</v>
      </c>
      <c r="B134" s="455"/>
      <c r="C134" s="455"/>
      <c r="D134" s="455"/>
      <c r="E134" s="456"/>
      <c r="F134" s="456"/>
      <c r="G134" s="456"/>
      <c r="H134" s="456"/>
      <c r="I134" s="456"/>
      <c r="J134" s="456"/>
      <c r="K134" s="456"/>
      <c r="L134" s="456"/>
      <c r="M134" s="456"/>
      <c r="N134" s="456"/>
      <c r="O134" s="456"/>
      <c r="P134" s="456"/>
      <c r="Q134" s="456"/>
      <c r="R134" s="456"/>
      <c r="S134" s="456"/>
      <c r="T134" s="456"/>
      <c r="U134" s="457"/>
      <c r="V134" s="457"/>
      <c r="W134" s="457"/>
      <c r="X134" s="448"/>
      <c r="Y134" s="448"/>
      <c r="Z134" s="448"/>
      <c r="AA134" s="448"/>
      <c r="AB134" s="448"/>
      <c r="AC134" s="448"/>
      <c r="AD134" s="448"/>
      <c r="AE134" s="448"/>
      <c r="AF134" s="448"/>
    </row>
    <row r="135" spans="1:33" ht="21" customHeight="1">
      <c r="A135" s="455">
        <v>41764</v>
      </c>
      <c r="B135" s="455"/>
      <c r="C135" s="455"/>
      <c r="D135" s="455"/>
      <c r="E135" s="456"/>
      <c r="F135" s="456"/>
      <c r="G135" s="456"/>
      <c r="H135" s="456"/>
      <c r="I135" s="456"/>
      <c r="J135" s="456"/>
      <c r="K135" s="456"/>
      <c r="L135" s="456"/>
      <c r="M135" s="456"/>
      <c r="N135" s="456"/>
      <c r="O135" s="456"/>
      <c r="P135" s="456"/>
      <c r="Q135" s="456"/>
      <c r="R135" s="456"/>
      <c r="S135" s="456"/>
      <c r="T135" s="456"/>
      <c r="U135" s="457"/>
      <c r="V135" s="457"/>
      <c r="W135" s="457"/>
      <c r="X135" s="448"/>
      <c r="Y135" s="448"/>
      <c r="Z135" s="448"/>
      <c r="AA135" s="448"/>
      <c r="AB135" s="448"/>
      <c r="AC135" s="448"/>
      <c r="AD135" s="448"/>
      <c r="AE135" s="448"/>
      <c r="AF135" s="448"/>
    </row>
    <row r="136" spans="1:33" ht="21" customHeight="1">
      <c r="A136" s="455">
        <v>41765</v>
      </c>
      <c r="B136" s="455"/>
      <c r="C136" s="455"/>
      <c r="D136" s="455"/>
      <c r="E136" s="456"/>
      <c r="F136" s="456"/>
      <c r="G136" s="456"/>
      <c r="H136" s="456"/>
      <c r="I136" s="456"/>
      <c r="J136" s="456"/>
      <c r="K136" s="456"/>
      <c r="L136" s="456"/>
      <c r="M136" s="456"/>
      <c r="N136" s="456"/>
      <c r="O136" s="456"/>
      <c r="P136" s="456"/>
      <c r="Q136" s="456"/>
      <c r="R136" s="456"/>
      <c r="S136" s="456"/>
      <c r="T136" s="456"/>
      <c r="U136" s="457"/>
      <c r="V136" s="457"/>
      <c r="W136" s="457"/>
      <c r="X136" s="448"/>
      <c r="Y136" s="448"/>
      <c r="Z136" s="448"/>
      <c r="AA136" s="448"/>
      <c r="AB136" s="448"/>
      <c r="AC136" s="448"/>
      <c r="AD136" s="448"/>
      <c r="AE136" s="448"/>
      <c r="AF136" s="448"/>
    </row>
    <row r="137" spans="1:33" ht="21" customHeight="1">
      <c r="A137" s="455">
        <v>41766</v>
      </c>
      <c r="B137" s="455"/>
      <c r="C137" s="455"/>
      <c r="D137" s="455"/>
      <c r="E137" s="456"/>
      <c r="F137" s="456"/>
      <c r="G137" s="456"/>
      <c r="H137" s="456"/>
      <c r="I137" s="456"/>
      <c r="J137" s="456"/>
      <c r="K137" s="456"/>
      <c r="L137" s="456"/>
      <c r="M137" s="456"/>
      <c r="N137" s="456"/>
      <c r="O137" s="456"/>
      <c r="P137" s="456"/>
      <c r="Q137" s="456"/>
      <c r="R137" s="456"/>
      <c r="S137" s="456"/>
      <c r="T137" s="456"/>
      <c r="U137" s="457"/>
      <c r="V137" s="457"/>
      <c r="W137" s="457"/>
      <c r="X137" s="448"/>
      <c r="Y137" s="448"/>
      <c r="Z137" s="448"/>
      <c r="AA137" s="448"/>
      <c r="AB137" s="448"/>
      <c r="AC137" s="448"/>
      <c r="AD137" s="448"/>
      <c r="AE137" s="448"/>
      <c r="AF137" s="448"/>
    </row>
    <row r="138" spans="1:33" ht="21" customHeight="1">
      <c r="A138" s="455">
        <v>41767</v>
      </c>
      <c r="B138" s="455"/>
      <c r="C138" s="455"/>
      <c r="D138" s="455"/>
      <c r="E138" s="456"/>
      <c r="F138" s="456"/>
      <c r="G138" s="456"/>
      <c r="H138" s="456"/>
      <c r="I138" s="456"/>
      <c r="J138" s="456"/>
      <c r="K138" s="456"/>
      <c r="L138" s="456"/>
      <c r="M138" s="456"/>
      <c r="N138" s="456"/>
      <c r="O138" s="456"/>
      <c r="P138" s="456"/>
      <c r="Q138" s="456"/>
      <c r="R138" s="456"/>
      <c r="S138" s="456"/>
      <c r="T138" s="456"/>
      <c r="U138" s="457"/>
      <c r="V138" s="457"/>
      <c r="W138" s="457"/>
      <c r="X138" s="448"/>
      <c r="Y138" s="448"/>
      <c r="Z138" s="448"/>
      <c r="AA138" s="448"/>
      <c r="AB138" s="448"/>
      <c r="AC138" s="448"/>
      <c r="AD138" s="448"/>
      <c r="AE138" s="448"/>
      <c r="AF138" s="448"/>
    </row>
    <row r="139" spans="1:33" ht="21" customHeight="1">
      <c r="A139" s="455">
        <v>41768</v>
      </c>
      <c r="B139" s="455"/>
      <c r="C139" s="455"/>
      <c r="D139" s="455"/>
      <c r="E139" s="456"/>
      <c r="F139" s="456"/>
      <c r="G139" s="456"/>
      <c r="H139" s="456"/>
      <c r="I139" s="456"/>
      <c r="J139" s="456"/>
      <c r="K139" s="456"/>
      <c r="L139" s="456"/>
      <c r="M139" s="456"/>
      <c r="N139" s="456"/>
      <c r="O139" s="456"/>
      <c r="P139" s="456"/>
      <c r="Q139" s="456"/>
      <c r="R139" s="456"/>
      <c r="S139" s="456"/>
      <c r="T139" s="456"/>
      <c r="U139" s="457"/>
      <c r="V139" s="457"/>
      <c r="W139" s="457"/>
      <c r="X139" s="448"/>
      <c r="Y139" s="448"/>
      <c r="Z139" s="448"/>
      <c r="AA139" s="448"/>
      <c r="AB139" s="448"/>
      <c r="AC139" s="448"/>
      <c r="AD139" s="448"/>
      <c r="AE139" s="448"/>
      <c r="AF139" s="448"/>
    </row>
    <row r="140" spans="1:33" ht="21" customHeight="1">
      <c r="A140" s="455">
        <v>41769</v>
      </c>
      <c r="B140" s="455"/>
      <c r="C140" s="455"/>
      <c r="D140" s="455"/>
      <c r="E140" s="456"/>
      <c r="F140" s="456"/>
      <c r="G140" s="456"/>
      <c r="H140" s="456"/>
      <c r="I140" s="456"/>
      <c r="J140" s="456"/>
      <c r="K140" s="456"/>
      <c r="L140" s="456"/>
      <c r="M140" s="456"/>
      <c r="N140" s="456"/>
      <c r="O140" s="456"/>
      <c r="P140" s="456"/>
      <c r="Q140" s="456"/>
      <c r="R140" s="456"/>
      <c r="S140" s="456"/>
      <c r="T140" s="456"/>
      <c r="U140" s="457"/>
      <c r="V140" s="457"/>
      <c r="W140" s="457"/>
      <c r="X140" s="448"/>
      <c r="Y140" s="448"/>
      <c r="Z140" s="448"/>
      <c r="AA140" s="448"/>
      <c r="AB140" s="448"/>
      <c r="AC140" s="448"/>
      <c r="AD140" s="448"/>
      <c r="AE140" s="448"/>
      <c r="AF140" s="448"/>
    </row>
    <row r="141" spans="1:33" ht="21" customHeight="1">
      <c r="A141" s="455">
        <v>41770</v>
      </c>
      <c r="B141" s="455"/>
      <c r="C141" s="455"/>
      <c r="D141" s="455"/>
      <c r="E141" s="456"/>
      <c r="F141" s="456"/>
      <c r="G141" s="456"/>
      <c r="H141" s="456"/>
      <c r="I141" s="456"/>
      <c r="J141" s="456"/>
      <c r="K141" s="456"/>
      <c r="L141" s="456"/>
      <c r="M141" s="456"/>
      <c r="N141" s="456"/>
      <c r="O141" s="456"/>
      <c r="P141" s="456"/>
      <c r="Q141" s="456"/>
      <c r="R141" s="456"/>
      <c r="S141" s="456"/>
      <c r="T141" s="456"/>
      <c r="U141" s="457"/>
      <c r="V141" s="457"/>
      <c r="W141" s="457"/>
      <c r="X141" s="448"/>
      <c r="Y141" s="448"/>
      <c r="Z141" s="448"/>
      <c r="AA141" s="448"/>
      <c r="AB141" s="448"/>
      <c r="AC141" s="448"/>
      <c r="AD141" s="448"/>
      <c r="AE141" s="448"/>
      <c r="AF141" s="448"/>
    </row>
    <row r="142" spans="1:33" ht="21" customHeight="1">
      <c r="A142" s="455">
        <v>41771</v>
      </c>
      <c r="B142" s="455"/>
      <c r="C142" s="455"/>
      <c r="D142" s="455"/>
      <c r="E142" s="456"/>
      <c r="F142" s="456"/>
      <c r="G142" s="456"/>
      <c r="H142" s="456"/>
      <c r="I142" s="456"/>
      <c r="J142" s="456"/>
      <c r="K142" s="456"/>
      <c r="L142" s="456"/>
      <c r="M142" s="456"/>
      <c r="N142" s="456"/>
      <c r="O142" s="456"/>
      <c r="P142" s="456"/>
      <c r="Q142" s="456"/>
      <c r="R142" s="456"/>
      <c r="S142" s="456"/>
      <c r="T142" s="456"/>
      <c r="U142" s="457"/>
      <c r="V142" s="457"/>
      <c r="W142" s="457"/>
      <c r="X142" s="448"/>
      <c r="Y142" s="448"/>
      <c r="Z142" s="448"/>
      <c r="AA142" s="448"/>
      <c r="AB142" s="448"/>
      <c r="AC142" s="448"/>
      <c r="AD142" s="448"/>
      <c r="AE142" s="448"/>
      <c r="AF142" s="448"/>
    </row>
    <row r="143" spans="1:33" ht="21" customHeight="1">
      <c r="A143" s="455">
        <v>41772</v>
      </c>
      <c r="B143" s="455"/>
      <c r="C143" s="455"/>
      <c r="D143" s="455"/>
      <c r="E143" s="456"/>
      <c r="F143" s="456"/>
      <c r="G143" s="456"/>
      <c r="H143" s="456"/>
      <c r="I143" s="456"/>
      <c r="J143" s="456"/>
      <c r="K143" s="456"/>
      <c r="L143" s="456"/>
      <c r="M143" s="456"/>
      <c r="N143" s="456"/>
      <c r="O143" s="456"/>
      <c r="P143" s="456"/>
      <c r="Q143" s="456"/>
      <c r="R143" s="456"/>
      <c r="S143" s="456"/>
      <c r="T143" s="456"/>
      <c r="U143" s="457"/>
      <c r="V143" s="457"/>
      <c r="W143" s="457"/>
      <c r="X143" s="448"/>
      <c r="Y143" s="448"/>
      <c r="Z143" s="448"/>
      <c r="AA143" s="448"/>
      <c r="AB143" s="448"/>
      <c r="AC143" s="448"/>
      <c r="AD143" s="448"/>
      <c r="AE143" s="448"/>
      <c r="AF143" s="448"/>
    </row>
    <row r="144" spans="1:33" ht="21" customHeight="1">
      <c r="A144" s="455">
        <v>41773</v>
      </c>
      <c r="B144" s="455"/>
      <c r="C144" s="455"/>
      <c r="D144" s="455"/>
      <c r="E144" s="456"/>
      <c r="F144" s="456"/>
      <c r="G144" s="456"/>
      <c r="H144" s="456"/>
      <c r="I144" s="456"/>
      <c r="J144" s="456"/>
      <c r="K144" s="456"/>
      <c r="L144" s="456"/>
      <c r="M144" s="456"/>
      <c r="N144" s="456"/>
      <c r="O144" s="456"/>
      <c r="P144" s="456"/>
      <c r="Q144" s="456"/>
      <c r="R144" s="456"/>
      <c r="S144" s="456"/>
      <c r="T144" s="456"/>
      <c r="U144" s="457"/>
      <c r="V144" s="457"/>
      <c r="W144" s="457"/>
      <c r="X144" s="448"/>
      <c r="Y144" s="448"/>
      <c r="Z144" s="448"/>
      <c r="AA144" s="448"/>
      <c r="AB144" s="448"/>
      <c r="AC144" s="448"/>
      <c r="AD144" s="448"/>
      <c r="AE144" s="448"/>
      <c r="AF144" s="448"/>
    </row>
    <row r="145" spans="1:32" ht="21" customHeight="1">
      <c r="A145" s="455">
        <v>41774</v>
      </c>
      <c r="B145" s="455"/>
      <c r="C145" s="455"/>
      <c r="D145" s="455"/>
      <c r="E145" s="456"/>
      <c r="F145" s="456"/>
      <c r="G145" s="456"/>
      <c r="H145" s="456"/>
      <c r="I145" s="456"/>
      <c r="J145" s="456"/>
      <c r="K145" s="456"/>
      <c r="L145" s="456"/>
      <c r="M145" s="456"/>
      <c r="N145" s="456"/>
      <c r="O145" s="456"/>
      <c r="P145" s="456"/>
      <c r="Q145" s="456"/>
      <c r="R145" s="456"/>
      <c r="S145" s="456"/>
      <c r="T145" s="456"/>
      <c r="U145" s="457"/>
      <c r="V145" s="457"/>
      <c r="W145" s="457"/>
      <c r="X145" s="448"/>
      <c r="Y145" s="448"/>
      <c r="Z145" s="448"/>
      <c r="AA145" s="448"/>
      <c r="AB145" s="448"/>
      <c r="AC145" s="448"/>
      <c r="AD145" s="448"/>
      <c r="AE145" s="448"/>
      <c r="AF145" s="448"/>
    </row>
    <row r="146" spans="1:32" ht="21" customHeight="1">
      <c r="A146" s="455">
        <v>41775</v>
      </c>
      <c r="B146" s="455"/>
      <c r="C146" s="455"/>
      <c r="D146" s="455"/>
      <c r="E146" s="456"/>
      <c r="F146" s="456"/>
      <c r="G146" s="456"/>
      <c r="H146" s="456"/>
      <c r="I146" s="456"/>
      <c r="J146" s="456"/>
      <c r="K146" s="456"/>
      <c r="L146" s="456"/>
      <c r="M146" s="456"/>
      <c r="N146" s="456"/>
      <c r="O146" s="456"/>
      <c r="P146" s="456"/>
      <c r="Q146" s="456"/>
      <c r="R146" s="456"/>
      <c r="S146" s="456"/>
      <c r="T146" s="456"/>
      <c r="U146" s="457"/>
      <c r="V146" s="457"/>
      <c r="W146" s="457"/>
      <c r="X146" s="448"/>
      <c r="Y146" s="448"/>
      <c r="Z146" s="448"/>
      <c r="AA146" s="448"/>
      <c r="AB146" s="448"/>
      <c r="AC146" s="448"/>
      <c r="AD146" s="448"/>
      <c r="AE146" s="448"/>
      <c r="AF146" s="448"/>
    </row>
    <row r="147" spans="1:32" ht="21" customHeight="1">
      <c r="A147" s="455">
        <v>41776</v>
      </c>
      <c r="B147" s="455"/>
      <c r="C147" s="455"/>
      <c r="D147" s="455"/>
      <c r="E147" s="456"/>
      <c r="F147" s="456"/>
      <c r="G147" s="456"/>
      <c r="H147" s="456"/>
      <c r="I147" s="456"/>
      <c r="J147" s="456"/>
      <c r="K147" s="456"/>
      <c r="L147" s="456"/>
      <c r="M147" s="456"/>
      <c r="N147" s="456"/>
      <c r="O147" s="456"/>
      <c r="P147" s="456"/>
      <c r="Q147" s="456"/>
      <c r="R147" s="456"/>
      <c r="S147" s="456"/>
      <c r="T147" s="456"/>
      <c r="U147" s="457"/>
      <c r="V147" s="457"/>
      <c r="W147" s="457"/>
      <c r="X147" s="448"/>
      <c r="Y147" s="448"/>
      <c r="Z147" s="448"/>
      <c r="AA147" s="448"/>
      <c r="AB147" s="448"/>
      <c r="AC147" s="448"/>
      <c r="AD147" s="448"/>
      <c r="AE147" s="448"/>
      <c r="AF147" s="448"/>
    </row>
    <row r="148" spans="1:32" ht="21" customHeight="1">
      <c r="A148" s="455">
        <v>41777</v>
      </c>
      <c r="B148" s="455"/>
      <c r="C148" s="455"/>
      <c r="D148" s="455"/>
      <c r="E148" s="456"/>
      <c r="F148" s="456"/>
      <c r="G148" s="456"/>
      <c r="H148" s="456"/>
      <c r="I148" s="456"/>
      <c r="J148" s="456"/>
      <c r="K148" s="456"/>
      <c r="L148" s="456"/>
      <c r="M148" s="456"/>
      <c r="N148" s="456"/>
      <c r="O148" s="456"/>
      <c r="P148" s="456"/>
      <c r="Q148" s="456"/>
      <c r="R148" s="456"/>
      <c r="S148" s="456"/>
      <c r="T148" s="456"/>
      <c r="U148" s="457"/>
      <c r="V148" s="457"/>
      <c r="W148" s="457"/>
      <c r="X148" s="448"/>
      <c r="Y148" s="448"/>
      <c r="Z148" s="448"/>
      <c r="AA148" s="448"/>
      <c r="AB148" s="448"/>
      <c r="AC148" s="448"/>
      <c r="AD148" s="448"/>
      <c r="AE148" s="448"/>
      <c r="AF148" s="448"/>
    </row>
    <row r="149" spans="1:32" ht="21" customHeight="1">
      <c r="A149" s="455">
        <v>41778</v>
      </c>
      <c r="B149" s="455"/>
      <c r="C149" s="455"/>
      <c r="D149" s="455"/>
      <c r="E149" s="456"/>
      <c r="F149" s="456"/>
      <c r="G149" s="456"/>
      <c r="H149" s="456"/>
      <c r="I149" s="456"/>
      <c r="J149" s="456"/>
      <c r="K149" s="456"/>
      <c r="L149" s="456"/>
      <c r="M149" s="456"/>
      <c r="N149" s="456"/>
      <c r="O149" s="456"/>
      <c r="P149" s="456"/>
      <c r="Q149" s="456"/>
      <c r="R149" s="456"/>
      <c r="S149" s="456"/>
      <c r="T149" s="456"/>
      <c r="U149" s="457"/>
      <c r="V149" s="457"/>
      <c r="W149" s="457"/>
      <c r="X149" s="448"/>
      <c r="Y149" s="448"/>
      <c r="Z149" s="448"/>
      <c r="AA149" s="448"/>
      <c r="AB149" s="448"/>
      <c r="AC149" s="448"/>
      <c r="AD149" s="448"/>
      <c r="AE149" s="448"/>
      <c r="AF149" s="448"/>
    </row>
    <row r="150" spans="1:32" ht="21" customHeight="1">
      <c r="A150" s="455">
        <v>41779</v>
      </c>
      <c r="B150" s="455"/>
      <c r="C150" s="455"/>
      <c r="D150" s="455"/>
      <c r="E150" s="456"/>
      <c r="F150" s="456"/>
      <c r="G150" s="456"/>
      <c r="H150" s="456"/>
      <c r="I150" s="456"/>
      <c r="J150" s="456"/>
      <c r="K150" s="456"/>
      <c r="L150" s="456"/>
      <c r="M150" s="456"/>
      <c r="N150" s="456"/>
      <c r="O150" s="456"/>
      <c r="P150" s="456"/>
      <c r="Q150" s="456"/>
      <c r="R150" s="456"/>
      <c r="S150" s="456"/>
      <c r="T150" s="456"/>
      <c r="U150" s="457"/>
      <c r="V150" s="457"/>
      <c r="W150" s="457"/>
      <c r="X150" s="448"/>
      <c r="Y150" s="448"/>
      <c r="Z150" s="448"/>
      <c r="AA150" s="448"/>
      <c r="AB150" s="448"/>
      <c r="AC150" s="448"/>
      <c r="AD150" s="448"/>
      <c r="AE150" s="448"/>
      <c r="AF150" s="448"/>
    </row>
    <row r="151" spans="1:32" ht="21" customHeight="1">
      <c r="A151" s="455">
        <v>41780</v>
      </c>
      <c r="B151" s="455"/>
      <c r="C151" s="455"/>
      <c r="D151" s="455"/>
      <c r="E151" s="456"/>
      <c r="F151" s="456"/>
      <c r="G151" s="456"/>
      <c r="H151" s="456"/>
      <c r="I151" s="456"/>
      <c r="J151" s="456"/>
      <c r="K151" s="456"/>
      <c r="L151" s="456"/>
      <c r="M151" s="456"/>
      <c r="N151" s="456"/>
      <c r="O151" s="456"/>
      <c r="P151" s="456"/>
      <c r="Q151" s="456"/>
      <c r="R151" s="456"/>
      <c r="S151" s="456"/>
      <c r="T151" s="456"/>
      <c r="U151" s="457"/>
      <c r="V151" s="457"/>
      <c r="W151" s="457"/>
      <c r="X151" s="448"/>
      <c r="Y151" s="448"/>
      <c r="Z151" s="448"/>
      <c r="AA151" s="448"/>
      <c r="AB151" s="448"/>
      <c r="AC151" s="448"/>
      <c r="AD151" s="448"/>
      <c r="AE151" s="448"/>
      <c r="AF151" s="448"/>
    </row>
    <row r="152" spans="1:32" ht="21" customHeight="1">
      <c r="A152" s="455">
        <v>41781</v>
      </c>
      <c r="B152" s="455"/>
      <c r="C152" s="455"/>
      <c r="D152" s="455"/>
      <c r="E152" s="456"/>
      <c r="F152" s="456"/>
      <c r="G152" s="456"/>
      <c r="H152" s="456"/>
      <c r="I152" s="456"/>
      <c r="J152" s="456"/>
      <c r="K152" s="456"/>
      <c r="L152" s="456"/>
      <c r="M152" s="456"/>
      <c r="N152" s="456"/>
      <c r="O152" s="456"/>
      <c r="P152" s="456"/>
      <c r="Q152" s="456"/>
      <c r="R152" s="456"/>
      <c r="S152" s="456"/>
      <c r="T152" s="456"/>
      <c r="U152" s="457"/>
      <c r="V152" s="457"/>
      <c r="W152" s="457"/>
      <c r="X152" s="448"/>
      <c r="Y152" s="448"/>
      <c r="Z152" s="448"/>
      <c r="AA152" s="448"/>
      <c r="AB152" s="448"/>
      <c r="AC152" s="448"/>
      <c r="AD152" s="448"/>
      <c r="AE152" s="448"/>
      <c r="AF152" s="448"/>
    </row>
    <row r="153" spans="1:32" ht="21" customHeight="1">
      <c r="A153" s="455">
        <v>41782</v>
      </c>
      <c r="B153" s="455"/>
      <c r="C153" s="455"/>
      <c r="D153" s="455"/>
      <c r="E153" s="456"/>
      <c r="F153" s="456"/>
      <c r="G153" s="456"/>
      <c r="H153" s="456"/>
      <c r="I153" s="456"/>
      <c r="J153" s="456"/>
      <c r="K153" s="456"/>
      <c r="L153" s="456"/>
      <c r="M153" s="456"/>
      <c r="N153" s="456"/>
      <c r="O153" s="456"/>
      <c r="P153" s="456"/>
      <c r="Q153" s="456"/>
      <c r="R153" s="456"/>
      <c r="S153" s="456"/>
      <c r="T153" s="456"/>
      <c r="U153" s="457"/>
      <c r="V153" s="457"/>
      <c r="W153" s="457"/>
      <c r="X153" s="448"/>
      <c r="Y153" s="448"/>
      <c r="Z153" s="448"/>
      <c r="AA153" s="448"/>
      <c r="AB153" s="448"/>
      <c r="AC153" s="448"/>
      <c r="AD153" s="448"/>
      <c r="AE153" s="448"/>
      <c r="AF153" s="448"/>
    </row>
    <row r="154" spans="1:32" ht="21" customHeight="1">
      <c r="A154" s="455">
        <v>41783</v>
      </c>
      <c r="B154" s="455"/>
      <c r="C154" s="455"/>
      <c r="D154" s="455"/>
      <c r="E154" s="456"/>
      <c r="F154" s="456"/>
      <c r="G154" s="456"/>
      <c r="H154" s="456"/>
      <c r="I154" s="456"/>
      <c r="J154" s="456"/>
      <c r="K154" s="456"/>
      <c r="L154" s="456"/>
      <c r="M154" s="456"/>
      <c r="N154" s="456"/>
      <c r="O154" s="456"/>
      <c r="P154" s="456"/>
      <c r="Q154" s="456"/>
      <c r="R154" s="456"/>
      <c r="S154" s="456"/>
      <c r="T154" s="456"/>
      <c r="U154" s="457"/>
      <c r="V154" s="457"/>
      <c r="W154" s="457"/>
      <c r="X154" s="448"/>
      <c r="Y154" s="448"/>
      <c r="Z154" s="448"/>
      <c r="AA154" s="448"/>
      <c r="AB154" s="448"/>
      <c r="AC154" s="448"/>
      <c r="AD154" s="448"/>
      <c r="AE154" s="448"/>
      <c r="AF154" s="448"/>
    </row>
    <row r="155" spans="1:32" ht="21" customHeight="1">
      <c r="A155" s="455">
        <v>41784</v>
      </c>
      <c r="B155" s="455"/>
      <c r="C155" s="455"/>
      <c r="D155" s="455"/>
      <c r="E155" s="456"/>
      <c r="F155" s="456"/>
      <c r="G155" s="456"/>
      <c r="H155" s="456"/>
      <c r="I155" s="456"/>
      <c r="J155" s="456"/>
      <c r="K155" s="456"/>
      <c r="L155" s="456"/>
      <c r="M155" s="456"/>
      <c r="N155" s="456"/>
      <c r="O155" s="456"/>
      <c r="P155" s="456"/>
      <c r="Q155" s="456"/>
      <c r="R155" s="456"/>
      <c r="S155" s="456"/>
      <c r="T155" s="456"/>
      <c r="U155" s="457"/>
      <c r="V155" s="457"/>
      <c r="W155" s="457"/>
      <c r="X155" s="448"/>
      <c r="Y155" s="448"/>
      <c r="Z155" s="448"/>
      <c r="AA155" s="448"/>
      <c r="AB155" s="448"/>
      <c r="AC155" s="448"/>
      <c r="AD155" s="448"/>
      <c r="AE155" s="448"/>
      <c r="AF155" s="448"/>
    </row>
    <row r="156" spans="1:32" ht="21" customHeight="1">
      <c r="A156" s="455">
        <v>41785</v>
      </c>
      <c r="B156" s="455"/>
      <c r="C156" s="455"/>
      <c r="D156" s="455"/>
      <c r="E156" s="456"/>
      <c r="F156" s="456"/>
      <c r="G156" s="456"/>
      <c r="H156" s="456"/>
      <c r="I156" s="456"/>
      <c r="J156" s="456"/>
      <c r="K156" s="456"/>
      <c r="L156" s="456"/>
      <c r="M156" s="456"/>
      <c r="N156" s="456"/>
      <c r="O156" s="456"/>
      <c r="P156" s="456"/>
      <c r="Q156" s="456"/>
      <c r="R156" s="456"/>
      <c r="S156" s="456"/>
      <c r="T156" s="456"/>
      <c r="U156" s="457"/>
      <c r="V156" s="457"/>
      <c r="W156" s="457"/>
      <c r="X156" s="448"/>
      <c r="Y156" s="448"/>
      <c r="Z156" s="448"/>
      <c r="AA156" s="448"/>
      <c r="AB156" s="448"/>
      <c r="AC156" s="448"/>
      <c r="AD156" s="448"/>
      <c r="AE156" s="448"/>
      <c r="AF156" s="448"/>
    </row>
    <row r="157" spans="1:32" ht="21" customHeight="1">
      <c r="A157" s="455">
        <v>41786</v>
      </c>
      <c r="B157" s="455"/>
      <c r="C157" s="455"/>
      <c r="D157" s="455"/>
      <c r="E157" s="456"/>
      <c r="F157" s="456"/>
      <c r="G157" s="456"/>
      <c r="H157" s="456"/>
      <c r="I157" s="456"/>
      <c r="J157" s="456"/>
      <c r="K157" s="456"/>
      <c r="L157" s="456"/>
      <c r="M157" s="456"/>
      <c r="N157" s="456"/>
      <c r="O157" s="456"/>
      <c r="P157" s="456"/>
      <c r="Q157" s="456"/>
      <c r="R157" s="456"/>
      <c r="S157" s="456"/>
      <c r="T157" s="456"/>
      <c r="U157" s="457"/>
      <c r="V157" s="457"/>
      <c r="W157" s="457"/>
      <c r="X157" s="448"/>
      <c r="Y157" s="448"/>
      <c r="Z157" s="448"/>
      <c r="AA157" s="448"/>
      <c r="AB157" s="448"/>
      <c r="AC157" s="448"/>
      <c r="AD157" s="448"/>
      <c r="AE157" s="448"/>
      <c r="AF157" s="448"/>
    </row>
    <row r="158" spans="1:32" ht="21" customHeight="1">
      <c r="A158" s="455">
        <v>41787</v>
      </c>
      <c r="B158" s="455"/>
      <c r="C158" s="455"/>
      <c r="D158" s="455"/>
      <c r="E158" s="456"/>
      <c r="F158" s="456"/>
      <c r="G158" s="456"/>
      <c r="H158" s="456"/>
      <c r="I158" s="456"/>
      <c r="J158" s="456"/>
      <c r="K158" s="456"/>
      <c r="L158" s="456"/>
      <c r="M158" s="456"/>
      <c r="N158" s="456"/>
      <c r="O158" s="456"/>
      <c r="P158" s="456"/>
      <c r="Q158" s="456"/>
      <c r="R158" s="456"/>
      <c r="S158" s="456"/>
      <c r="T158" s="456"/>
      <c r="U158" s="457"/>
      <c r="V158" s="457"/>
      <c r="W158" s="457"/>
      <c r="X158" s="448"/>
      <c r="Y158" s="448"/>
      <c r="Z158" s="448"/>
      <c r="AA158" s="448"/>
      <c r="AB158" s="448"/>
      <c r="AC158" s="448"/>
      <c r="AD158" s="448"/>
      <c r="AE158" s="448"/>
      <c r="AF158" s="448"/>
    </row>
    <row r="159" spans="1:32" ht="21" customHeight="1">
      <c r="A159" s="455">
        <v>41788</v>
      </c>
      <c r="B159" s="455"/>
      <c r="C159" s="455"/>
      <c r="D159" s="455"/>
      <c r="E159" s="456"/>
      <c r="F159" s="456"/>
      <c r="G159" s="456"/>
      <c r="H159" s="456"/>
      <c r="I159" s="456"/>
      <c r="J159" s="456"/>
      <c r="K159" s="456"/>
      <c r="L159" s="456"/>
      <c r="M159" s="456"/>
      <c r="N159" s="456"/>
      <c r="O159" s="456"/>
      <c r="P159" s="456"/>
      <c r="Q159" s="456"/>
      <c r="R159" s="456"/>
      <c r="S159" s="456"/>
      <c r="T159" s="456"/>
      <c r="U159" s="457"/>
      <c r="V159" s="457"/>
      <c r="W159" s="457"/>
      <c r="X159" s="448"/>
      <c r="Y159" s="448"/>
      <c r="Z159" s="448"/>
      <c r="AA159" s="448"/>
      <c r="AB159" s="448"/>
      <c r="AC159" s="448"/>
      <c r="AD159" s="448"/>
      <c r="AE159" s="448"/>
      <c r="AF159" s="448"/>
    </row>
    <row r="160" spans="1:32" ht="21" customHeight="1">
      <c r="A160" s="455">
        <v>41789</v>
      </c>
      <c r="B160" s="455"/>
      <c r="C160" s="455"/>
      <c r="D160" s="455"/>
      <c r="E160" s="456"/>
      <c r="F160" s="456"/>
      <c r="G160" s="456"/>
      <c r="H160" s="456"/>
      <c r="I160" s="456"/>
      <c r="J160" s="456"/>
      <c r="K160" s="456"/>
      <c r="L160" s="456"/>
      <c r="M160" s="456"/>
      <c r="N160" s="456"/>
      <c r="O160" s="456"/>
      <c r="P160" s="456"/>
      <c r="Q160" s="456"/>
      <c r="R160" s="456"/>
      <c r="S160" s="456"/>
      <c r="T160" s="456"/>
      <c r="U160" s="457"/>
      <c r="V160" s="457"/>
      <c r="W160" s="457"/>
      <c r="X160" s="448"/>
      <c r="Y160" s="448"/>
      <c r="Z160" s="448"/>
      <c r="AA160" s="448"/>
      <c r="AB160" s="448"/>
      <c r="AC160" s="448"/>
      <c r="AD160" s="448"/>
      <c r="AE160" s="448"/>
      <c r="AF160" s="448"/>
    </row>
    <row r="161" spans="1:33" ht="21" customHeight="1">
      <c r="A161" s="455">
        <v>41790</v>
      </c>
      <c r="B161" s="455"/>
      <c r="C161" s="455"/>
      <c r="D161" s="455"/>
      <c r="E161" s="456"/>
      <c r="F161" s="456"/>
      <c r="G161" s="456"/>
      <c r="H161" s="456"/>
      <c r="I161" s="456"/>
      <c r="J161" s="456"/>
      <c r="K161" s="456"/>
      <c r="L161" s="456"/>
      <c r="M161" s="456"/>
      <c r="N161" s="456"/>
      <c r="O161" s="456"/>
      <c r="P161" s="456"/>
      <c r="Q161" s="456"/>
      <c r="R161" s="456"/>
      <c r="S161" s="456"/>
      <c r="T161" s="456"/>
      <c r="U161" s="457"/>
      <c r="V161" s="457"/>
      <c r="W161" s="457"/>
      <c r="X161" s="448"/>
      <c r="Y161" s="448"/>
      <c r="Z161" s="448"/>
      <c r="AA161" s="448"/>
      <c r="AB161" s="448"/>
      <c r="AC161" s="448"/>
      <c r="AD161" s="448"/>
      <c r="AE161" s="448"/>
      <c r="AF161" s="448"/>
    </row>
    <row r="162" spans="1:33" ht="21" customHeight="1">
      <c r="A162" s="462" t="s">
        <v>196</v>
      </c>
      <c r="B162" s="462"/>
      <c r="C162" s="462"/>
      <c r="D162" s="462"/>
      <c r="E162" s="462"/>
      <c r="F162" s="462"/>
      <c r="G162" s="462"/>
      <c r="H162" s="462"/>
      <c r="I162" s="462"/>
      <c r="J162" s="462"/>
      <c r="K162" s="462"/>
      <c r="L162" s="462"/>
      <c r="M162" s="462"/>
      <c r="N162" s="462"/>
      <c r="O162" s="462"/>
      <c r="P162" s="462"/>
      <c r="Q162" s="462"/>
      <c r="R162" s="462"/>
      <c r="S162" s="462"/>
      <c r="T162" s="462"/>
      <c r="U162" s="468">
        <f>SUM(U131:W161)</f>
        <v>0</v>
      </c>
      <c r="V162" s="468"/>
      <c r="W162" s="468"/>
      <c r="X162" s="469">
        <f>SUM(X131:Z161)</f>
        <v>0</v>
      </c>
      <c r="Y162" s="469"/>
      <c r="Z162" s="469"/>
      <c r="AA162" s="469">
        <f>SUM(AA131:AC161)</f>
        <v>0</v>
      </c>
      <c r="AB162" s="469"/>
      <c r="AC162" s="469"/>
      <c r="AD162" s="470">
        <f>SUM(AD131:AF161)</f>
        <v>0</v>
      </c>
      <c r="AE162" s="470"/>
      <c r="AF162" s="470"/>
      <c r="AG162" s="76" t="s">
        <v>197</v>
      </c>
    </row>
    <row r="163" spans="1:33" ht="21" customHeight="1">
      <c r="A163" s="455">
        <v>41791</v>
      </c>
      <c r="B163" s="455"/>
      <c r="C163" s="455"/>
      <c r="D163" s="455"/>
      <c r="E163" s="456"/>
      <c r="F163" s="456"/>
      <c r="G163" s="456"/>
      <c r="H163" s="456"/>
      <c r="I163" s="456"/>
      <c r="J163" s="456"/>
      <c r="K163" s="456"/>
      <c r="L163" s="456"/>
      <c r="M163" s="456"/>
      <c r="N163" s="456"/>
      <c r="O163" s="456"/>
      <c r="P163" s="456"/>
      <c r="Q163" s="456"/>
      <c r="R163" s="456"/>
      <c r="S163" s="456"/>
      <c r="T163" s="456"/>
      <c r="U163" s="457"/>
      <c r="V163" s="457"/>
      <c r="W163" s="457"/>
      <c r="X163" s="448"/>
      <c r="Y163" s="448"/>
      <c r="Z163" s="448"/>
      <c r="AA163" s="448"/>
      <c r="AB163" s="448"/>
      <c r="AC163" s="448"/>
      <c r="AD163" s="448"/>
      <c r="AE163" s="448"/>
      <c r="AF163" s="448"/>
    </row>
    <row r="164" spans="1:33" ht="21" customHeight="1">
      <c r="A164" s="455">
        <v>41792</v>
      </c>
      <c r="B164" s="455"/>
      <c r="C164" s="455"/>
      <c r="D164" s="455"/>
      <c r="E164" s="456"/>
      <c r="F164" s="456"/>
      <c r="G164" s="456"/>
      <c r="H164" s="456"/>
      <c r="I164" s="456"/>
      <c r="J164" s="456"/>
      <c r="K164" s="456"/>
      <c r="L164" s="456"/>
      <c r="M164" s="456"/>
      <c r="N164" s="456"/>
      <c r="O164" s="456"/>
      <c r="P164" s="456"/>
      <c r="Q164" s="456"/>
      <c r="R164" s="456"/>
      <c r="S164" s="456"/>
      <c r="T164" s="456"/>
      <c r="U164" s="457"/>
      <c r="V164" s="457"/>
      <c r="W164" s="457"/>
      <c r="X164" s="448"/>
      <c r="Y164" s="448"/>
      <c r="Z164" s="448"/>
      <c r="AA164" s="448"/>
      <c r="AB164" s="448"/>
      <c r="AC164" s="448"/>
      <c r="AD164" s="448"/>
      <c r="AE164" s="448"/>
      <c r="AF164" s="448"/>
    </row>
    <row r="165" spans="1:33" ht="21" customHeight="1">
      <c r="A165" s="455">
        <v>41793</v>
      </c>
      <c r="B165" s="455"/>
      <c r="C165" s="455"/>
      <c r="D165" s="455"/>
      <c r="E165" s="456"/>
      <c r="F165" s="456"/>
      <c r="G165" s="456"/>
      <c r="H165" s="456"/>
      <c r="I165" s="456"/>
      <c r="J165" s="456"/>
      <c r="K165" s="456"/>
      <c r="L165" s="456"/>
      <c r="M165" s="456"/>
      <c r="N165" s="456"/>
      <c r="O165" s="456"/>
      <c r="P165" s="456"/>
      <c r="Q165" s="456"/>
      <c r="R165" s="456"/>
      <c r="S165" s="456"/>
      <c r="T165" s="456"/>
      <c r="U165" s="457"/>
      <c r="V165" s="457"/>
      <c r="W165" s="457"/>
      <c r="X165" s="448"/>
      <c r="Y165" s="448"/>
      <c r="Z165" s="448"/>
      <c r="AA165" s="448"/>
      <c r="AB165" s="448"/>
      <c r="AC165" s="448"/>
      <c r="AD165" s="448"/>
      <c r="AE165" s="448"/>
      <c r="AF165" s="448"/>
    </row>
    <row r="166" spans="1:33" ht="21" customHeight="1">
      <c r="A166" s="455">
        <v>41794</v>
      </c>
      <c r="B166" s="455"/>
      <c r="C166" s="455"/>
      <c r="D166" s="455"/>
      <c r="E166" s="456"/>
      <c r="F166" s="456"/>
      <c r="G166" s="456"/>
      <c r="H166" s="456"/>
      <c r="I166" s="456"/>
      <c r="J166" s="456"/>
      <c r="K166" s="456"/>
      <c r="L166" s="456"/>
      <c r="M166" s="456"/>
      <c r="N166" s="456"/>
      <c r="O166" s="456"/>
      <c r="P166" s="456"/>
      <c r="Q166" s="456"/>
      <c r="R166" s="456"/>
      <c r="S166" s="456"/>
      <c r="T166" s="456"/>
      <c r="U166" s="457"/>
      <c r="V166" s="457"/>
      <c r="W166" s="457"/>
      <c r="X166" s="448"/>
      <c r="Y166" s="448"/>
      <c r="Z166" s="448"/>
      <c r="AA166" s="448"/>
      <c r="AB166" s="448"/>
      <c r="AC166" s="448"/>
      <c r="AD166" s="448"/>
      <c r="AE166" s="448"/>
      <c r="AF166" s="448"/>
    </row>
    <row r="167" spans="1:33" ht="21" customHeight="1">
      <c r="A167" s="455">
        <v>41795</v>
      </c>
      <c r="B167" s="455"/>
      <c r="C167" s="455"/>
      <c r="D167" s="455"/>
      <c r="E167" s="456"/>
      <c r="F167" s="456"/>
      <c r="G167" s="456"/>
      <c r="H167" s="456"/>
      <c r="I167" s="456"/>
      <c r="J167" s="456"/>
      <c r="K167" s="456"/>
      <c r="L167" s="456"/>
      <c r="M167" s="456"/>
      <c r="N167" s="456"/>
      <c r="O167" s="456"/>
      <c r="P167" s="456"/>
      <c r="Q167" s="456"/>
      <c r="R167" s="456"/>
      <c r="S167" s="456"/>
      <c r="T167" s="456"/>
      <c r="U167" s="457"/>
      <c r="V167" s="457"/>
      <c r="W167" s="457"/>
      <c r="X167" s="448"/>
      <c r="Y167" s="448"/>
      <c r="Z167" s="448"/>
      <c r="AA167" s="448"/>
      <c r="AB167" s="448"/>
      <c r="AC167" s="448"/>
      <c r="AD167" s="448"/>
      <c r="AE167" s="448"/>
      <c r="AF167" s="448"/>
    </row>
    <row r="168" spans="1:33" ht="21" customHeight="1">
      <c r="A168" s="455">
        <v>41796</v>
      </c>
      <c r="B168" s="455"/>
      <c r="C168" s="455"/>
      <c r="D168" s="455"/>
      <c r="E168" s="456"/>
      <c r="F168" s="456"/>
      <c r="G168" s="456"/>
      <c r="H168" s="456"/>
      <c r="I168" s="456"/>
      <c r="J168" s="456"/>
      <c r="K168" s="456"/>
      <c r="L168" s="456"/>
      <c r="M168" s="456"/>
      <c r="N168" s="456"/>
      <c r="O168" s="456"/>
      <c r="P168" s="456"/>
      <c r="Q168" s="456"/>
      <c r="R168" s="456"/>
      <c r="S168" s="456"/>
      <c r="T168" s="456"/>
      <c r="U168" s="457"/>
      <c r="V168" s="457"/>
      <c r="W168" s="457"/>
      <c r="X168" s="448"/>
      <c r="Y168" s="448"/>
      <c r="Z168" s="448"/>
      <c r="AA168" s="448"/>
      <c r="AB168" s="448"/>
      <c r="AC168" s="448"/>
      <c r="AD168" s="448"/>
      <c r="AE168" s="448"/>
      <c r="AF168" s="448"/>
    </row>
    <row r="169" spans="1:33" ht="21" customHeight="1">
      <c r="A169" s="455">
        <v>41797</v>
      </c>
      <c r="B169" s="455"/>
      <c r="C169" s="455"/>
      <c r="D169" s="455"/>
      <c r="E169" s="456"/>
      <c r="F169" s="456"/>
      <c r="G169" s="456"/>
      <c r="H169" s="456"/>
      <c r="I169" s="456"/>
      <c r="J169" s="456"/>
      <c r="K169" s="456"/>
      <c r="L169" s="456"/>
      <c r="M169" s="456"/>
      <c r="N169" s="456"/>
      <c r="O169" s="456"/>
      <c r="P169" s="456"/>
      <c r="Q169" s="456"/>
      <c r="R169" s="456"/>
      <c r="S169" s="456"/>
      <c r="T169" s="456"/>
      <c r="U169" s="457"/>
      <c r="V169" s="457"/>
      <c r="W169" s="457"/>
      <c r="X169" s="448"/>
      <c r="Y169" s="448"/>
      <c r="Z169" s="448"/>
      <c r="AA169" s="448"/>
      <c r="AB169" s="448"/>
      <c r="AC169" s="448"/>
      <c r="AD169" s="448"/>
      <c r="AE169" s="448"/>
      <c r="AF169" s="448"/>
    </row>
    <row r="170" spans="1:33" ht="21" customHeight="1">
      <c r="A170" s="455">
        <v>41798</v>
      </c>
      <c r="B170" s="455"/>
      <c r="C170" s="455"/>
      <c r="D170" s="455"/>
      <c r="E170" s="456"/>
      <c r="F170" s="456"/>
      <c r="G170" s="456"/>
      <c r="H170" s="456"/>
      <c r="I170" s="456"/>
      <c r="J170" s="456"/>
      <c r="K170" s="456"/>
      <c r="L170" s="456"/>
      <c r="M170" s="456"/>
      <c r="N170" s="456"/>
      <c r="O170" s="456"/>
      <c r="P170" s="456"/>
      <c r="Q170" s="456"/>
      <c r="R170" s="456"/>
      <c r="S170" s="456"/>
      <c r="T170" s="456"/>
      <c r="U170" s="457"/>
      <c r="V170" s="457"/>
      <c r="W170" s="457"/>
      <c r="X170" s="448"/>
      <c r="Y170" s="448"/>
      <c r="Z170" s="448"/>
      <c r="AA170" s="448"/>
      <c r="AB170" s="448"/>
      <c r="AC170" s="448"/>
      <c r="AD170" s="448"/>
      <c r="AE170" s="448"/>
      <c r="AF170" s="448"/>
    </row>
    <row r="171" spans="1:33" ht="21" customHeight="1">
      <c r="A171" s="455">
        <v>41799</v>
      </c>
      <c r="B171" s="455"/>
      <c r="C171" s="455"/>
      <c r="D171" s="455"/>
      <c r="E171" s="456"/>
      <c r="F171" s="456"/>
      <c r="G171" s="456"/>
      <c r="H171" s="456"/>
      <c r="I171" s="456"/>
      <c r="J171" s="456"/>
      <c r="K171" s="456"/>
      <c r="L171" s="456"/>
      <c r="M171" s="456"/>
      <c r="N171" s="456"/>
      <c r="O171" s="456"/>
      <c r="P171" s="456"/>
      <c r="Q171" s="456"/>
      <c r="R171" s="456"/>
      <c r="S171" s="456"/>
      <c r="T171" s="456"/>
      <c r="U171" s="457"/>
      <c r="V171" s="457"/>
      <c r="W171" s="457"/>
      <c r="X171" s="448"/>
      <c r="Y171" s="448"/>
      <c r="Z171" s="448"/>
      <c r="AA171" s="448"/>
      <c r="AB171" s="448"/>
      <c r="AC171" s="448"/>
      <c r="AD171" s="448"/>
      <c r="AE171" s="448"/>
      <c r="AF171" s="448"/>
    </row>
    <row r="172" spans="1:33" ht="21" customHeight="1">
      <c r="A172" s="455">
        <v>41800</v>
      </c>
      <c r="B172" s="455"/>
      <c r="C172" s="455"/>
      <c r="D172" s="455"/>
      <c r="E172" s="456"/>
      <c r="F172" s="456"/>
      <c r="G172" s="456"/>
      <c r="H172" s="456"/>
      <c r="I172" s="456"/>
      <c r="J172" s="456"/>
      <c r="K172" s="456"/>
      <c r="L172" s="456"/>
      <c r="M172" s="456"/>
      <c r="N172" s="456"/>
      <c r="O172" s="456"/>
      <c r="P172" s="456"/>
      <c r="Q172" s="456"/>
      <c r="R172" s="456"/>
      <c r="S172" s="456"/>
      <c r="T172" s="456"/>
      <c r="U172" s="457"/>
      <c r="V172" s="457"/>
      <c r="W172" s="457"/>
      <c r="X172" s="448"/>
      <c r="Y172" s="448"/>
      <c r="Z172" s="448"/>
      <c r="AA172" s="448"/>
      <c r="AB172" s="448"/>
      <c r="AC172" s="448"/>
      <c r="AD172" s="448"/>
      <c r="AE172" s="448"/>
      <c r="AF172" s="448"/>
    </row>
    <row r="173" spans="1:33" ht="21" customHeight="1">
      <c r="A173" s="455">
        <v>41801</v>
      </c>
      <c r="B173" s="455"/>
      <c r="C173" s="455"/>
      <c r="D173" s="455"/>
      <c r="E173" s="456"/>
      <c r="F173" s="456"/>
      <c r="G173" s="456"/>
      <c r="H173" s="456"/>
      <c r="I173" s="456"/>
      <c r="J173" s="456"/>
      <c r="K173" s="456"/>
      <c r="L173" s="456"/>
      <c r="M173" s="456"/>
      <c r="N173" s="456"/>
      <c r="O173" s="456"/>
      <c r="P173" s="456"/>
      <c r="Q173" s="456"/>
      <c r="R173" s="456"/>
      <c r="S173" s="456"/>
      <c r="T173" s="456"/>
      <c r="U173" s="457"/>
      <c r="V173" s="457"/>
      <c r="W173" s="457"/>
      <c r="X173" s="448"/>
      <c r="Y173" s="448"/>
      <c r="Z173" s="448"/>
      <c r="AA173" s="448"/>
      <c r="AB173" s="448"/>
      <c r="AC173" s="448"/>
      <c r="AD173" s="448"/>
      <c r="AE173" s="448"/>
      <c r="AF173" s="448"/>
    </row>
    <row r="174" spans="1:33" ht="21" customHeight="1">
      <c r="A174" s="455">
        <v>41802</v>
      </c>
      <c r="B174" s="455"/>
      <c r="C174" s="455"/>
      <c r="D174" s="455"/>
      <c r="E174" s="456"/>
      <c r="F174" s="456"/>
      <c r="G174" s="456"/>
      <c r="H174" s="456"/>
      <c r="I174" s="456"/>
      <c r="J174" s="456"/>
      <c r="K174" s="456"/>
      <c r="L174" s="456"/>
      <c r="M174" s="456"/>
      <c r="N174" s="456"/>
      <c r="O174" s="456"/>
      <c r="P174" s="456"/>
      <c r="Q174" s="456"/>
      <c r="R174" s="456"/>
      <c r="S174" s="456"/>
      <c r="T174" s="456"/>
      <c r="U174" s="457"/>
      <c r="V174" s="457"/>
      <c r="W174" s="457"/>
      <c r="X174" s="448"/>
      <c r="Y174" s="448"/>
      <c r="Z174" s="448"/>
      <c r="AA174" s="448"/>
      <c r="AB174" s="448"/>
      <c r="AC174" s="448"/>
      <c r="AD174" s="448"/>
      <c r="AE174" s="448"/>
      <c r="AF174" s="448"/>
    </row>
    <row r="175" spans="1:33" ht="21" customHeight="1">
      <c r="A175" s="455">
        <v>41803</v>
      </c>
      <c r="B175" s="455"/>
      <c r="C175" s="455"/>
      <c r="D175" s="455"/>
      <c r="E175" s="456"/>
      <c r="F175" s="456"/>
      <c r="G175" s="456"/>
      <c r="H175" s="456"/>
      <c r="I175" s="456"/>
      <c r="J175" s="456"/>
      <c r="K175" s="456"/>
      <c r="L175" s="456"/>
      <c r="M175" s="456"/>
      <c r="N175" s="456"/>
      <c r="O175" s="456"/>
      <c r="P175" s="456"/>
      <c r="Q175" s="456"/>
      <c r="R175" s="456"/>
      <c r="S175" s="456"/>
      <c r="T175" s="456"/>
      <c r="U175" s="457"/>
      <c r="V175" s="457"/>
      <c r="W175" s="457"/>
      <c r="X175" s="448"/>
      <c r="Y175" s="448"/>
      <c r="Z175" s="448"/>
      <c r="AA175" s="448"/>
      <c r="AB175" s="448"/>
      <c r="AC175" s="448"/>
      <c r="AD175" s="448"/>
      <c r="AE175" s="448"/>
      <c r="AF175" s="448"/>
    </row>
    <row r="176" spans="1:33" ht="21" customHeight="1">
      <c r="A176" s="455">
        <v>41804</v>
      </c>
      <c r="B176" s="455"/>
      <c r="C176" s="455"/>
      <c r="D176" s="455"/>
      <c r="E176" s="456"/>
      <c r="F176" s="456"/>
      <c r="G176" s="456"/>
      <c r="H176" s="456"/>
      <c r="I176" s="456"/>
      <c r="J176" s="456"/>
      <c r="K176" s="456"/>
      <c r="L176" s="456"/>
      <c r="M176" s="456"/>
      <c r="N176" s="456"/>
      <c r="O176" s="456"/>
      <c r="P176" s="456"/>
      <c r="Q176" s="456"/>
      <c r="R176" s="456"/>
      <c r="S176" s="456"/>
      <c r="T176" s="456"/>
      <c r="U176" s="457"/>
      <c r="V176" s="457"/>
      <c r="W176" s="457"/>
      <c r="X176" s="448"/>
      <c r="Y176" s="448"/>
      <c r="Z176" s="448"/>
      <c r="AA176" s="448"/>
      <c r="AB176" s="448"/>
      <c r="AC176" s="448"/>
      <c r="AD176" s="448"/>
      <c r="AE176" s="448"/>
      <c r="AF176" s="448"/>
    </row>
    <row r="177" spans="1:37" ht="21" customHeight="1">
      <c r="A177" s="455">
        <v>41805</v>
      </c>
      <c r="B177" s="455"/>
      <c r="C177" s="455"/>
      <c r="D177" s="455"/>
      <c r="E177" s="456"/>
      <c r="F177" s="456"/>
      <c r="G177" s="456"/>
      <c r="H177" s="456"/>
      <c r="I177" s="456"/>
      <c r="J177" s="456"/>
      <c r="K177" s="456"/>
      <c r="L177" s="456"/>
      <c r="M177" s="456"/>
      <c r="N177" s="456"/>
      <c r="O177" s="456"/>
      <c r="P177" s="456"/>
      <c r="Q177" s="456"/>
      <c r="R177" s="456"/>
      <c r="S177" s="456"/>
      <c r="T177" s="456"/>
      <c r="U177" s="457"/>
      <c r="V177" s="457"/>
      <c r="W177" s="457"/>
      <c r="X177" s="448"/>
      <c r="Y177" s="448"/>
      <c r="Z177" s="448"/>
      <c r="AA177" s="448"/>
      <c r="AB177" s="448"/>
      <c r="AC177" s="448"/>
      <c r="AD177" s="448"/>
      <c r="AE177" s="448"/>
      <c r="AF177" s="448"/>
    </row>
    <row r="178" spans="1:37" ht="21" customHeight="1">
      <c r="A178" s="455">
        <v>41806</v>
      </c>
      <c r="B178" s="455"/>
      <c r="C178" s="455"/>
      <c r="D178" s="455"/>
      <c r="E178" s="456"/>
      <c r="F178" s="456"/>
      <c r="G178" s="456"/>
      <c r="H178" s="456"/>
      <c r="I178" s="456"/>
      <c r="J178" s="456"/>
      <c r="K178" s="456"/>
      <c r="L178" s="456"/>
      <c r="M178" s="456"/>
      <c r="N178" s="456"/>
      <c r="O178" s="456"/>
      <c r="P178" s="456"/>
      <c r="Q178" s="456"/>
      <c r="R178" s="456"/>
      <c r="S178" s="456"/>
      <c r="T178" s="456"/>
      <c r="U178" s="457"/>
      <c r="V178" s="457"/>
      <c r="W178" s="457"/>
      <c r="X178" s="448"/>
      <c r="Y178" s="448"/>
      <c r="Z178" s="448"/>
      <c r="AA178" s="448"/>
      <c r="AB178" s="448"/>
      <c r="AC178" s="448"/>
      <c r="AD178" s="448"/>
      <c r="AE178" s="448"/>
      <c r="AF178" s="448"/>
    </row>
    <row r="179" spans="1:37" ht="21" customHeight="1">
      <c r="A179" s="455">
        <v>41807</v>
      </c>
      <c r="B179" s="455"/>
      <c r="C179" s="455"/>
      <c r="D179" s="455"/>
      <c r="E179" s="456"/>
      <c r="F179" s="456"/>
      <c r="G179" s="456"/>
      <c r="H179" s="456"/>
      <c r="I179" s="456"/>
      <c r="J179" s="456"/>
      <c r="K179" s="456"/>
      <c r="L179" s="456"/>
      <c r="M179" s="456"/>
      <c r="N179" s="456"/>
      <c r="O179" s="456"/>
      <c r="P179" s="456"/>
      <c r="Q179" s="456"/>
      <c r="R179" s="456"/>
      <c r="S179" s="456"/>
      <c r="T179" s="456"/>
      <c r="U179" s="457"/>
      <c r="V179" s="457"/>
      <c r="W179" s="457"/>
      <c r="X179" s="448"/>
      <c r="Y179" s="448"/>
      <c r="Z179" s="448"/>
      <c r="AA179" s="448"/>
      <c r="AB179" s="448"/>
      <c r="AC179" s="448"/>
      <c r="AD179" s="448"/>
      <c r="AE179" s="448"/>
      <c r="AF179" s="448"/>
    </row>
    <row r="180" spans="1:37" ht="21" customHeight="1">
      <c r="A180" s="455">
        <v>41808</v>
      </c>
      <c r="B180" s="455"/>
      <c r="C180" s="455"/>
      <c r="D180" s="455"/>
      <c r="E180" s="456"/>
      <c r="F180" s="456"/>
      <c r="G180" s="456"/>
      <c r="H180" s="456"/>
      <c r="I180" s="456"/>
      <c r="J180" s="456"/>
      <c r="K180" s="456"/>
      <c r="L180" s="456"/>
      <c r="M180" s="456"/>
      <c r="N180" s="456"/>
      <c r="O180" s="456"/>
      <c r="P180" s="456"/>
      <c r="Q180" s="456"/>
      <c r="R180" s="456"/>
      <c r="S180" s="456"/>
      <c r="T180" s="456"/>
      <c r="U180" s="457"/>
      <c r="V180" s="457"/>
      <c r="W180" s="457"/>
      <c r="X180" s="448"/>
      <c r="Y180" s="448"/>
      <c r="Z180" s="448"/>
      <c r="AA180" s="448"/>
      <c r="AB180" s="448"/>
      <c r="AC180" s="448"/>
      <c r="AD180" s="448"/>
      <c r="AE180" s="448"/>
      <c r="AF180" s="448"/>
    </row>
    <row r="181" spans="1:37" ht="21" customHeight="1">
      <c r="A181" s="455">
        <v>41809</v>
      </c>
      <c r="B181" s="455"/>
      <c r="C181" s="455"/>
      <c r="D181" s="455"/>
      <c r="E181" s="456"/>
      <c r="F181" s="456"/>
      <c r="G181" s="456"/>
      <c r="H181" s="456"/>
      <c r="I181" s="456"/>
      <c r="J181" s="456"/>
      <c r="K181" s="456"/>
      <c r="L181" s="456"/>
      <c r="M181" s="456"/>
      <c r="N181" s="456"/>
      <c r="O181" s="456"/>
      <c r="P181" s="456"/>
      <c r="Q181" s="456"/>
      <c r="R181" s="456"/>
      <c r="S181" s="456"/>
      <c r="T181" s="456"/>
      <c r="U181" s="457"/>
      <c r="V181" s="457"/>
      <c r="W181" s="457"/>
      <c r="X181" s="448"/>
      <c r="Y181" s="448"/>
      <c r="Z181" s="448"/>
      <c r="AA181" s="448"/>
      <c r="AB181" s="448"/>
      <c r="AC181" s="448"/>
      <c r="AD181" s="448"/>
      <c r="AE181" s="448"/>
      <c r="AF181" s="448"/>
    </row>
    <row r="182" spans="1:37" ht="21" customHeight="1">
      <c r="A182" s="455">
        <v>41810</v>
      </c>
      <c r="B182" s="455"/>
      <c r="C182" s="455"/>
      <c r="D182" s="455"/>
      <c r="E182" s="456"/>
      <c r="F182" s="456"/>
      <c r="G182" s="456"/>
      <c r="H182" s="456"/>
      <c r="I182" s="456"/>
      <c r="J182" s="456"/>
      <c r="K182" s="456"/>
      <c r="L182" s="456"/>
      <c r="M182" s="456"/>
      <c r="N182" s="456"/>
      <c r="O182" s="456"/>
      <c r="P182" s="456"/>
      <c r="Q182" s="456"/>
      <c r="R182" s="456"/>
      <c r="S182" s="456"/>
      <c r="T182" s="456"/>
      <c r="U182" s="457"/>
      <c r="V182" s="457"/>
      <c r="W182" s="457"/>
      <c r="X182" s="448"/>
      <c r="Y182" s="448"/>
      <c r="Z182" s="448"/>
      <c r="AA182" s="448"/>
      <c r="AB182" s="448"/>
      <c r="AC182" s="448"/>
      <c r="AD182" s="448"/>
      <c r="AE182" s="448"/>
      <c r="AF182" s="448"/>
    </row>
    <row r="183" spans="1:37" ht="21" customHeight="1">
      <c r="A183" s="455">
        <v>41811</v>
      </c>
      <c r="B183" s="455"/>
      <c r="C183" s="455"/>
      <c r="D183" s="455"/>
      <c r="E183" s="456"/>
      <c r="F183" s="456"/>
      <c r="G183" s="456"/>
      <c r="H183" s="456"/>
      <c r="I183" s="456"/>
      <c r="J183" s="456"/>
      <c r="K183" s="456"/>
      <c r="L183" s="456"/>
      <c r="M183" s="456"/>
      <c r="N183" s="456"/>
      <c r="O183" s="456"/>
      <c r="P183" s="456"/>
      <c r="Q183" s="456"/>
      <c r="R183" s="456"/>
      <c r="S183" s="456"/>
      <c r="T183" s="456"/>
      <c r="U183" s="457"/>
      <c r="V183" s="457"/>
      <c r="W183" s="457"/>
      <c r="X183" s="448"/>
      <c r="Y183" s="448"/>
      <c r="Z183" s="448"/>
      <c r="AA183" s="448"/>
      <c r="AB183" s="448"/>
      <c r="AC183" s="448"/>
      <c r="AD183" s="448"/>
      <c r="AE183" s="448"/>
      <c r="AF183" s="448"/>
    </row>
    <row r="184" spans="1:37" ht="21" customHeight="1">
      <c r="A184" s="455">
        <v>41812</v>
      </c>
      <c r="B184" s="455"/>
      <c r="C184" s="455"/>
      <c r="D184" s="455"/>
      <c r="E184" s="456"/>
      <c r="F184" s="456"/>
      <c r="G184" s="456"/>
      <c r="H184" s="456"/>
      <c r="I184" s="456"/>
      <c r="J184" s="456"/>
      <c r="K184" s="456"/>
      <c r="L184" s="456"/>
      <c r="M184" s="456"/>
      <c r="N184" s="456"/>
      <c r="O184" s="456"/>
      <c r="P184" s="456"/>
      <c r="Q184" s="456"/>
      <c r="R184" s="456"/>
      <c r="S184" s="456"/>
      <c r="T184" s="456"/>
      <c r="U184" s="457"/>
      <c r="V184" s="457"/>
      <c r="W184" s="457"/>
      <c r="X184" s="448"/>
      <c r="Y184" s="448"/>
      <c r="Z184" s="448"/>
      <c r="AA184" s="448"/>
      <c r="AB184" s="448"/>
      <c r="AC184" s="448"/>
      <c r="AD184" s="448"/>
      <c r="AE184" s="448"/>
      <c r="AF184" s="448"/>
    </row>
    <row r="185" spans="1:37" ht="21" customHeight="1">
      <c r="A185" s="455">
        <v>41813</v>
      </c>
      <c r="B185" s="455"/>
      <c r="C185" s="455"/>
      <c r="D185" s="455"/>
      <c r="E185" s="456"/>
      <c r="F185" s="456"/>
      <c r="G185" s="456"/>
      <c r="H185" s="456"/>
      <c r="I185" s="456"/>
      <c r="J185" s="456"/>
      <c r="K185" s="456"/>
      <c r="L185" s="456"/>
      <c r="M185" s="456"/>
      <c r="N185" s="456"/>
      <c r="O185" s="456"/>
      <c r="P185" s="456"/>
      <c r="Q185" s="456"/>
      <c r="R185" s="456"/>
      <c r="S185" s="456"/>
      <c r="T185" s="456"/>
      <c r="U185" s="457"/>
      <c r="V185" s="457"/>
      <c r="W185" s="457"/>
      <c r="X185" s="448"/>
      <c r="Y185" s="448"/>
      <c r="Z185" s="448"/>
      <c r="AA185" s="448"/>
      <c r="AB185" s="448"/>
      <c r="AC185" s="448"/>
      <c r="AD185" s="448"/>
      <c r="AE185" s="448"/>
      <c r="AF185" s="448"/>
    </row>
    <row r="186" spans="1:37" ht="21" customHeight="1">
      <c r="A186" s="455">
        <v>41814</v>
      </c>
      <c r="B186" s="455"/>
      <c r="C186" s="455"/>
      <c r="D186" s="455"/>
      <c r="E186" s="456"/>
      <c r="F186" s="456"/>
      <c r="G186" s="456"/>
      <c r="H186" s="456"/>
      <c r="I186" s="456"/>
      <c r="J186" s="456"/>
      <c r="K186" s="456"/>
      <c r="L186" s="456"/>
      <c r="M186" s="456"/>
      <c r="N186" s="456"/>
      <c r="O186" s="456"/>
      <c r="P186" s="456"/>
      <c r="Q186" s="456"/>
      <c r="R186" s="456"/>
      <c r="S186" s="456"/>
      <c r="T186" s="456"/>
      <c r="U186" s="457"/>
      <c r="V186" s="457"/>
      <c r="W186" s="457"/>
      <c r="X186" s="448"/>
      <c r="Y186" s="448"/>
      <c r="Z186" s="448"/>
      <c r="AA186" s="448"/>
      <c r="AB186" s="448"/>
      <c r="AC186" s="448"/>
      <c r="AD186" s="448"/>
      <c r="AE186" s="448"/>
      <c r="AF186" s="448"/>
    </row>
    <row r="187" spans="1:37" ht="21" customHeight="1">
      <c r="A187" s="455">
        <v>41815</v>
      </c>
      <c r="B187" s="455"/>
      <c r="C187" s="455"/>
      <c r="D187" s="455"/>
      <c r="E187" s="456"/>
      <c r="F187" s="456"/>
      <c r="G187" s="456"/>
      <c r="H187" s="456"/>
      <c r="I187" s="456"/>
      <c r="J187" s="456"/>
      <c r="K187" s="456"/>
      <c r="L187" s="456"/>
      <c r="M187" s="456"/>
      <c r="N187" s="456"/>
      <c r="O187" s="456"/>
      <c r="P187" s="456"/>
      <c r="Q187" s="456"/>
      <c r="R187" s="456"/>
      <c r="S187" s="456"/>
      <c r="T187" s="456"/>
      <c r="U187" s="457"/>
      <c r="V187" s="457"/>
      <c r="W187" s="457"/>
      <c r="X187" s="448"/>
      <c r="Y187" s="448"/>
      <c r="Z187" s="448"/>
      <c r="AA187" s="448"/>
      <c r="AB187" s="448"/>
      <c r="AC187" s="448"/>
      <c r="AD187" s="448"/>
      <c r="AE187" s="448"/>
      <c r="AF187" s="448"/>
    </row>
    <row r="188" spans="1:37" ht="21" customHeight="1">
      <c r="A188" s="455">
        <v>41816</v>
      </c>
      <c r="B188" s="455"/>
      <c r="C188" s="455"/>
      <c r="D188" s="455"/>
      <c r="E188" s="456"/>
      <c r="F188" s="456"/>
      <c r="G188" s="456"/>
      <c r="H188" s="456"/>
      <c r="I188" s="456"/>
      <c r="J188" s="456"/>
      <c r="K188" s="456"/>
      <c r="L188" s="456"/>
      <c r="M188" s="456"/>
      <c r="N188" s="456"/>
      <c r="O188" s="456"/>
      <c r="P188" s="456"/>
      <c r="Q188" s="456"/>
      <c r="R188" s="456"/>
      <c r="S188" s="456"/>
      <c r="T188" s="456"/>
      <c r="U188" s="457"/>
      <c r="V188" s="457"/>
      <c r="W188" s="457"/>
      <c r="X188" s="448"/>
      <c r="Y188" s="448"/>
      <c r="Z188" s="448"/>
      <c r="AA188" s="448"/>
      <c r="AB188" s="448"/>
      <c r="AC188" s="448"/>
      <c r="AD188" s="448"/>
      <c r="AE188" s="448"/>
      <c r="AF188" s="448"/>
    </row>
    <row r="189" spans="1:37" ht="21" customHeight="1">
      <c r="A189" s="455">
        <v>41817</v>
      </c>
      <c r="B189" s="455"/>
      <c r="C189" s="455"/>
      <c r="D189" s="455"/>
      <c r="E189" s="456"/>
      <c r="F189" s="456"/>
      <c r="G189" s="456"/>
      <c r="H189" s="456"/>
      <c r="I189" s="456"/>
      <c r="J189" s="456"/>
      <c r="K189" s="456"/>
      <c r="L189" s="456"/>
      <c r="M189" s="456"/>
      <c r="N189" s="456"/>
      <c r="O189" s="456"/>
      <c r="P189" s="456"/>
      <c r="Q189" s="456"/>
      <c r="R189" s="456"/>
      <c r="S189" s="456"/>
      <c r="T189" s="456"/>
      <c r="U189" s="457"/>
      <c r="V189" s="457"/>
      <c r="W189" s="457"/>
      <c r="X189" s="448"/>
      <c r="Y189" s="448"/>
      <c r="Z189" s="448"/>
      <c r="AA189" s="448"/>
      <c r="AB189" s="448"/>
      <c r="AC189" s="448"/>
      <c r="AD189" s="448"/>
      <c r="AE189" s="448"/>
      <c r="AF189" s="448"/>
    </row>
    <row r="190" spans="1:37" ht="21" customHeight="1">
      <c r="A190" s="455">
        <v>41818</v>
      </c>
      <c r="B190" s="455"/>
      <c r="C190" s="455"/>
      <c r="D190" s="455"/>
      <c r="E190" s="456"/>
      <c r="F190" s="456"/>
      <c r="G190" s="456"/>
      <c r="H190" s="456"/>
      <c r="I190" s="456"/>
      <c r="J190" s="456"/>
      <c r="K190" s="456"/>
      <c r="L190" s="456"/>
      <c r="M190" s="456"/>
      <c r="N190" s="456"/>
      <c r="O190" s="456"/>
      <c r="P190" s="456"/>
      <c r="Q190" s="456"/>
      <c r="R190" s="456"/>
      <c r="S190" s="456"/>
      <c r="T190" s="456"/>
      <c r="U190" s="457"/>
      <c r="V190" s="457"/>
      <c r="W190" s="457"/>
      <c r="X190" s="448"/>
      <c r="Y190" s="448"/>
      <c r="Z190" s="448"/>
      <c r="AA190" s="448"/>
      <c r="AB190" s="448"/>
      <c r="AC190" s="448"/>
      <c r="AD190" s="448"/>
      <c r="AE190" s="448"/>
      <c r="AF190" s="448"/>
    </row>
    <row r="191" spans="1:37" ht="21" customHeight="1">
      <c r="A191" s="455">
        <v>41819</v>
      </c>
      <c r="B191" s="455"/>
      <c r="C191" s="455"/>
      <c r="D191" s="455"/>
      <c r="E191" s="456"/>
      <c r="F191" s="456"/>
      <c r="G191" s="456"/>
      <c r="H191" s="456"/>
      <c r="I191" s="456"/>
      <c r="J191" s="456"/>
      <c r="K191" s="456"/>
      <c r="L191" s="456"/>
      <c r="M191" s="456"/>
      <c r="N191" s="456"/>
      <c r="O191" s="456"/>
      <c r="P191" s="456"/>
      <c r="Q191" s="456"/>
      <c r="R191" s="456"/>
      <c r="S191" s="456"/>
      <c r="T191" s="456"/>
      <c r="U191" s="457"/>
      <c r="V191" s="457"/>
      <c r="W191" s="457"/>
      <c r="X191" s="448"/>
      <c r="Y191" s="448"/>
      <c r="Z191" s="448"/>
      <c r="AA191" s="448"/>
      <c r="AB191" s="448"/>
      <c r="AC191" s="448"/>
      <c r="AD191" s="448"/>
      <c r="AE191" s="448"/>
      <c r="AF191" s="448"/>
      <c r="AK191" s="86" t="s">
        <v>198</v>
      </c>
    </row>
    <row r="192" spans="1:37" ht="21" customHeight="1">
      <c r="A192" s="455">
        <v>41820</v>
      </c>
      <c r="B192" s="455"/>
      <c r="C192" s="455"/>
      <c r="D192" s="455"/>
      <c r="E192" s="456"/>
      <c r="F192" s="456"/>
      <c r="G192" s="456"/>
      <c r="H192" s="456"/>
      <c r="I192" s="456"/>
      <c r="J192" s="456"/>
      <c r="K192" s="456"/>
      <c r="L192" s="456"/>
      <c r="M192" s="456"/>
      <c r="N192" s="456"/>
      <c r="O192" s="456"/>
      <c r="P192" s="456"/>
      <c r="Q192" s="456"/>
      <c r="R192" s="456"/>
      <c r="S192" s="456"/>
      <c r="T192" s="456"/>
      <c r="U192" s="457"/>
      <c r="V192" s="457"/>
      <c r="W192" s="457"/>
      <c r="X192" s="448"/>
      <c r="Y192" s="448"/>
      <c r="Z192" s="448"/>
      <c r="AA192" s="448"/>
      <c r="AB192" s="448"/>
      <c r="AC192" s="448"/>
      <c r="AD192" s="448"/>
      <c r="AE192" s="448"/>
      <c r="AF192" s="448"/>
      <c r="AK192" s="85" t="s">
        <v>199</v>
      </c>
    </row>
    <row r="193" spans="1:40" ht="21" customHeight="1" thickBot="1">
      <c r="A193" s="462" t="s">
        <v>196</v>
      </c>
      <c r="B193" s="462"/>
      <c r="C193" s="462"/>
      <c r="D193" s="462"/>
      <c r="E193" s="462"/>
      <c r="F193" s="462"/>
      <c r="G193" s="462"/>
      <c r="H193" s="462"/>
      <c r="I193" s="462"/>
      <c r="J193" s="462"/>
      <c r="K193" s="462"/>
      <c r="L193" s="462"/>
      <c r="M193" s="462"/>
      <c r="N193" s="462"/>
      <c r="O193" s="462"/>
      <c r="P193" s="462"/>
      <c r="Q193" s="462"/>
      <c r="R193" s="462"/>
      <c r="S193" s="462"/>
      <c r="T193" s="462"/>
      <c r="U193" s="468">
        <f>SUM(U163:W192)</f>
        <v>0</v>
      </c>
      <c r="V193" s="468"/>
      <c r="W193" s="468"/>
      <c r="X193" s="469">
        <f>SUM(X163:Z192)</f>
        <v>0</v>
      </c>
      <c r="Y193" s="469"/>
      <c r="Z193" s="469"/>
      <c r="AA193" s="469">
        <f>SUM(AA163:AC192)</f>
        <v>0</v>
      </c>
      <c r="AB193" s="469"/>
      <c r="AC193" s="469"/>
      <c r="AD193" s="470">
        <f>SUM(AD163:AF192)</f>
        <v>0</v>
      </c>
      <c r="AE193" s="470"/>
      <c r="AF193" s="470"/>
      <c r="AG193" s="76" t="s">
        <v>197</v>
      </c>
      <c r="AK193" s="3" t="s">
        <v>183</v>
      </c>
      <c r="AL193" s="3" t="s">
        <v>184</v>
      </c>
      <c r="AM193" s="3" t="s">
        <v>178</v>
      </c>
      <c r="AN193" s="3" t="s">
        <v>182</v>
      </c>
    </row>
    <row r="194" spans="1:40" ht="21" customHeight="1" thickBot="1">
      <c r="A194" s="462" t="s">
        <v>200</v>
      </c>
      <c r="B194" s="462"/>
      <c r="C194" s="462"/>
      <c r="D194" s="462"/>
      <c r="E194" s="462"/>
      <c r="F194" s="462"/>
      <c r="G194" s="462"/>
      <c r="H194" s="462"/>
      <c r="I194" s="462"/>
      <c r="J194" s="462"/>
      <c r="K194" s="462"/>
      <c r="L194" s="462"/>
      <c r="M194" s="462"/>
      <c r="N194" s="462"/>
      <c r="O194" s="462"/>
      <c r="P194" s="462"/>
      <c r="Q194" s="462"/>
      <c r="R194" s="462"/>
      <c r="S194" s="462"/>
      <c r="T194" s="462"/>
      <c r="U194" s="468">
        <f>IF(U38="","",SUM(U38,U67,U99,U130,U162,U193))</f>
        <v>0</v>
      </c>
      <c r="V194" s="468"/>
      <c r="W194" s="468"/>
      <c r="X194" s="469">
        <f>IF(X38="","",SUM(X38,X67,X99,X130,X162,X193))</f>
        <v>0</v>
      </c>
      <c r="Y194" s="469"/>
      <c r="Z194" s="469"/>
      <c r="AA194" s="469">
        <f>IF(AA38="","",SUM(AA38,AA67,AA99,AA130,AA162,AA193))</f>
        <v>0</v>
      </c>
      <c r="AB194" s="469"/>
      <c r="AC194" s="469"/>
      <c r="AD194" s="470">
        <f>IF(AD38="","",SUM(AD38,AD67,AD99,AD130,AD162,AD193))</f>
        <v>0</v>
      </c>
      <c r="AE194" s="470"/>
      <c r="AF194" s="470"/>
      <c r="AG194" s="76" t="s">
        <v>197</v>
      </c>
      <c r="AK194" s="87">
        <f>IF(U194="","",(U194/8))</f>
        <v>0</v>
      </c>
      <c r="AL194" s="87">
        <f>IF(X194="","",(X194/8))</f>
        <v>0</v>
      </c>
      <c r="AM194" s="87">
        <f>IF(AA194="","",(AA194/8))</f>
        <v>0</v>
      </c>
      <c r="AN194" s="87">
        <f>IF(AD194="","",(AD194/8))</f>
        <v>0</v>
      </c>
    </row>
    <row r="195" spans="1:40" ht="21" customHeight="1">
      <c r="A195" s="455">
        <v>41821</v>
      </c>
      <c r="B195" s="455"/>
      <c r="C195" s="455"/>
      <c r="D195" s="455"/>
      <c r="E195" s="456"/>
      <c r="F195" s="456"/>
      <c r="G195" s="456"/>
      <c r="H195" s="456"/>
      <c r="I195" s="456"/>
      <c r="J195" s="456"/>
      <c r="K195" s="456"/>
      <c r="L195" s="456"/>
      <c r="M195" s="456"/>
      <c r="N195" s="456"/>
      <c r="O195" s="456"/>
      <c r="P195" s="456"/>
      <c r="Q195" s="456"/>
      <c r="R195" s="456"/>
      <c r="S195" s="456"/>
      <c r="T195" s="456"/>
      <c r="U195" s="457"/>
      <c r="V195" s="457"/>
      <c r="W195" s="457"/>
      <c r="X195" s="448"/>
      <c r="Y195" s="448"/>
      <c r="Z195" s="448"/>
      <c r="AA195" s="448"/>
      <c r="AB195" s="448"/>
      <c r="AC195" s="448"/>
      <c r="AD195" s="448"/>
      <c r="AE195" s="448"/>
      <c r="AF195" s="448"/>
    </row>
    <row r="196" spans="1:40" ht="21" customHeight="1">
      <c r="A196" s="455">
        <v>41822</v>
      </c>
      <c r="B196" s="455"/>
      <c r="C196" s="455"/>
      <c r="D196" s="455"/>
      <c r="E196" s="456"/>
      <c r="F196" s="456"/>
      <c r="G196" s="456"/>
      <c r="H196" s="456"/>
      <c r="I196" s="456"/>
      <c r="J196" s="456"/>
      <c r="K196" s="456"/>
      <c r="L196" s="456"/>
      <c r="M196" s="456"/>
      <c r="N196" s="456"/>
      <c r="O196" s="456"/>
      <c r="P196" s="456"/>
      <c r="Q196" s="456"/>
      <c r="R196" s="456"/>
      <c r="S196" s="456"/>
      <c r="T196" s="456"/>
      <c r="U196" s="457"/>
      <c r="V196" s="457"/>
      <c r="W196" s="457"/>
      <c r="X196" s="448"/>
      <c r="Y196" s="448"/>
      <c r="Z196" s="448"/>
      <c r="AA196" s="448"/>
      <c r="AB196" s="448"/>
      <c r="AC196" s="448"/>
      <c r="AD196" s="448"/>
      <c r="AE196" s="448"/>
      <c r="AF196" s="448"/>
    </row>
    <row r="197" spans="1:40" ht="21" customHeight="1">
      <c r="A197" s="455">
        <v>41823</v>
      </c>
      <c r="B197" s="455"/>
      <c r="C197" s="455"/>
      <c r="D197" s="455"/>
      <c r="E197" s="456"/>
      <c r="F197" s="456"/>
      <c r="G197" s="456"/>
      <c r="H197" s="456"/>
      <c r="I197" s="456"/>
      <c r="J197" s="456"/>
      <c r="K197" s="456"/>
      <c r="L197" s="456"/>
      <c r="M197" s="456"/>
      <c r="N197" s="456"/>
      <c r="O197" s="456"/>
      <c r="P197" s="456"/>
      <c r="Q197" s="456"/>
      <c r="R197" s="456"/>
      <c r="S197" s="456"/>
      <c r="T197" s="456"/>
      <c r="U197" s="457"/>
      <c r="V197" s="457"/>
      <c r="W197" s="457"/>
      <c r="X197" s="448"/>
      <c r="Y197" s="448"/>
      <c r="Z197" s="448"/>
      <c r="AA197" s="448"/>
      <c r="AB197" s="448"/>
      <c r="AC197" s="448"/>
      <c r="AD197" s="448"/>
      <c r="AE197" s="448"/>
      <c r="AF197" s="448"/>
    </row>
    <row r="198" spans="1:40" ht="21" customHeight="1">
      <c r="A198" s="455">
        <v>41824</v>
      </c>
      <c r="B198" s="455"/>
      <c r="C198" s="455"/>
      <c r="D198" s="455"/>
      <c r="E198" s="456"/>
      <c r="F198" s="456"/>
      <c r="G198" s="456"/>
      <c r="H198" s="456"/>
      <c r="I198" s="456"/>
      <c r="J198" s="456"/>
      <c r="K198" s="456"/>
      <c r="L198" s="456"/>
      <c r="M198" s="456"/>
      <c r="N198" s="456"/>
      <c r="O198" s="456"/>
      <c r="P198" s="456"/>
      <c r="Q198" s="456"/>
      <c r="R198" s="456"/>
      <c r="S198" s="456"/>
      <c r="T198" s="456"/>
      <c r="U198" s="457"/>
      <c r="V198" s="457"/>
      <c r="W198" s="457"/>
      <c r="X198" s="448"/>
      <c r="Y198" s="448"/>
      <c r="Z198" s="448"/>
      <c r="AA198" s="448"/>
      <c r="AB198" s="448"/>
      <c r="AC198" s="448"/>
      <c r="AD198" s="448"/>
      <c r="AE198" s="448"/>
      <c r="AF198" s="448"/>
    </row>
    <row r="199" spans="1:40" ht="21" customHeight="1">
      <c r="A199" s="455">
        <v>41825</v>
      </c>
      <c r="B199" s="455"/>
      <c r="C199" s="455"/>
      <c r="D199" s="455"/>
      <c r="E199" s="456"/>
      <c r="F199" s="456"/>
      <c r="G199" s="456"/>
      <c r="H199" s="456"/>
      <c r="I199" s="456"/>
      <c r="J199" s="456"/>
      <c r="K199" s="456"/>
      <c r="L199" s="456"/>
      <c r="M199" s="456"/>
      <c r="N199" s="456"/>
      <c r="O199" s="456"/>
      <c r="P199" s="456"/>
      <c r="Q199" s="456"/>
      <c r="R199" s="456"/>
      <c r="S199" s="456"/>
      <c r="T199" s="456"/>
      <c r="U199" s="457"/>
      <c r="V199" s="457"/>
      <c r="W199" s="457"/>
      <c r="X199" s="448"/>
      <c r="Y199" s="448"/>
      <c r="Z199" s="448"/>
      <c r="AA199" s="448"/>
      <c r="AB199" s="448"/>
      <c r="AC199" s="448"/>
      <c r="AD199" s="448"/>
      <c r="AE199" s="448"/>
      <c r="AF199" s="448"/>
    </row>
    <row r="200" spans="1:40" ht="21" customHeight="1">
      <c r="A200" s="455">
        <v>41826</v>
      </c>
      <c r="B200" s="455"/>
      <c r="C200" s="455"/>
      <c r="D200" s="455"/>
      <c r="E200" s="456"/>
      <c r="F200" s="456"/>
      <c r="G200" s="456"/>
      <c r="H200" s="456"/>
      <c r="I200" s="456"/>
      <c r="J200" s="456"/>
      <c r="K200" s="456"/>
      <c r="L200" s="456"/>
      <c r="M200" s="456"/>
      <c r="N200" s="456"/>
      <c r="O200" s="456"/>
      <c r="P200" s="456"/>
      <c r="Q200" s="456"/>
      <c r="R200" s="456"/>
      <c r="S200" s="456"/>
      <c r="T200" s="456"/>
      <c r="U200" s="457"/>
      <c r="V200" s="457"/>
      <c r="W200" s="457"/>
      <c r="X200" s="448"/>
      <c r="Y200" s="448"/>
      <c r="Z200" s="448"/>
      <c r="AA200" s="448"/>
      <c r="AB200" s="448"/>
      <c r="AC200" s="448"/>
      <c r="AD200" s="448"/>
      <c r="AE200" s="448"/>
      <c r="AF200" s="448"/>
    </row>
    <row r="201" spans="1:40" ht="21" customHeight="1">
      <c r="A201" s="455">
        <v>41827</v>
      </c>
      <c r="B201" s="455"/>
      <c r="C201" s="455"/>
      <c r="D201" s="455"/>
      <c r="E201" s="456"/>
      <c r="F201" s="456"/>
      <c r="G201" s="456"/>
      <c r="H201" s="456"/>
      <c r="I201" s="456"/>
      <c r="J201" s="456"/>
      <c r="K201" s="456"/>
      <c r="L201" s="456"/>
      <c r="M201" s="456"/>
      <c r="N201" s="456"/>
      <c r="O201" s="456"/>
      <c r="P201" s="456"/>
      <c r="Q201" s="456"/>
      <c r="R201" s="456"/>
      <c r="S201" s="456"/>
      <c r="T201" s="456"/>
      <c r="U201" s="457"/>
      <c r="V201" s="457"/>
      <c r="W201" s="457"/>
      <c r="X201" s="448"/>
      <c r="Y201" s="448"/>
      <c r="Z201" s="448"/>
      <c r="AA201" s="448"/>
      <c r="AB201" s="448"/>
      <c r="AC201" s="448"/>
      <c r="AD201" s="448"/>
      <c r="AE201" s="448"/>
      <c r="AF201" s="448"/>
    </row>
    <row r="202" spans="1:40" ht="21" customHeight="1">
      <c r="A202" s="455">
        <v>41828</v>
      </c>
      <c r="B202" s="455"/>
      <c r="C202" s="455"/>
      <c r="D202" s="455"/>
      <c r="E202" s="456"/>
      <c r="F202" s="456"/>
      <c r="G202" s="456"/>
      <c r="H202" s="456"/>
      <c r="I202" s="456"/>
      <c r="J202" s="456"/>
      <c r="K202" s="456"/>
      <c r="L202" s="456"/>
      <c r="M202" s="456"/>
      <c r="N202" s="456"/>
      <c r="O202" s="456"/>
      <c r="P202" s="456"/>
      <c r="Q202" s="456"/>
      <c r="R202" s="456"/>
      <c r="S202" s="456"/>
      <c r="T202" s="456"/>
      <c r="U202" s="457"/>
      <c r="V202" s="457"/>
      <c r="W202" s="457"/>
      <c r="X202" s="448"/>
      <c r="Y202" s="448"/>
      <c r="Z202" s="448"/>
      <c r="AA202" s="448"/>
      <c r="AB202" s="448"/>
      <c r="AC202" s="448"/>
      <c r="AD202" s="448"/>
      <c r="AE202" s="448"/>
      <c r="AF202" s="448"/>
    </row>
    <row r="203" spans="1:40" ht="21" customHeight="1">
      <c r="A203" s="455">
        <v>41829</v>
      </c>
      <c r="B203" s="455"/>
      <c r="C203" s="455"/>
      <c r="D203" s="455"/>
      <c r="E203" s="456"/>
      <c r="F203" s="456"/>
      <c r="G203" s="456"/>
      <c r="H203" s="456"/>
      <c r="I203" s="456"/>
      <c r="J203" s="456"/>
      <c r="K203" s="456"/>
      <c r="L203" s="456"/>
      <c r="M203" s="456"/>
      <c r="N203" s="456"/>
      <c r="O203" s="456"/>
      <c r="P203" s="456"/>
      <c r="Q203" s="456"/>
      <c r="R203" s="456"/>
      <c r="S203" s="456"/>
      <c r="T203" s="456"/>
      <c r="U203" s="457"/>
      <c r="V203" s="457"/>
      <c r="W203" s="457"/>
      <c r="X203" s="448"/>
      <c r="Y203" s="448"/>
      <c r="Z203" s="448"/>
      <c r="AA203" s="448"/>
      <c r="AB203" s="448"/>
      <c r="AC203" s="448"/>
      <c r="AD203" s="448"/>
      <c r="AE203" s="448"/>
      <c r="AF203" s="448"/>
    </row>
    <row r="204" spans="1:40" ht="21" customHeight="1">
      <c r="A204" s="455">
        <v>41830</v>
      </c>
      <c r="B204" s="455"/>
      <c r="C204" s="455"/>
      <c r="D204" s="455"/>
      <c r="E204" s="456"/>
      <c r="F204" s="456"/>
      <c r="G204" s="456"/>
      <c r="H204" s="456"/>
      <c r="I204" s="456"/>
      <c r="J204" s="456"/>
      <c r="K204" s="456"/>
      <c r="L204" s="456"/>
      <c r="M204" s="456"/>
      <c r="N204" s="456"/>
      <c r="O204" s="456"/>
      <c r="P204" s="456"/>
      <c r="Q204" s="456"/>
      <c r="R204" s="456"/>
      <c r="S204" s="456"/>
      <c r="T204" s="456"/>
      <c r="U204" s="457"/>
      <c r="V204" s="457"/>
      <c r="W204" s="457"/>
      <c r="X204" s="448"/>
      <c r="Y204" s="448"/>
      <c r="Z204" s="448"/>
      <c r="AA204" s="448"/>
      <c r="AB204" s="448"/>
      <c r="AC204" s="448"/>
      <c r="AD204" s="448"/>
      <c r="AE204" s="448"/>
      <c r="AF204" s="448"/>
    </row>
    <row r="205" spans="1:40" ht="21" customHeight="1">
      <c r="A205" s="455">
        <v>41831</v>
      </c>
      <c r="B205" s="455"/>
      <c r="C205" s="455"/>
      <c r="D205" s="455"/>
      <c r="E205" s="456"/>
      <c r="F205" s="456"/>
      <c r="G205" s="456"/>
      <c r="H205" s="456"/>
      <c r="I205" s="456"/>
      <c r="J205" s="456"/>
      <c r="K205" s="456"/>
      <c r="L205" s="456"/>
      <c r="M205" s="456"/>
      <c r="N205" s="456"/>
      <c r="O205" s="456"/>
      <c r="P205" s="456"/>
      <c r="Q205" s="456"/>
      <c r="R205" s="456"/>
      <c r="S205" s="456"/>
      <c r="T205" s="456"/>
      <c r="U205" s="457"/>
      <c r="V205" s="457"/>
      <c r="W205" s="457"/>
      <c r="X205" s="448"/>
      <c r="Y205" s="448"/>
      <c r="Z205" s="448"/>
      <c r="AA205" s="448"/>
      <c r="AB205" s="448"/>
      <c r="AC205" s="448"/>
      <c r="AD205" s="448"/>
      <c r="AE205" s="448"/>
      <c r="AF205" s="448"/>
    </row>
    <row r="206" spans="1:40" ht="21" customHeight="1">
      <c r="A206" s="455">
        <v>41832</v>
      </c>
      <c r="B206" s="455"/>
      <c r="C206" s="455"/>
      <c r="D206" s="455"/>
      <c r="E206" s="456"/>
      <c r="F206" s="456"/>
      <c r="G206" s="456"/>
      <c r="H206" s="456"/>
      <c r="I206" s="456"/>
      <c r="J206" s="456"/>
      <c r="K206" s="456"/>
      <c r="L206" s="456"/>
      <c r="M206" s="456"/>
      <c r="N206" s="456"/>
      <c r="O206" s="456"/>
      <c r="P206" s="456"/>
      <c r="Q206" s="456"/>
      <c r="R206" s="456"/>
      <c r="S206" s="456"/>
      <c r="T206" s="456"/>
      <c r="U206" s="457"/>
      <c r="V206" s="457"/>
      <c r="W206" s="457"/>
      <c r="X206" s="448"/>
      <c r="Y206" s="448"/>
      <c r="Z206" s="448"/>
      <c r="AA206" s="448"/>
      <c r="AB206" s="448"/>
      <c r="AC206" s="448"/>
      <c r="AD206" s="448"/>
      <c r="AE206" s="448"/>
      <c r="AF206" s="448"/>
    </row>
    <row r="207" spans="1:40" ht="21" customHeight="1">
      <c r="A207" s="455">
        <v>41833</v>
      </c>
      <c r="B207" s="455"/>
      <c r="C207" s="455"/>
      <c r="D207" s="455"/>
      <c r="E207" s="456"/>
      <c r="F207" s="456"/>
      <c r="G207" s="456"/>
      <c r="H207" s="456"/>
      <c r="I207" s="456"/>
      <c r="J207" s="456"/>
      <c r="K207" s="456"/>
      <c r="L207" s="456"/>
      <c r="M207" s="456"/>
      <c r="N207" s="456"/>
      <c r="O207" s="456"/>
      <c r="P207" s="456"/>
      <c r="Q207" s="456"/>
      <c r="R207" s="456"/>
      <c r="S207" s="456"/>
      <c r="T207" s="456"/>
      <c r="U207" s="457"/>
      <c r="V207" s="457"/>
      <c r="W207" s="457"/>
      <c r="X207" s="448"/>
      <c r="Y207" s="448"/>
      <c r="Z207" s="448"/>
      <c r="AA207" s="448"/>
      <c r="AB207" s="448"/>
      <c r="AC207" s="448"/>
      <c r="AD207" s="448"/>
      <c r="AE207" s="448"/>
      <c r="AF207" s="448"/>
    </row>
    <row r="208" spans="1:40" ht="21" customHeight="1">
      <c r="A208" s="455">
        <v>41834</v>
      </c>
      <c r="B208" s="455"/>
      <c r="C208" s="455"/>
      <c r="D208" s="455"/>
      <c r="E208" s="456"/>
      <c r="F208" s="456"/>
      <c r="G208" s="456"/>
      <c r="H208" s="456"/>
      <c r="I208" s="456"/>
      <c r="J208" s="456"/>
      <c r="K208" s="456"/>
      <c r="L208" s="456"/>
      <c r="M208" s="456"/>
      <c r="N208" s="456"/>
      <c r="O208" s="456"/>
      <c r="P208" s="456"/>
      <c r="Q208" s="456"/>
      <c r="R208" s="456"/>
      <c r="S208" s="456"/>
      <c r="T208" s="456"/>
      <c r="U208" s="457"/>
      <c r="V208" s="457"/>
      <c r="W208" s="457"/>
      <c r="X208" s="448"/>
      <c r="Y208" s="448"/>
      <c r="Z208" s="448"/>
      <c r="AA208" s="448"/>
      <c r="AB208" s="448"/>
      <c r="AC208" s="448"/>
      <c r="AD208" s="448"/>
      <c r="AE208" s="448"/>
      <c r="AF208" s="448"/>
    </row>
    <row r="209" spans="1:32" ht="21" customHeight="1">
      <c r="A209" s="455">
        <v>41835</v>
      </c>
      <c r="B209" s="455"/>
      <c r="C209" s="455"/>
      <c r="D209" s="455"/>
      <c r="E209" s="456"/>
      <c r="F209" s="456"/>
      <c r="G209" s="456"/>
      <c r="H209" s="456"/>
      <c r="I209" s="456"/>
      <c r="J209" s="456"/>
      <c r="K209" s="456"/>
      <c r="L209" s="456"/>
      <c r="M209" s="456"/>
      <c r="N209" s="456"/>
      <c r="O209" s="456"/>
      <c r="P209" s="456"/>
      <c r="Q209" s="456"/>
      <c r="R209" s="456"/>
      <c r="S209" s="456"/>
      <c r="T209" s="456"/>
      <c r="U209" s="457"/>
      <c r="V209" s="457"/>
      <c r="W209" s="457"/>
      <c r="X209" s="448"/>
      <c r="Y209" s="448"/>
      <c r="Z209" s="448"/>
      <c r="AA209" s="448"/>
      <c r="AB209" s="448"/>
      <c r="AC209" s="448"/>
      <c r="AD209" s="448"/>
      <c r="AE209" s="448"/>
      <c r="AF209" s="448"/>
    </row>
    <row r="210" spans="1:32" ht="21" customHeight="1">
      <c r="A210" s="455">
        <v>41836</v>
      </c>
      <c r="B210" s="455"/>
      <c r="C210" s="455"/>
      <c r="D210" s="455"/>
      <c r="E210" s="456"/>
      <c r="F210" s="456"/>
      <c r="G210" s="456"/>
      <c r="H210" s="456"/>
      <c r="I210" s="456"/>
      <c r="J210" s="456"/>
      <c r="K210" s="456"/>
      <c r="L210" s="456"/>
      <c r="M210" s="456"/>
      <c r="N210" s="456"/>
      <c r="O210" s="456"/>
      <c r="P210" s="456"/>
      <c r="Q210" s="456"/>
      <c r="R210" s="456"/>
      <c r="S210" s="456"/>
      <c r="T210" s="456"/>
      <c r="U210" s="457"/>
      <c r="V210" s="457"/>
      <c r="W210" s="457"/>
      <c r="X210" s="448"/>
      <c r="Y210" s="448"/>
      <c r="Z210" s="448"/>
      <c r="AA210" s="448"/>
      <c r="AB210" s="448"/>
      <c r="AC210" s="448"/>
      <c r="AD210" s="448"/>
      <c r="AE210" s="448"/>
      <c r="AF210" s="448"/>
    </row>
    <row r="211" spans="1:32" ht="21" customHeight="1">
      <c r="A211" s="455">
        <v>41837</v>
      </c>
      <c r="B211" s="455"/>
      <c r="C211" s="455"/>
      <c r="D211" s="455"/>
      <c r="E211" s="456"/>
      <c r="F211" s="456"/>
      <c r="G211" s="456"/>
      <c r="H211" s="456"/>
      <c r="I211" s="456"/>
      <c r="J211" s="456"/>
      <c r="K211" s="456"/>
      <c r="L211" s="456"/>
      <c r="M211" s="456"/>
      <c r="N211" s="456"/>
      <c r="O211" s="456"/>
      <c r="P211" s="456"/>
      <c r="Q211" s="456"/>
      <c r="R211" s="456"/>
      <c r="S211" s="456"/>
      <c r="T211" s="456"/>
      <c r="U211" s="457"/>
      <c r="V211" s="457"/>
      <c r="W211" s="457"/>
      <c r="X211" s="448"/>
      <c r="Y211" s="448"/>
      <c r="Z211" s="448"/>
      <c r="AA211" s="448"/>
      <c r="AB211" s="448"/>
      <c r="AC211" s="448"/>
      <c r="AD211" s="448"/>
      <c r="AE211" s="448"/>
      <c r="AF211" s="448"/>
    </row>
    <row r="212" spans="1:32" ht="21" customHeight="1">
      <c r="A212" s="455">
        <v>41838</v>
      </c>
      <c r="B212" s="455"/>
      <c r="C212" s="455"/>
      <c r="D212" s="455"/>
      <c r="E212" s="456"/>
      <c r="F212" s="456"/>
      <c r="G212" s="456"/>
      <c r="H212" s="456"/>
      <c r="I212" s="456"/>
      <c r="J212" s="456"/>
      <c r="K212" s="456"/>
      <c r="L212" s="456"/>
      <c r="M212" s="456"/>
      <c r="N212" s="456"/>
      <c r="O212" s="456"/>
      <c r="P212" s="456"/>
      <c r="Q212" s="456"/>
      <c r="R212" s="456"/>
      <c r="S212" s="456"/>
      <c r="T212" s="456"/>
      <c r="U212" s="457"/>
      <c r="V212" s="457"/>
      <c r="W212" s="457"/>
      <c r="X212" s="448"/>
      <c r="Y212" s="448"/>
      <c r="Z212" s="448"/>
      <c r="AA212" s="448"/>
      <c r="AB212" s="448"/>
      <c r="AC212" s="448"/>
      <c r="AD212" s="448"/>
      <c r="AE212" s="448"/>
      <c r="AF212" s="448"/>
    </row>
    <row r="213" spans="1:32" ht="21" customHeight="1">
      <c r="A213" s="455">
        <v>41839</v>
      </c>
      <c r="B213" s="455"/>
      <c r="C213" s="455"/>
      <c r="D213" s="455"/>
      <c r="E213" s="456"/>
      <c r="F213" s="456"/>
      <c r="G213" s="456"/>
      <c r="H213" s="456"/>
      <c r="I213" s="456"/>
      <c r="J213" s="456"/>
      <c r="K213" s="456"/>
      <c r="L213" s="456"/>
      <c r="M213" s="456"/>
      <c r="N213" s="456"/>
      <c r="O213" s="456"/>
      <c r="P213" s="456"/>
      <c r="Q213" s="456"/>
      <c r="R213" s="456"/>
      <c r="S213" s="456"/>
      <c r="T213" s="456"/>
      <c r="U213" s="457"/>
      <c r="V213" s="457"/>
      <c r="W213" s="457"/>
      <c r="X213" s="448"/>
      <c r="Y213" s="448"/>
      <c r="Z213" s="448"/>
      <c r="AA213" s="448"/>
      <c r="AB213" s="448"/>
      <c r="AC213" s="448"/>
      <c r="AD213" s="448"/>
      <c r="AE213" s="448"/>
      <c r="AF213" s="448"/>
    </row>
    <row r="214" spans="1:32" ht="21" customHeight="1">
      <c r="A214" s="455">
        <v>41840</v>
      </c>
      <c r="B214" s="455"/>
      <c r="C214" s="455"/>
      <c r="D214" s="455"/>
      <c r="E214" s="456"/>
      <c r="F214" s="456"/>
      <c r="G214" s="456"/>
      <c r="H214" s="456"/>
      <c r="I214" s="456"/>
      <c r="J214" s="456"/>
      <c r="K214" s="456"/>
      <c r="L214" s="456"/>
      <c r="M214" s="456"/>
      <c r="N214" s="456"/>
      <c r="O214" s="456"/>
      <c r="P214" s="456"/>
      <c r="Q214" s="456"/>
      <c r="R214" s="456"/>
      <c r="S214" s="456"/>
      <c r="T214" s="456"/>
      <c r="U214" s="457"/>
      <c r="V214" s="457"/>
      <c r="W214" s="457"/>
      <c r="X214" s="448"/>
      <c r="Y214" s="448"/>
      <c r="Z214" s="448"/>
      <c r="AA214" s="448"/>
      <c r="AB214" s="448"/>
      <c r="AC214" s="448"/>
      <c r="AD214" s="448"/>
      <c r="AE214" s="448"/>
      <c r="AF214" s="448"/>
    </row>
    <row r="215" spans="1:32" ht="21" customHeight="1">
      <c r="A215" s="455">
        <v>41841</v>
      </c>
      <c r="B215" s="455"/>
      <c r="C215" s="455"/>
      <c r="D215" s="455"/>
      <c r="E215" s="456"/>
      <c r="F215" s="456"/>
      <c r="G215" s="456"/>
      <c r="H215" s="456"/>
      <c r="I215" s="456"/>
      <c r="J215" s="456"/>
      <c r="K215" s="456"/>
      <c r="L215" s="456"/>
      <c r="M215" s="456"/>
      <c r="N215" s="456"/>
      <c r="O215" s="456"/>
      <c r="P215" s="456"/>
      <c r="Q215" s="456"/>
      <c r="R215" s="456"/>
      <c r="S215" s="456"/>
      <c r="T215" s="456"/>
      <c r="U215" s="457"/>
      <c r="V215" s="457"/>
      <c r="W215" s="457"/>
      <c r="X215" s="448"/>
      <c r="Y215" s="448"/>
      <c r="Z215" s="448"/>
      <c r="AA215" s="448"/>
      <c r="AB215" s="448"/>
      <c r="AC215" s="448"/>
      <c r="AD215" s="448"/>
      <c r="AE215" s="448"/>
      <c r="AF215" s="448"/>
    </row>
    <row r="216" spans="1:32" ht="21" customHeight="1">
      <c r="A216" s="455">
        <v>41842</v>
      </c>
      <c r="B216" s="455"/>
      <c r="C216" s="455"/>
      <c r="D216" s="455"/>
      <c r="E216" s="456"/>
      <c r="F216" s="456"/>
      <c r="G216" s="456"/>
      <c r="H216" s="456"/>
      <c r="I216" s="456"/>
      <c r="J216" s="456"/>
      <c r="K216" s="456"/>
      <c r="L216" s="456"/>
      <c r="M216" s="456"/>
      <c r="N216" s="456"/>
      <c r="O216" s="456"/>
      <c r="P216" s="456"/>
      <c r="Q216" s="456"/>
      <c r="R216" s="456"/>
      <c r="S216" s="456"/>
      <c r="T216" s="456"/>
      <c r="U216" s="457"/>
      <c r="V216" s="457"/>
      <c r="W216" s="457"/>
      <c r="X216" s="448"/>
      <c r="Y216" s="448"/>
      <c r="Z216" s="448"/>
      <c r="AA216" s="448"/>
      <c r="AB216" s="448"/>
      <c r="AC216" s="448"/>
      <c r="AD216" s="448"/>
      <c r="AE216" s="448"/>
      <c r="AF216" s="448"/>
    </row>
    <row r="217" spans="1:32" ht="21" customHeight="1">
      <c r="A217" s="455">
        <v>41843</v>
      </c>
      <c r="B217" s="455"/>
      <c r="C217" s="455"/>
      <c r="D217" s="455"/>
      <c r="E217" s="456"/>
      <c r="F217" s="456"/>
      <c r="G217" s="456"/>
      <c r="H217" s="456"/>
      <c r="I217" s="456"/>
      <c r="J217" s="456"/>
      <c r="K217" s="456"/>
      <c r="L217" s="456"/>
      <c r="M217" s="456"/>
      <c r="N217" s="456"/>
      <c r="O217" s="456"/>
      <c r="P217" s="456"/>
      <c r="Q217" s="456"/>
      <c r="R217" s="456"/>
      <c r="S217" s="456"/>
      <c r="T217" s="456"/>
      <c r="U217" s="457"/>
      <c r="V217" s="457"/>
      <c r="W217" s="457"/>
      <c r="X217" s="448"/>
      <c r="Y217" s="448"/>
      <c r="Z217" s="448"/>
      <c r="AA217" s="448"/>
      <c r="AB217" s="448"/>
      <c r="AC217" s="448"/>
      <c r="AD217" s="448"/>
      <c r="AE217" s="448"/>
      <c r="AF217" s="448"/>
    </row>
    <row r="218" spans="1:32" ht="21" customHeight="1">
      <c r="A218" s="455">
        <v>41844</v>
      </c>
      <c r="B218" s="455"/>
      <c r="C218" s="455"/>
      <c r="D218" s="455"/>
      <c r="E218" s="456"/>
      <c r="F218" s="456"/>
      <c r="G218" s="456"/>
      <c r="H218" s="456"/>
      <c r="I218" s="456"/>
      <c r="J218" s="456"/>
      <c r="K218" s="456"/>
      <c r="L218" s="456"/>
      <c r="M218" s="456"/>
      <c r="N218" s="456"/>
      <c r="O218" s="456"/>
      <c r="P218" s="456"/>
      <c r="Q218" s="456"/>
      <c r="R218" s="456"/>
      <c r="S218" s="456"/>
      <c r="T218" s="456"/>
      <c r="U218" s="457"/>
      <c r="V218" s="457"/>
      <c r="W218" s="457"/>
      <c r="X218" s="448"/>
      <c r="Y218" s="448"/>
      <c r="Z218" s="448"/>
      <c r="AA218" s="448"/>
      <c r="AB218" s="448"/>
      <c r="AC218" s="448"/>
      <c r="AD218" s="448"/>
      <c r="AE218" s="448"/>
      <c r="AF218" s="448"/>
    </row>
    <row r="219" spans="1:32" ht="21" customHeight="1">
      <c r="A219" s="455">
        <v>41845</v>
      </c>
      <c r="B219" s="455"/>
      <c r="C219" s="455"/>
      <c r="D219" s="455"/>
      <c r="E219" s="456"/>
      <c r="F219" s="456"/>
      <c r="G219" s="456"/>
      <c r="H219" s="456"/>
      <c r="I219" s="456"/>
      <c r="J219" s="456"/>
      <c r="K219" s="456"/>
      <c r="L219" s="456"/>
      <c r="M219" s="456"/>
      <c r="N219" s="456"/>
      <c r="O219" s="456"/>
      <c r="P219" s="456"/>
      <c r="Q219" s="456"/>
      <c r="R219" s="456"/>
      <c r="S219" s="456"/>
      <c r="T219" s="456"/>
      <c r="U219" s="457"/>
      <c r="V219" s="457"/>
      <c r="W219" s="457"/>
      <c r="X219" s="448"/>
      <c r="Y219" s="448"/>
      <c r="Z219" s="448"/>
      <c r="AA219" s="448"/>
      <c r="AB219" s="448"/>
      <c r="AC219" s="448"/>
      <c r="AD219" s="448"/>
      <c r="AE219" s="448"/>
      <c r="AF219" s="448"/>
    </row>
    <row r="220" spans="1:32" ht="21" customHeight="1">
      <c r="A220" s="455">
        <v>41846</v>
      </c>
      <c r="B220" s="455"/>
      <c r="C220" s="455"/>
      <c r="D220" s="455"/>
      <c r="E220" s="456"/>
      <c r="F220" s="456"/>
      <c r="G220" s="456"/>
      <c r="H220" s="456"/>
      <c r="I220" s="456"/>
      <c r="J220" s="456"/>
      <c r="K220" s="456"/>
      <c r="L220" s="456"/>
      <c r="M220" s="456"/>
      <c r="N220" s="456"/>
      <c r="O220" s="456"/>
      <c r="P220" s="456"/>
      <c r="Q220" s="456"/>
      <c r="R220" s="456"/>
      <c r="S220" s="456"/>
      <c r="T220" s="456"/>
      <c r="U220" s="457"/>
      <c r="V220" s="457"/>
      <c r="W220" s="457"/>
      <c r="X220" s="448"/>
      <c r="Y220" s="448"/>
      <c r="Z220" s="448"/>
      <c r="AA220" s="448"/>
      <c r="AB220" s="448"/>
      <c r="AC220" s="448"/>
      <c r="AD220" s="448"/>
      <c r="AE220" s="448"/>
      <c r="AF220" s="448"/>
    </row>
    <row r="221" spans="1:32" ht="21" customHeight="1">
      <c r="A221" s="455">
        <v>41847</v>
      </c>
      <c r="B221" s="455"/>
      <c r="C221" s="455"/>
      <c r="D221" s="455"/>
      <c r="E221" s="456"/>
      <c r="F221" s="456"/>
      <c r="G221" s="456"/>
      <c r="H221" s="456"/>
      <c r="I221" s="456"/>
      <c r="J221" s="456"/>
      <c r="K221" s="456"/>
      <c r="L221" s="456"/>
      <c r="M221" s="456"/>
      <c r="N221" s="456"/>
      <c r="O221" s="456"/>
      <c r="P221" s="456"/>
      <c r="Q221" s="456"/>
      <c r="R221" s="456"/>
      <c r="S221" s="456"/>
      <c r="T221" s="456"/>
      <c r="U221" s="457"/>
      <c r="V221" s="457"/>
      <c r="W221" s="457"/>
      <c r="X221" s="448"/>
      <c r="Y221" s="448"/>
      <c r="Z221" s="448"/>
      <c r="AA221" s="448"/>
      <c r="AB221" s="448"/>
      <c r="AC221" s="448"/>
      <c r="AD221" s="448"/>
      <c r="AE221" s="448"/>
      <c r="AF221" s="448"/>
    </row>
    <row r="222" spans="1:32" ht="21" customHeight="1">
      <c r="A222" s="455">
        <v>41848</v>
      </c>
      <c r="B222" s="455"/>
      <c r="C222" s="455"/>
      <c r="D222" s="455"/>
      <c r="E222" s="456"/>
      <c r="F222" s="456"/>
      <c r="G222" s="456"/>
      <c r="H222" s="456"/>
      <c r="I222" s="456"/>
      <c r="J222" s="456"/>
      <c r="K222" s="456"/>
      <c r="L222" s="456"/>
      <c r="M222" s="456"/>
      <c r="N222" s="456"/>
      <c r="O222" s="456"/>
      <c r="P222" s="456"/>
      <c r="Q222" s="456"/>
      <c r="R222" s="456"/>
      <c r="S222" s="456"/>
      <c r="T222" s="456"/>
      <c r="U222" s="457"/>
      <c r="V222" s="457"/>
      <c r="W222" s="457"/>
      <c r="X222" s="448"/>
      <c r="Y222" s="448"/>
      <c r="Z222" s="448"/>
      <c r="AA222" s="448"/>
      <c r="AB222" s="448"/>
      <c r="AC222" s="448"/>
      <c r="AD222" s="448"/>
      <c r="AE222" s="448"/>
      <c r="AF222" s="448"/>
    </row>
    <row r="223" spans="1:32" ht="21" customHeight="1">
      <c r="A223" s="455">
        <v>41849</v>
      </c>
      <c r="B223" s="455"/>
      <c r="C223" s="455"/>
      <c r="D223" s="455"/>
      <c r="E223" s="456"/>
      <c r="F223" s="456"/>
      <c r="G223" s="456"/>
      <c r="H223" s="456"/>
      <c r="I223" s="456"/>
      <c r="J223" s="456"/>
      <c r="K223" s="456"/>
      <c r="L223" s="456"/>
      <c r="M223" s="456"/>
      <c r="N223" s="456"/>
      <c r="O223" s="456"/>
      <c r="P223" s="456"/>
      <c r="Q223" s="456"/>
      <c r="R223" s="456"/>
      <c r="S223" s="456"/>
      <c r="T223" s="456"/>
      <c r="U223" s="457"/>
      <c r="V223" s="457"/>
      <c r="W223" s="457"/>
      <c r="X223" s="448"/>
      <c r="Y223" s="448"/>
      <c r="Z223" s="448"/>
      <c r="AA223" s="448"/>
      <c r="AB223" s="448"/>
      <c r="AC223" s="448"/>
      <c r="AD223" s="448"/>
      <c r="AE223" s="448"/>
      <c r="AF223" s="448"/>
    </row>
    <row r="224" spans="1:32" ht="21" customHeight="1">
      <c r="A224" s="455">
        <v>41850</v>
      </c>
      <c r="B224" s="455"/>
      <c r="C224" s="455"/>
      <c r="D224" s="455"/>
      <c r="E224" s="456"/>
      <c r="F224" s="456"/>
      <c r="G224" s="456"/>
      <c r="H224" s="456"/>
      <c r="I224" s="456"/>
      <c r="J224" s="456"/>
      <c r="K224" s="456"/>
      <c r="L224" s="456"/>
      <c r="M224" s="456"/>
      <c r="N224" s="456"/>
      <c r="O224" s="456"/>
      <c r="P224" s="456"/>
      <c r="Q224" s="456"/>
      <c r="R224" s="456"/>
      <c r="S224" s="456"/>
      <c r="T224" s="456"/>
      <c r="U224" s="457"/>
      <c r="V224" s="457"/>
      <c r="W224" s="457"/>
      <c r="X224" s="448"/>
      <c r="Y224" s="448"/>
      <c r="Z224" s="448"/>
      <c r="AA224" s="448"/>
      <c r="AB224" s="448"/>
      <c r="AC224" s="448"/>
      <c r="AD224" s="448"/>
      <c r="AE224" s="448"/>
      <c r="AF224" s="448"/>
    </row>
    <row r="225" spans="1:33" ht="21" customHeight="1">
      <c r="A225" s="455">
        <v>41851</v>
      </c>
      <c r="B225" s="455"/>
      <c r="C225" s="455"/>
      <c r="D225" s="455"/>
      <c r="E225" s="456"/>
      <c r="F225" s="456"/>
      <c r="G225" s="456"/>
      <c r="H225" s="456"/>
      <c r="I225" s="456"/>
      <c r="J225" s="456"/>
      <c r="K225" s="456"/>
      <c r="L225" s="456"/>
      <c r="M225" s="456"/>
      <c r="N225" s="456"/>
      <c r="O225" s="456"/>
      <c r="P225" s="456"/>
      <c r="Q225" s="456"/>
      <c r="R225" s="456"/>
      <c r="S225" s="456"/>
      <c r="T225" s="456"/>
      <c r="U225" s="457"/>
      <c r="V225" s="457"/>
      <c r="W225" s="457"/>
      <c r="X225" s="448"/>
      <c r="Y225" s="448"/>
      <c r="Z225" s="448"/>
      <c r="AA225" s="448"/>
      <c r="AB225" s="448"/>
      <c r="AC225" s="448"/>
      <c r="AD225" s="448"/>
      <c r="AE225" s="448"/>
      <c r="AF225" s="448"/>
    </row>
    <row r="226" spans="1:33" ht="21" customHeight="1">
      <c r="A226" s="462" t="s">
        <v>196</v>
      </c>
      <c r="B226" s="462"/>
      <c r="C226" s="462"/>
      <c r="D226" s="462"/>
      <c r="E226" s="462"/>
      <c r="F226" s="462"/>
      <c r="G226" s="462"/>
      <c r="H226" s="462"/>
      <c r="I226" s="462"/>
      <c r="J226" s="462"/>
      <c r="K226" s="462"/>
      <c r="L226" s="462"/>
      <c r="M226" s="462"/>
      <c r="N226" s="462"/>
      <c r="O226" s="462"/>
      <c r="P226" s="462"/>
      <c r="Q226" s="462"/>
      <c r="R226" s="462"/>
      <c r="S226" s="462"/>
      <c r="T226" s="462"/>
      <c r="U226" s="468">
        <f>SUM(U195:W225)</f>
        <v>0</v>
      </c>
      <c r="V226" s="468"/>
      <c r="W226" s="468"/>
      <c r="X226" s="469">
        <f>SUM(X195:Z225)</f>
        <v>0</v>
      </c>
      <c r="Y226" s="469"/>
      <c r="Z226" s="469"/>
      <c r="AA226" s="469">
        <f>SUM(AA195:AC225)</f>
        <v>0</v>
      </c>
      <c r="AB226" s="469"/>
      <c r="AC226" s="469"/>
      <c r="AD226" s="470">
        <f>SUM(AD195:AF225)</f>
        <v>0</v>
      </c>
      <c r="AE226" s="470"/>
      <c r="AF226" s="470"/>
      <c r="AG226" s="76" t="s">
        <v>197</v>
      </c>
    </row>
    <row r="227" spans="1:33" ht="21" customHeight="1">
      <c r="A227" s="455">
        <v>41852</v>
      </c>
      <c r="B227" s="455"/>
      <c r="C227" s="455"/>
      <c r="D227" s="455"/>
      <c r="E227" s="456"/>
      <c r="F227" s="456"/>
      <c r="G227" s="456"/>
      <c r="H227" s="456"/>
      <c r="I227" s="456"/>
      <c r="J227" s="456"/>
      <c r="K227" s="456"/>
      <c r="L227" s="456"/>
      <c r="M227" s="456"/>
      <c r="N227" s="456"/>
      <c r="O227" s="456"/>
      <c r="P227" s="456"/>
      <c r="Q227" s="456"/>
      <c r="R227" s="456"/>
      <c r="S227" s="456"/>
      <c r="T227" s="456"/>
      <c r="U227" s="457"/>
      <c r="V227" s="457"/>
      <c r="W227" s="457"/>
      <c r="X227" s="448"/>
      <c r="Y227" s="448"/>
      <c r="Z227" s="448"/>
      <c r="AA227" s="448"/>
      <c r="AB227" s="448"/>
      <c r="AC227" s="448"/>
      <c r="AD227" s="448"/>
      <c r="AE227" s="448"/>
      <c r="AF227" s="448"/>
    </row>
    <row r="228" spans="1:33" ht="21" customHeight="1">
      <c r="A228" s="455">
        <v>41853</v>
      </c>
      <c r="B228" s="455"/>
      <c r="C228" s="455"/>
      <c r="D228" s="455"/>
      <c r="E228" s="456"/>
      <c r="F228" s="456"/>
      <c r="G228" s="456"/>
      <c r="H228" s="456"/>
      <c r="I228" s="456"/>
      <c r="J228" s="456"/>
      <c r="K228" s="456"/>
      <c r="L228" s="456"/>
      <c r="M228" s="456"/>
      <c r="N228" s="456"/>
      <c r="O228" s="456"/>
      <c r="P228" s="456"/>
      <c r="Q228" s="456"/>
      <c r="R228" s="456"/>
      <c r="S228" s="456"/>
      <c r="T228" s="456"/>
      <c r="U228" s="457"/>
      <c r="V228" s="457"/>
      <c r="W228" s="457"/>
      <c r="X228" s="448"/>
      <c r="Y228" s="448"/>
      <c r="Z228" s="448"/>
      <c r="AA228" s="448"/>
      <c r="AB228" s="448"/>
      <c r="AC228" s="448"/>
      <c r="AD228" s="448"/>
      <c r="AE228" s="448"/>
      <c r="AF228" s="448"/>
    </row>
    <row r="229" spans="1:33" ht="21" customHeight="1">
      <c r="A229" s="455">
        <v>41854</v>
      </c>
      <c r="B229" s="455"/>
      <c r="C229" s="455"/>
      <c r="D229" s="455"/>
      <c r="E229" s="456"/>
      <c r="F229" s="456"/>
      <c r="G229" s="456"/>
      <c r="H229" s="456"/>
      <c r="I229" s="456"/>
      <c r="J229" s="456"/>
      <c r="K229" s="456"/>
      <c r="L229" s="456"/>
      <c r="M229" s="456"/>
      <c r="N229" s="456"/>
      <c r="O229" s="456"/>
      <c r="P229" s="456"/>
      <c r="Q229" s="456"/>
      <c r="R229" s="456"/>
      <c r="S229" s="456"/>
      <c r="T229" s="456"/>
      <c r="U229" s="457"/>
      <c r="V229" s="457"/>
      <c r="W229" s="457"/>
      <c r="X229" s="448"/>
      <c r="Y229" s="448"/>
      <c r="Z229" s="448"/>
      <c r="AA229" s="448"/>
      <c r="AB229" s="448"/>
      <c r="AC229" s="448"/>
      <c r="AD229" s="448"/>
      <c r="AE229" s="448"/>
      <c r="AF229" s="448"/>
    </row>
    <row r="230" spans="1:33" ht="21" customHeight="1">
      <c r="A230" s="455">
        <v>41855</v>
      </c>
      <c r="B230" s="455"/>
      <c r="C230" s="455"/>
      <c r="D230" s="455"/>
      <c r="E230" s="456"/>
      <c r="F230" s="456"/>
      <c r="G230" s="456"/>
      <c r="H230" s="456"/>
      <c r="I230" s="456"/>
      <c r="J230" s="456"/>
      <c r="K230" s="456"/>
      <c r="L230" s="456"/>
      <c r="M230" s="456"/>
      <c r="N230" s="456"/>
      <c r="O230" s="456"/>
      <c r="P230" s="456"/>
      <c r="Q230" s="456"/>
      <c r="R230" s="456"/>
      <c r="S230" s="456"/>
      <c r="T230" s="456"/>
      <c r="U230" s="457"/>
      <c r="V230" s="457"/>
      <c r="W230" s="457"/>
      <c r="X230" s="448"/>
      <c r="Y230" s="448"/>
      <c r="Z230" s="448"/>
      <c r="AA230" s="448"/>
      <c r="AB230" s="448"/>
      <c r="AC230" s="448"/>
      <c r="AD230" s="448"/>
      <c r="AE230" s="448"/>
      <c r="AF230" s="448"/>
    </row>
    <row r="231" spans="1:33" ht="21" customHeight="1">
      <c r="A231" s="455">
        <v>41856</v>
      </c>
      <c r="B231" s="455"/>
      <c r="C231" s="455"/>
      <c r="D231" s="455"/>
      <c r="E231" s="456"/>
      <c r="F231" s="456"/>
      <c r="G231" s="456"/>
      <c r="H231" s="456"/>
      <c r="I231" s="456"/>
      <c r="J231" s="456"/>
      <c r="K231" s="456"/>
      <c r="L231" s="456"/>
      <c r="M231" s="456"/>
      <c r="N231" s="456"/>
      <c r="O231" s="456"/>
      <c r="P231" s="456"/>
      <c r="Q231" s="456"/>
      <c r="R231" s="456"/>
      <c r="S231" s="456"/>
      <c r="T231" s="456"/>
      <c r="U231" s="457"/>
      <c r="V231" s="457"/>
      <c r="W231" s="457"/>
      <c r="X231" s="448"/>
      <c r="Y231" s="448"/>
      <c r="Z231" s="448"/>
      <c r="AA231" s="448"/>
      <c r="AB231" s="448"/>
      <c r="AC231" s="448"/>
      <c r="AD231" s="448"/>
      <c r="AE231" s="448"/>
      <c r="AF231" s="448"/>
    </row>
    <row r="232" spans="1:33" ht="21" customHeight="1">
      <c r="A232" s="455">
        <v>41857</v>
      </c>
      <c r="B232" s="455"/>
      <c r="C232" s="455"/>
      <c r="D232" s="455"/>
      <c r="E232" s="456"/>
      <c r="F232" s="456"/>
      <c r="G232" s="456"/>
      <c r="H232" s="456"/>
      <c r="I232" s="456"/>
      <c r="J232" s="456"/>
      <c r="K232" s="456"/>
      <c r="L232" s="456"/>
      <c r="M232" s="456"/>
      <c r="N232" s="456"/>
      <c r="O232" s="456"/>
      <c r="P232" s="456"/>
      <c r="Q232" s="456"/>
      <c r="R232" s="456"/>
      <c r="S232" s="456"/>
      <c r="T232" s="456"/>
      <c r="U232" s="457"/>
      <c r="V232" s="457"/>
      <c r="W232" s="457"/>
      <c r="X232" s="448"/>
      <c r="Y232" s="448"/>
      <c r="Z232" s="448"/>
      <c r="AA232" s="448"/>
      <c r="AB232" s="448"/>
      <c r="AC232" s="448"/>
      <c r="AD232" s="448"/>
      <c r="AE232" s="448"/>
      <c r="AF232" s="448"/>
    </row>
    <row r="233" spans="1:33" ht="21" customHeight="1">
      <c r="A233" s="455">
        <v>41858</v>
      </c>
      <c r="B233" s="455"/>
      <c r="C233" s="455"/>
      <c r="D233" s="455"/>
      <c r="E233" s="456"/>
      <c r="F233" s="456"/>
      <c r="G233" s="456"/>
      <c r="H233" s="456"/>
      <c r="I233" s="456"/>
      <c r="J233" s="456"/>
      <c r="K233" s="456"/>
      <c r="L233" s="456"/>
      <c r="M233" s="456"/>
      <c r="N233" s="456"/>
      <c r="O233" s="456"/>
      <c r="P233" s="456"/>
      <c r="Q233" s="456"/>
      <c r="R233" s="456"/>
      <c r="S233" s="456"/>
      <c r="T233" s="456"/>
      <c r="U233" s="457"/>
      <c r="V233" s="457"/>
      <c r="W233" s="457"/>
      <c r="X233" s="448"/>
      <c r="Y233" s="448"/>
      <c r="Z233" s="448"/>
      <c r="AA233" s="448"/>
      <c r="AB233" s="448"/>
      <c r="AC233" s="448"/>
      <c r="AD233" s="448"/>
      <c r="AE233" s="448"/>
      <c r="AF233" s="448"/>
    </row>
    <row r="234" spans="1:33" ht="21" customHeight="1">
      <c r="A234" s="455">
        <v>41859</v>
      </c>
      <c r="B234" s="455"/>
      <c r="C234" s="455"/>
      <c r="D234" s="455"/>
      <c r="E234" s="456"/>
      <c r="F234" s="456"/>
      <c r="G234" s="456"/>
      <c r="H234" s="456"/>
      <c r="I234" s="456"/>
      <c r="J234" s="456"/>
      <c r="K234" s="456"/>
      <c r="L234" s="456"/>
      <c r="M234" s="456"/>
      <c r="N234" s="456"/>
      <c r="O234" s="456"/>
      <c r="P234" s="456"/>
      <c r="Q234" s="456"/>
      <c r="R234" s="456"/>
      <c r="S234" s="456"/>
      <c r="T234" s="456"/>
      <c r="U234" s="457"/>
      <c r="V234" s="457"/>
      <c r="W234" s="457"/>
      <c r="X234" s="448"/>
      <c r="Y234" s="448"/>
      <c r="Z234" s="448"/>
      <c r="AA234" s="448"/>
      <c r="AB234" s="448"/>
      <c r="AC234" s="448"/>
      <c r="AD234" s="448"/>
      <c r="AE234" s="448"/>
      <c r="AF234" s="448"/>
    </row>
    <row r="235" spans="1:33" ht="21" customHeight="1">
      <c r="A235" s="455">
        <v>41860</v>
      </c>
      <c r="B235" s="455"/>
      <c r="C235" s="455"/>
      <c r="D235" s="455"/>
      <c r="E235" s="456"/>
      <c r="F235" s="456"/>
      <c r="G235" s="456"/>
      <c r="H235" s="456"/>
      <c r="I235" s="456"/>
      <c r="J235" s="456"/>
      <c r="K235" s="456"/>
      <c r="L235" s="456"/>
      <c r="M235" s="456"/>
      <c r="N235" s="456"/>
      <c r="O235" s="456"/>
      <c r="P235" s="456"/>
      <c r="Q235" s="456"/>
      <c r="R235" s="456"/>
      <c r="S235" s="456"/>
      <c r="T235" s="456"/>
      <c r="U235" s="457"/>
      <c r="V235" s="457"/>
      <c r="W235" s="457"/>
      <c r="X235" s="448"/>
      <c r="Y235" s="448"/>
      <c r="Z235" s="448"/>
      <c r="AA235" s="448"/>
      <c r="AB235" s="448"/>
      <c r="AC235" s="448"/>
      <c r="AD235" s="448"/>
      <c r="AE235" s="448"/>
      <c r="AF235" s="448"/>
    </row>
    <row r="236" spans="1:33" ht="21" customHeight="1">
      <c r="A236" s="455">
        <v>41861</v>
      </c>
      <c r="B236" s="455"/>
      <c r="C236" s="455"/>
      <c r="D236" s="455"/>
      <c r="E236" s="456"/>
      <c r="F236" s="456"/>
      <c r="G236" s="456"/>
      <c r="H236" s="456"/>
      <c r="I236" s="456"/>
      <c r="J236" s="456"/>
      <c r="K236" s="456"/>
      <c r="L236" s="456"/>
      <c r="M236" s="456"/>
      <c r="N236" s="456"/>
      <c r="O236" s="456"/>
      <c r="P236" s="456"/>
      <c r="Q236" s="456"/>
      <c r="R236" s="456"/>
      <c r="S236" s="456"/>
      <c r="T236" s="456"/>
      <c r="U236" s="457"/>
      <c r="V236" s="457"/>
      <c r="W236" s="457"/>
      <c r="X236" s="448"/>
      <c r="Y236" s="448"/>
      <c r="Z236" s="448"/>
      <c r="AA236" s="448"/>
      <c r="AB236" s="448"/>
      <c r="AC236" s="448"/>
      <c r="AD236" s="448"/>
      <c r="AE236" s="448"/>
      <c r="AF236" s="448"/>
    </row>
    <row r="237" spans="1:33" ht="21" customHeight="1">
      <c r="A237" s="455">
        <v>41862</v>
      </c>
      <c r="B237" s="455"/>
      <c r="C237" s="455"/>
      <c r="D237" s="455"/>
      <c r="E237" s="456"/>
      <c r="F237" s="456"/>
      <c r="G237" s="456"/>
      <c r="H237" s="456"/>
      <c r="I237" s="456"/>
      <c r="J237" s="456"/>
      <c r="K237" s="456"/>
      <c r="L237" s="456"/>
      <c r="M237" s="456"/>
      <c r="N237" s="456"/>
      <c r="O237" s="456"/>
      <c r="P237" s="456"/>
      <c r="Q237" s="456"/>
      <c r="R237" s="456"/>
      <c r="S237" s="456"/>
      <c r="T237" s="456"/>
      <c r="U237" s="457"/>
      <c r="V237" s="457"/>
      <c r="W237" s="457"/>
      <c r="X237" s="448"/>
      <c r="Y237" s="448"/>
      <c r="Z237" s="448"/>
      <c r="AA237" s="448"/>
      <c r="AB237" s="448"/>
      <c r="AC237" s="448"/>
      <c r="AD237" s="448"/>
      <c r="AE237" s="448"/>
      <c r="AF237" s="448"/>
    </row>
    <row r="238" spans="1:33" ht="21" customHeight="1">
      <c r="A238" s="455">
        <v>41863</v>
      </c>
      <c r="B238" s="455"/>
      <c r="C238" s="455"/>
      <c r="D238" s="455"/>
      <c r="E238" s="456"/>
      <c r="F238" s="456"/>
      <c r="G238" s="456"/>
      <c r="H238" s="456"/>
      <c r="I238" s="456"/>
      <c r="J238" s="456"/>
      <c r="K238" s="456"/>
      <c r="L238" s="456"/>
      <c r="M238" s="456"/>
      <c r="N238" s="456"/>
      <c r="O238" s="456"/>
      <c r="P238" s="456"/>
      <c r="Q238" s="456"/>
      <c r="R238" s="456"/>
      <c r="S238" s="456"/>
      <c r="T238" s="456"/>
      <c r="U238" s="457"/>
      <c r="V238" s="457"/>
      <c r="W238" s="457"/>
      <c r="X238" s="448"/>
      <c r="Y238" s="448"/>
      <c r="Z238" s="448"/>
      <c r="AA238" s="448"/>
      <c r="AB238" s="448"/>
      <c r="AC238" s="448"/>
      <c r="AD238" s="448"/>
      <c r="AE238" s="448"/>
      <c r="AF238" s="448"/>
    </row>
    <row r="239" spans="1:33" ht="21" customHeight="1">
      <c r="A239" s="455">
        <v>41864</v>
      </c>
      <c r="B239" s="455"/>
      <c r="C239" s="455"/>
      <c r="D239" s="455"/>
      <c r="E239" s="456"/>
      <c r="F239" s="456"/>
      <c r="G239" s="456"/>
      <c r="H239" s="456"/>
      <c r="I239" s="456"/>
      <c r="J239" s="456"/>
      <c r="K239" s="456"/>
      <c r="L239" s="456"/>
      <c r="M239" s="456"/>
      <c r="N239" s="456"/>
      <c r="O239" s="456"/>
      <c r="P239" s="456"/>
      <c r="Q239" s="456"/>
      <c r="R239" s="456"/>
      <c r="S239" s="456"/>
      <c r="T239" s="456"/>
      <c r="U239" s="457"/>
      <c r="V239" s="457"/>
      <c r="W239" s="457"/>
      <c r="X239" s="448"/>
      <c r="Y239" s="448"/>
      <c r="Z239" s="448"/>
      <c r="AA239" s="448"/>
      <c r="AB239" s="448"/>
      <c r="AC239" s="448"/>
      <c r="AD239" s="448"/>
      <c r="AE239" s="448"/>
      <c r="AF239" s="448"/>
    </row>
    <row r="240" spans="1:33" ht="21" customHeight="1">
      <c r="A240" s="455">
        <v>41865</v>
      </c>
      <c r="B240" s="455"/>
      <c r="C240" s="455"/>
      <c r="D240" s="455"/>
      <c r="E240" s="456"/>
      <c r="F240" s="456"/>
      <c r="G240" s="456"/>
      <c r="H240" s="456"/>
      <c r="I240" s="456"/>
      <c r="J240" s="456"/>
      <c r="K240" s="456"/>
      <c r="L240" s="456"/>
      <c r="M240" s="456"/>
      <c r="N240" s="456"/>
      <c r="O240" s="456"/>
      <c r="P240" s="456"/>
      <c r="Q240" s="456"/>
      <c r="R240" s="456"/>
      <c r="S240" s="456"/>
      <c r="T240" s="456"/>
      <c r="U240" s="457"/>
      <c r="V240" s="457"/>
      <c r="W240" s="457"/>
      <c r="X240" s="448"/>
      <c r="Y240" s="448"/>
      <c r="Z240" s="448"/>
      <c r="AA240" s="448"/>
      <c r="AB240" s="448"/>
      <c r="AC240" s="448"/>
      <c r="AD240" s="448"/>
      <c r="AE240" s="448"/>
      <c r="AF240" s="448"/>
    </row>
    <row r="241" spans="1:32" ht="21" customHeight="1">
      <c r="A241" s="455">
        <v>41866</v>
      </c>
      <c r="B241" s="455"/>
      <c r="C241" s="455"/>
      <c r="D241" s="455"/>
      <c r="E241" s="456"/>
      <c r="F241" s="456"/>
      <c r="G241" s="456"/>
      <c r="H241" s="456"/>
      <c r="I241" s="456"/>
      <c r="J241" s="456"/>
      <c r="K241" s="456"/>
      <c r="L241" s="456"/>
      <c r="M241" s="456"/>
      <c r="N241" s="456"/>
      <c r="O241" s="456"/>
      <c r="P241" s="456"/>
      <c r="Q241" s="456"/>
      <c r="R241" s="456"/>
      <c r="S241" s="456"/>
      <c r="T241" s="456"/>
      <c r="U241" s="457"/>
      <c r="V241" s="457"/>
      <c r="W241" s="457"/>
      <c r="X241" s="448"/>
      <c r="Y241" s="448"/>
      <c r="Z241" s="448"/>
      <c r="AA241" s="448"/>
      <c r="AB241" s="448"/>
      <c r="AC241" s="448"/>
      <c r="AD241" s="448"/>
      <c r="AE241" s="448"/>
      <c r="AF241" s="448"/>
    </row>
    <row r="242" spans="1:32" ht="21" customHeight="1">
      <c r="A242" s="455">
        <v>41867</v>
      </c>
      <c r="B242" s="455"/>
      <c r="C242" s="455"/>
      <c r="D242" s="455"/>
      <c r="E242" s="456"/>
      <c r="F242" s="456"/>
      <c r="G242" s="456"/>
      <c r="H242" s="456"/>
      <c r="I242" s="456"/>
      <c r="J242" s="456"/>
      <c r="K242" s="456"/>
      <c r="L242" s="456"/>
      <c r="M242" s="456"/>
      <c r="N242" s="456"/>
      <c r="O242" s="456"/>
      <c r="P242" s="456"/>
      <c r="Q242" s="456"/>
      <c r="R242" s="456"/>
      <c r="S242" s="456"/>
      <c r="T242" s="456"/>
      <c r="U242" s="457"/>
      <c r="V242" s="457"/>
      <c r="W242" s="457"/>
      <c r="X242" s="448"/>
      <c r="Y242" s="448"/>
      <c r="Z242" s="448"/>
      <c r="AA242" s="448"/>
      <c r="AB242" s="448"/>
      <c r="AC242" s="448"/>
      <c r="AD242" s="448"/>
      <c r="AE242" s="448"/>
      <c r="AF242" s="448"/>
    </row>
    <row r="243" spans="1:32" ht="21" customHeight="1">
      <c r="A243" s="455">
        <v>41868</v>
      </c>
      <c r="B243" s="455"/>
      <c r="C243" s="455"/>
      <c r="D243" s="455"/>
      <c r="E243" s="456"/>
      <c r="F243" s="456"/>
      <c r="G243" s="456"/>
      <c r="H243" s="456"/>
      <c r="I243" s="456"/>
      <c r="J243" s="456"/>
      <c r="K243" s="456"/>
      <c r="L243" s="456"/>
      <c r="M243" s="456"/>
      <c r="N243" s="456"/>
      <c r="O243" s="456"/>
      <c r="P243" s="456"/>
      <c r="Q243" s="456"/>
      <c r="R243" s="456"/>
      <c r="S243" s="456"/>
      <c r="T243" s="456"/>
      <c r="U243" s="457"/>
      <c r="V243" s="457"/>
      <c r="W243" s="457"/>
      <c r="X243" s="448"/>
      <c r="Y243" s="448"/>
      <c r="Z243" s="448"/>
      <c r="AA243" s="448"/>
      <c r="AB243" s="448"/>
      <c r="AC243" s="448"/>
      <c r="AD243" s="448"/>
      <c r="AE243" s="448"/>
      <c r="AF243" s="448"/>
    </row>
    <row r="244" spans="1:32" ht="21" customHeight="1">
      <c r="A244" s="455">
        <v>41869</v>
      </c>
      <c r="B244" s="455"/>
      <c r="C244" s="455"/>
      <c r="D244" s="455"/>
      <c r="E244" s="456"/>
      <c r="F244" s="456"/>
      <c r="G244" s="456"/>
      <c r="H244" s="456"/>
      <c r="I244" s="456"/>
      <c r="J244" s="456"/>
      <c r="K244" s="456"/>
      <c r="L244" s="456"/>
      <c r="M244" s="456"/>
      <c r="N244" s="456"/>
      <c r="O244" s="456"/>
      <c r="P244" s="456"/>
      <c r="Q244" s="456"/>
      <c r="R244" s="456"/>
      <c r="S244" s="456"/>
      <c r="T244" s="456"/>
      <c r="U244" s="457"/>
      <c r="V244" s="457"/>
      <c r="W244" s="457"/>
      <c r="X244" s="448"/>
      <c r="Y244" s="448"/>
      <c r="Z244" s="448"/>
      <c r="AA244" s="448"/>
      <c r="AB244" s="448"/>
      <c r="AC244" s="448"/>
      <c r="AD244" s="448"/>
      <c r="AE244" s="448"/>
      <c r="AF244" s="448"/>
    </row>
    <row r="245" spans="1:32" ht="21" customHeight="1">
      <c r="A245" s="455">
        <v>41870</v>
      </c>
      <c r="B245" s="455"/>
      <c r="C245" s="455"/>
      <c r="D245" s="455"/>
      <c r="E245" s="456"/>
      <c r="F245" s="456"/>
      <c r="G245" s="456"/>
      <c r="H245" s="456"/>
      <c r="I245" s="456"/>
      <c r="J245" s="456"/>
      <c r="K245" s="456"/>
      <c r="L245" s="456"/>
      <c r="M245" s="456"/>
      <c r="N245" s="456"/>
      <c r="O245" s="456"/>
      <c r="P245" s="456"/>
      <c r="Q245" s="456"/>
      <c r="R245" s="456"/>
      <c r="S245" s="456"/>
      <c r="T245" s="456"/>
      <c r="U245" s="457"/>
      <c r="V245" s="457"/>
      <c r="W245" s="457"/>
      <c r="X245" s="448"/>
      <c r="Y245" s="448"/>
      <c r="Z245" s="448"/>
      <c r="AA245" s="448"/>
      <c r="AB245" s="448"/>
      <c r="AC245" s="448"/>
      <c r="AD245" s="448"/>
      <c r="AE245" s="448"/>
      <c r="AF245" s="448"/>
    </row>
    <row r="246" spans="1:32" ht="21" customHeight="1">
      <c r="A246" s="455">
        <v>41871</v>
      </c>
      <c r="B246" s="455"/>
      <c r="C246" s="455"/>
      <c r="D246" s="455"/>
      <c r="E246" s="456"/>
      <c r="F246" s="456"/>
      <c r="G246" s="456"/>
      <c r="H246" s="456"/>
      <c r="I246" s="456"/>
      <c r="J246" s="456"/>
      <c r="K246" s="456"/>
      <c r="L246" s="456"/>
      <c r="M246" s="456"/>
      <c r="N246" s="456"/>
      <c r="O246" s="456"/>
      <c r="P246" s="456"/>
      <c r="Q246" s="456"/>
      <c r="R246" s="456"/>
      <c r="S246" s="456"/>
      <c r="T246" s="456"/>
      <c r="U246" s="457"/>
      <c r="V246" s="457"/>
      <c r="W246" s="457"/>
      <c r="X246" s="448"/>
      <c r="Y246" s="448"/>
      <c r="Z246" s="448"/>
      <c r="AA246" s="448"/>
      <c r="AB246" s="448"/>
      <c r="AC246" s="448"/>
      <c r="AD246" s="448"/>
      <c r="AE246" s="448"/>
      <c r="AF246" s="448"/>
    </row>
    <row r="247" spans="1:32" ht="21" customHeight="1">
      <c r="A247" s="455">
        <v>41872</v>
      </c>
      <c r="B247" s="455"/>
      <c r="C247" s="455"/>
      <c r="D247" s="455"/>
      <c r="E247" s="456"/>
      <c r="F247" s="456"/>
      <c r="G247" s="456"/>
      <c r="H247" s="456"/>
      <c r="I247" s="456"/>
      <c r="J247" s="456"/>
      <c r="K247" s="456"/>
      <c r="L247" s="456"/>
      <c r="M247" s="456"/>
      <c r="N247" s="456"/>
      <c r="O247" s="456"/>
      <c r="P247" s="456"/>
      <c r="Q247" s="456"/>
      <c r="R247" s="456"/>
      <c r="S247" s="456"/>
      <c r="T247" s="456"/>
      <c r="U247" s="457"/>
      <c r="V247" s="457"/>
      <c r="W247" s="457"/>
      <c r="X247" s="448"/>
      <c r="Y247" s="448"/>
      <c r="Z247" s="448"/>
      <c r="AA247" s="448"/>
      <c r="AB247" s="448"/>
      <c r="AC247" s="448"/>
      <c r="AD247" s="448"/>
      <c r="AE247" s="448"/>
      <c r="AF247" s="448"/>
    </row>
    <row r="248" spans="1:32" ht="21" customHeight="1">
      <c r="A248" s="455">
        <v>41873</v>
      </c>
      <c r="B248" s="455"/>
      <c r="C248" s="455"/>
      <c r="D248" s="455"/>
      <c r="E248" s="456"/>
      <c r="F248" s="456"/>
      <c r="G248" s="456"/>
      <c r="H248" s="456"/>
      <c r="I248" s="456"/>
      <c r="J248" s="456"/>
      <c r="K248" s="456"/>
      <c r="L248" s="456"/>
      <c r="M248" s="456"/>
      <c r="N248" s="456"/>
      <c r="O248" s="456"/>
      <c r="P248" s="456"/>
      <c r="Q248" s="456"/>
      <c r="R248" s="456"/>
      <c r="S248" s="456"/>
      <c r="T248" s="456"/>
      <c r="U248" s="457"/>
      <c r="V248" s="457"/>
      <c r="W248" s="457"/>
      <c r="X248" s="448"/>
      <c r="Y248" s="448"/>
      <c r="Z248" s="448"/>
      <c r="AA248" s="448"/>
      <c r="AB248" s="448"/>
      <c r="AC248" s="448"/>
      <c r="AD248" s="448"/>
      <c r="AE248" s="448"/>
      <c r="AF248" s="448"/>
    </row>
    <row r="249" spans="1:32" ht="21" customHeight="1">
      <c r="A249" s="455">
        <v>41874</v>
      </c>
      <c r="B249" s="455"/>
      <c r="C249" s="455"/>
      <c r="D249" s="455"/>
      <c r="E249" s="456"/>
      <c r="F249" s="456"/>
      <c r="G249" s="456"/>
      <c r="H249" s="456"/>
      <c r="I249" s="456"/>
      <c r="J249" s="456"/>
      <c r="K249" s="456"/>
      <c r="L249" s="456"/>
      <c r="M249" s="456"/>
      <c r="N249" s="456"/>
      <c r="O249" s="456"/>
      <c r="P249" s="456"/>
      <c r="Q249" s="456"/>
      <c r="R249" s="456"/>
      <c r="S249" s="456"/>
      <c r="T249" s="456"/>
      <c r="U249" s="457"/>
      <c r="V249" s="457"/>
      <c r="W249" s="457"/>
      <c r="X249" s="448"/>
      <c r="Y249" s="448"/>
      <c r="Z249" s="448"/>
      <c r="AA249" s="448"/>
      <c r="AB249" s="448"/>
      <c r="AC249" s="448"/>
      <c r="AD249" s="448"/>
      <c r="AE249" s="448"/>
      <c r="AF249" s="448"/>
    </row>
    <row r="250" spans="1:32" ht="21" customHeight="1">
      <c r="A250" s="455">
        <v>41875</v>
      </c>
      <c r="B250" s="455"/>
      <c r="C250" s="455"/>
      <c r="D250" s="455"/>
      <c r="E250" s="456"/>
      <c r="F250" s="456"/>
      <c r="G250" s="456"/>
      <c r="H250" s="456"/>
      <c r="I250" s="456"/>
      <c r="J250" s="456"/>
      <c r="K250" s="456"/>
      <c r="L250" s="456"/>
      <c r="M250" s="456"/>
      <c r="N250" s="456"/>
      <c r="O250" s="456"/>
      <c r="P250" s="456"/>
      <c r="Q250" s="456"/>
      <c r="R250" s="456"/>
      <c r="S250" s="456"/>
      <c r="T250" s="456"/>
      <c r="U250" s="457"/>
      <c r="V250" s="457"/>
      <c r="W250" s="457"/>
      <c r="X250" s="448"/>
      <c r="Y250" s="448"/>
      <c r="Z250" s="448"/>
      <c r="AA250" s="448"/>
      <c r="AB250" s="448"/>
      <c r="AC250" s="448"/>
      <c r="AD250" s="448"/>
      <c r="AE250" s="448"/>
      <c r="AF250" s="448"/>
    </row>
    <row r="251" spans="1:32" ht="21" customHeight="1">
      <c r="A251" s="455">
        <v>41876</v>
      </c>
      <c r="B251" s="455"/>
      <c r="C251" s="455"/>
      <c r="D251" s="455"/>
      <c r="E251" s="456"/>
      <c r="F251" s="456"/>
      <c r="G251" s="456"/>
      <c r="H251" s="456"/>
      <c r="I251" s="456"/>
      <c r="J251" s="456"/>
      <c r="K251" s="456"/>
      <c r="L251" s="456"/>
      <c r="M251" s="456"/>
      <c r="N251" s="456"/>
      <c r="O251" s="456"/>
      <c r="P251" s="456"/>
      <c r="Q251" s="456"/>
      <c r="R251" s="456"/>
      <c r="S251" s="456"/>
      <c r="T251" s="456"/>
      <c r="U251" s="457"/>
      <c r="V251" s="457"/>
      <c r="W251" s="457"/>
      <c r="X251" s="448"/>
      <c r="Y251" s="448"/>
      <c r="Z251" s="448"/>
      <c r="AA251" s="448"/>
      <c r="AB251" s="448"/>
      <c r="AC251" s="448"/>
      <c r="AD251" s="448"/>
      <c r="AE251" s="448"/>
      <c r="AF251" s="448"/>
    </row>
    <row r="252" spans="1:32" ht="21" customHeight="1">
      <c r="A252" s="455">
        <v>41877</v>
      </c>
      <c r="B252" s="455"/>
      <c r="C252" s="455"/>
      <c r="D252" s="455"/>
      <c r="E252" s="456"/>
      <c r="F252" s="456"/>
      <c r="G252" s="456"/>
      <c r="H252" s="456"/>
      <c r="I252" s="456"/>
      <c r="J252" s="456"/>
      <c r="K252" s="456"/>
      <c r="L252" s="456"/>
      <c r="M252" s="456"/>
      <c r="N252" s="456"/>
      <c r="O252" s="456"/>
      <c r="P252" s="456"/>
      <c r="Q252" s="456"/>
      <c r="R252" s="456"/>
      <c r="S252" s="456"/>
      <c r="T252" s="456"/>
      <c r="U252" s="457"/>
      <c r="V252" s="457"/>
      <c r="W252" s="457"/>
      <c r="X252" s="448"/>
      <c r="Y252" s="448"/>
      <c r="Z252" s="448"/>
      <c r="AA252" s="448"/>
      <c r="AB252" s="448"/>
      <c r="AC252" s="448"/>
      <c r="AD252" s="448"/>
      <c r="AE252" s="448"/>
      <c r="AF252" s="448"/>
    </row>
    <row r="253" spans="1:32" ht="21" customHeight="1">
      <c r="A253" s="455">
        <v>41878</v>
      </c>
      <c r="B253" s="455"/>
      <c r="C253" s="455"/>
      <c r="D253" s="455"/>
      <c r="E253" s="456"/>
      <c r="F253" s="456"/>
      <c r="G253" s="456"/>
      <c r="H253" s="456"/>
      <c r="I253" s="456"/>
      <c r="J253" s="456"/>
      <c r="K253" s="456"/>
      <c r="L253" s="456"/>
      <c r="M253" s="456"/>
      <c r="N253" s="456"/>
      <c r="O253" s="456"/>
      <c r="P253" s="456"/>
      <c r="Q253" s="456"/>
      <c r="R253" s="456"/>
      <c r="S253" s="456"/>
      <c r="T253" s="456"/>
      <c r="U253" s="457"/>
      <c r="V253" s="457"/>
      <c r="W253" s="457"/>
      <c r="X253" s="448"/>
      <c r="Y253" s="448"/>
      <c r="Z253" s="448"/>
      <c r="AA253" s="448"/>
      <c r="AB253" s="448"/>
      <c r="AC253" s="448"/>
      <c r="AD253" s="448"/>
      <c r="AE253" s="448"/>
      <c r="AF253" s="448"/>
    </row>
    <row r="254" spans="1:32" ht="21" customHeight="1">
      <c r="A254" s="455">
        <v>41879</v>
      </c>
      <c r="B254" s="455"/>
      <c r="C254" s="455"/>
      <c r="D254" s="455"/>
      <c r="E254" s="456"/>
      <c r="F254" s="456"/>
      <c r="G254" s="456"/>
      <c r="H254" s="456"/>
      <c r="I254" s="456"/>
      <c r="J254" s="456"/>
      <c r="K254" s="456"/>
      <c r="L254" s="456"/>
      <c r="M254" s="456"/>
      <c r="N254" s="456"/>
      <c r="O254" s="456"/>
      <c r="P254" s="456"/>
      <c r="Q254" s="456"/>
      <c r="R254" s="456"/>
      <c r="S254" s="456"/>
      <c r="T254" s="456"/>
      <c r="U254" s="457"/>
      <c r="V254" s="457"/>
      <c r="W254" s="457"/>
      <c r="X254" s="448"/>
      <c r="Y254" s="448"/>
      <c r="Z254" s="448"/>
      <c r="AA254" s="448"/>
      <c r="AB254" s="448"/>
      <c r="AC254" s="448"/>
      <c r="AD254" s="448"/>
      <c r="AE254" s="448"/>
      <c r="AF254" s="448"/>
    </row>
    <row r="255" spans="1:32" ht="21" customHeight="1">
      <c r="A255" s="455">
        <v>41880</v>
      </c>
      <c r="B255" s="455"/>
      <c r="C255" s="455"/>
      <c r="D255" s="455"/>
      <c r="E255" s="456"/>
      <c r="F255" s="456"/>
      <c r="G255" s="456"/>
      <c r="H255" s="456"/>
      <c r="I255" s="456"/>
      <c r="J255" s="456"/>
      <c r="K255" s="456"/>
      <c r="L255" s="456"/>
      <c r="M255" s="456"/>
      <c r="N255" s="456"/>
      <c r="O255" s="456"/>
      <c r="P255" s="456"/>
      <c r="Q255" s="456"/>
      <c r="R255" s="456"/>
      <c r="S255" s="456"/>
      <c r="T255" s="456"/>
      <c r="U255" s="457"/>
      <c r="V255" s="457"/>
      <c r="W255" s="457"/>
      <c r="X255" s="448"/>
      <c r="Y255" s="448"/>
      <c r="Z255" s="448"/>
      <c r="AA255" s="448"/>
      <c r="AB255" s="448"/>
      <c r="AC255" s="448"/>
      <c r="AD255" s="448"/>
      <c r="AE255" s="448"/>
      <c r="AF255" s="448"/>
    </row>
    <row r="256" spans="1:32" ht="21" customHeight="1">
      <c r="A256" s="455">
        <v>41881</v>
      </c>
      <c r="B256" s="455"/>
      <c r="C256" s="455"/>
      <c r="D256" s="455"/>
      <c r="E256" s="456"/>
      <c r="F256" s="456"/>
      <c r="G256" s="456"/>
      <c r="H256" s="456"/>
      <c r="I256" s="456"/>
      <c r="J256" s="456"/>
      <c r="K256" s="456"/>
      <c r="L256" s="456"/>
      <c r="M256" s="456"/>
      <c r="N256" s="456"/>
      <c r="O256" s="456"/>
      <c r="P256" s="456"/>
      <c r="Q256" s="456"/>
      <c r="R256" s="456"/>
      <c r="S256" s="456"/>
      <c r="T256" s="456"/>
      <c r="U256" s="457"/>
      <c r="V256" s="457"/>
      <c r="W256" s="457"/>
      <c r="X256" s="448"/>
      <c r="Y256" s="448"/>
      <c r="Z256" s="448"/>
      <c r="AA256" s="448"/>
      <c r="AB256" s="448"/>
      <c r="AC256" s="448"/>
      <c r="AD256" s="448"/>
      <c r="AE256" s="448"/>
      <c r="AF256" s="448"/>
    </row>
    <row r="257" spans="1:33" ht="21" customHeight="1">
      <c r="A257" s="455">
        <v>41882</v>
      </c>
      <c r="B257" s="455"/>
      <c r="C257" s="455"/>
      <c r="D257" s="455"/>
      <c r="E257" s="456"/>
      <c r="F257" s="456"/>
      <c r="G257" s="456"/>
      <c r="H257" s="456"/>
      <c r="I257" s="456"/>
      <c r="J257" s="456"/>
      <c r="K257" s="456"/>
      <c r="L257" s="456"/>
      <c r="M257" s="456"/>
      <c r="N257" s="456"/>
      <c r="O257" s="456"/>
      <c r="P257" s="456"/>
      <c r="Q257" s="456"/>
      <c r="R257" s="456"/>
      <c r="S257" s="456"/>
      <c r="T257" s="456"/>
      <c r="U257" s="457"/>
      <c r="V257" s="457"/>
      <c r="W257" s="457"/>
      <c r="X257" s="448"/>
      <c r="Y257" s="448"/>
      <c r="Z257" s="448"/>
      <c r="AA257" s="448"/>
      <c r="AB257" s="448"/>
      <c r="AC257" s="448"/>
      <c r="AD257" s="448"/>
      <c r="AE257" s="448"/>
      <c r="AF257" s="448"/>
    </row>
    <row r="258" spans="1:33" ht="21" customHeight="1">
      <c r="A258" s="462" t="s">
        <v>196</v>
      </c>
      <c r="B258" s="462"/>
      <c r="C258" s="462"/>
      <c r="D258" s="462"/>
      <c r="E258" s="462"/>
      <c r="F258" s="462"/>
      <c r="G258" s="462"/>
      <c r="H258" s="462"/>
      <c r="I258" s="462"/>
      <c r="J258" s="462"/>
      <c r="K258" s="462"/>
      <c r="L258" s="462"/>
      <c r="M258" s="462"/>
      <c r="N258" s="462"/>
      <c r="O258" s="462"/>
      <c r="P258" s="462"/>
      <c r="Q258" s="462"/>
      <c r="R258" s="462"/>
      <c r="S258" s="462"/>
      <c r="T258" s="462"/>
      <c r="U258" s="468">
        <f>SUM(U227:W257)</f>
        <v>0</v>
      </c>
      <c r="V258" s="468"/>
      <c r="W258" s="468"/>
      <c r="X258" s="469">
        <f>SUM(X227:Z257)</f>
        <v>0</v>
      </c>
      <c r="Y258" s="469"/>
      <c r="Z258" s="469"/>
      <c r="AA258" s="469">
        <f>SUM(AA227:AC257)</f>
        <v>0</v>
      </c>
      <c r="AB258" s="469"/>
      <c r="AC258" s="469"/>
      <c r="AD258" s="470">
        <f>SUM(AD227:AF257)</f>
        <v>0</v>
      </c>
      <c r="AE258" s="470"/>
      <c r="AF258" s="470"/>
      <c r="AG258" s="76" t="s">
        <v>197</v>
      </c>
    </row>
    <row r="259" spans="1:33" ht="21" customHeight="1">
      <c r="A259" s="455">
        <v>41883</v>
      </c>
      <c r="B259" s="455"/>
      <c r="C259" s="455"/>
      <c r="D259" s="455"/>
      <c r="E259" s="456"/>
      <c r="F259" s="456"/>
      <c r="G259" s="456"/>
      <c r="H259" s="456"/>
      <c r="I259" s="456"/>
      <c r="J259" s="456"/>
      <c r="K259" s="456"/>
      <c r="L259" s="456"/>
      <c r="M259" s="456"/>
      <c r="N259" s="456"/>
      <c r="O259" s="456"/>
      <c r="P259" s="456"/>
      <c r="Q259" s="456"/>
      <c r="R259" s="456"/>
      <c r="S259" s="456"/>
      <c r="T259" s="456"/>
      <c r="U259" s="457"/>
      <c r="V259" s="457"/>
      <c r="W259" s="457"/>
      <c r="X259" s="448"/>
      <c r="Y259" s="448"/>
      <c r="Z259" s="448"/>
      <c r="AA259" s="448"/>
      <c r="AB259" s="448"/>
      <c r="AC259" s="448"/>
      <c r="AD259" s="448"/>
      <c r="AE259" s="448"/>
      <c r="AF259" s="448"/>
    </row>
    <row r="260" spans="1:33" ht="21" customHeight="1">
      <c r="A260" s="455">
        <v>41884</v>
      </c>
      <c r="B260" s="455"/>
      <c r="C260" s="455"/>
      <c r="D260" s="455"/>
      <c r="E260" s="456"/>
      <c r="F260" s="456"/>
      <c r="G260" s="456"/>
      <c r="H260" s="456"/>
      <c r="I260" s="456"/>
      <c r="J260" s="456"/>
      <c r="K260" s="456"/>
      <c r="L260" s="456"/>
      <c r="M260" s="456"/>
      <c r="N260" s="456"/>
      <c r="O260" s="456"/>
      <c r="P260" s="456"/>
      <c r="Q260" s="456"/>
      <c r="R260" s="456"/>
      <c r="S260" s="456"/>
      <c r="T260" s="456"/>
      <c r="U260" s="457"/>
      <c r="V260" s="457"/>
      <c r="W260" s="457"/>
      <c r="X260" s="448"/>
      <c r="Y260" s="448"/>
      <c r="Z260" s="448"/>
      <c r="AA260" s="448"/>
      <c r="AB260" s="448"/>
      <c r="AC260" s="448"/>
      <c r="AD260" s="448"/>
      <c r="AE260" s="448"/>
      <c r="AF260" s="448"/>
    </row>
    <row r="261" spans="1:33" ht="21" customHeight="1">
      <c r="A261" s="455">
        <v>41885</v>
      </c>
      <c r="B261" s="455"/>
      <c r="C261" s="455"/>
      <c r="D261" s="455"/>
      <c r="E261" s="456"/>
      <c r="F261" s="456"/>
      <c r="G261" s="456"/>
      <c r="H261" s="456"/>
      <c r="I261" s="456"/>
      <c r="J261" s="456"/>
      <c r="K261" s="456"/>
      <c r="L261" s="456"/>
      <c r="M261" s="456"/>
      <c r="N261" s="456"/>
      <c r="O261" s="456"/>
      <c r="P261" s="456"/>
      <c r="Q261" s="456"/>
      <c r="R261" s="456"/>
      <c r="S261" s="456"/>
      <c r="T261" s="456"/>
      <c r="U261" s="457"/>
      <c r="V261" s="457"/>
      <c r="W261" s="457"/>
      <c r="X261" s="448"/>
      <c r="Y261" s="448"/>
      <c r="Z261" s="448"/>
      <c r="AA261" s="448"/>
      <c r="AB261" s="448"/>
      <c r="AC261" s="448"/>
      <c r="AD261" s="448"/>
      <c r="AE261" s="448"/>
      <c r="AF261" s="448"/>
    </row>
    <row r="262" spans="1:33" ht="21" customHeight="1">
      <c r="A262" s="455">
        <v>41886</v>
      </c>
      <c r="B262" s="455"/>
      <c r="C262" s="455"/>
      <c r="D262" s="455"/>
      <c r="E262" s="456"/>
      <c r="F262" s="456"/>
      <c r="G262" s="456"/>
      <c r="H262" s="456"/>
      <c r="I262" s="456"/>
      <c r="J262" s="456"/>
      <c r="K262" s="456"/>
      <c r="L262" s="456"/>
      <c r="M262" s="456"/>
      <c r="N262" s="456"/>
      <c r="O262" s="456"/>
      <c r="P262" s="456"/>
      <c r="Q262" s="456"/>
      <c r="R262" s="456"/>
      <c r="S262" s="456"/>
      <c r="T262" s="456"/>
      <c r="U262" s="457"/>
      <c r="V262" s="457"/>
      <c r="W262" s="457"/>
      <c r="X262" s="448"/>
      <c r="Y262" s="448"/>
      <c r="Z262" s="448"/>
      <c r="AA262" s="448"/>
      <c r="AB262" s="448"/>
      <c r="AC262" s="448"/>
      <c r="AD262" s="448"/>
      <c r="AE262" s="448"/>
      <c r="AF262" s="448"/>
    </row>
    <row r="263" spans="1:33" ht="21" customHeight="1">
      <c r="A263" s="455">
        <v>41887</v>
      </c>
      <c r="B263" s="455"/>
      <c r="C263" s="455"/>
      <c r="D263" s="455"/>
      <c r="E263" s="456"/>
      <c r="F263" s="456"/>
      <c r="G263" s="456"/>
      <c r="H263" s="456"/>
      <c r="I263" s="456"/>
      <c r="J263" s="456"/>
      <c r="K263" s="456"/>
      <c r="L263" s="456"/>
      <c r="M263" s="456"/>
      <c r="N263" s="456"/>
      <c r="O263" s="456"/>
      <c r="P263" s="456"/>
      <c r="Q263" s="456"/>
      <c r="R263" s="456"/>
      <c r="S263" s="456"/>
      <c r="T263" s="456"/>
      <c r="U263" s="457"/>
      <c r="V263" s="457"/>
      <c r="W263" s="457"/>
      <c r="X263" s="448"/>
      <c r="Y263" s="448"/>
      <c r="Z263" s="448"/>
      <c r="AA263" s="448"/>
      <c r="AB263" s="448"/>
      <c r="AC263" s="448"/>
      <c r="AD263" s="448"/>
      <c r="AE263" s="448"/>
      <c r="AF263" s="448"/>
    </row>
    <row r="264" spans="1:33" ht="21" customHeight="1">
      <c r="A264" s="455">
        <v>41888</v>
      </c>
      <c r="B264" s="455"/>
      <c r="C264" s="455"/>
      <c r="D264" s="455"/>
      <c r="E264" s="456"/>
      <c r="F264" s="456"/>
      <c r="G264" s="456"/>
      <c r="H264" s="456"/>
      <c r="I264" s="456"/>
      <c r="J264" s="456"/>
      <c r="K264" s="456"/>
      <c r="L264" s="456"/>
      <c r="M264" s="456"/>
      <c r="N264" s="456"/>
      <c r="O264" s="456"/>
      <c r="P264" s="456"/>
      <c r="Q264" s="456"/>
      <c r="R264" s="456"/>
      <c r="S264" s="456"/>
      <c r="T264" s="456"/>
      <c r="U264" s="457"/>
      <c r="V264" s="457"/>
      <c r="W264" s="457"/>
      <c r="X264" s="448"/>
      <c r="Y264" s="448"/>
      <c r="Z264" s="448"/>
      <c r="AA264" s="448"/>
      <c r="AB264" s="448"/>
      <c r="AC264" s="448"/>
      <c r="AD264" s="448"/>
      <c r="AE264" s="448"/>
      <c r="AF264" s="448"/>
    </row>
    <row r="265" spans="1:33" ht="21" customHeight="1">
      <c r="A265" s="455">
        <v>41889</v>
      </c>
      <c r="B265" s="455"/>
      <c r="C265" s="455"/>
      <c r="D265" s="455"/>
      <c r="E265" s="456"/>
      <c r="F265" s="456"/>
      <c r="G265" s="456"/>
      <c r="H265" s="456"/>
      <c r="I265" s="456"/>
      <c r="J265" s="456"/>
      <c r="K265" s="456"/>
      <c r="L265" s="456"/>
      <c r="M265" s="456"/>
      <c r="N265" s="456"/>
      <c r="O265" s="456"/>
      <c r="P265" s="456"/>
      <c r="Q265" s="456"/>
      <c r="R265" s="456"/>
      <c r="S265" s="456"/>
      <c r="T265" s="456"/>
      <c r="U265" s="457"/>
      <c r="V265" s="457"/>
      <c r="W265" s="457"/>
      <c r="X265" s="448"/>
      <c r="Y265" s="448"/>
      <c r="Z265" s="448"/>
      <c r="AA265" s="448"/>
      <c r="AB265" s="448"/>
      <c r="AC265" s="448"/>
      <c r="AD265" s="448"/>
      <c r="AE265" s="448"/>
      <c r="AF265" s="448"/>
    </row>
    <row r="266" spans="1:33" ht="21" customHeight="1">
      <c r="A266" s="455">
        <v>41890</v>
      </c>
      <c r="B266" s="455"/>
      <c r="C266" s="455"/>
      <c r="D266" s="455"/>
      <c r="E266" s="456"/>
      <c r="F266" s="456"/>
      <c r="G266" s="456"/>
      <c r="H266" s="456"/>
      <c r="I266" s="456"/>
      <c r="J266" s="456"/>
      <c r="K266" s="456"/>
      <c r="L266" s="456"/>
      <c r="M266" s="456"/>
      <c r="N266" s="456"/>
      <c r="O266" s="456"/>
      <c r="P266" s="456"/>
      <c r="Q266" s="456"/>
      <c r="R266" s="456"/>
      <c r="S266" s="456"/>
      <c r="T266" s="456"/>
      <c r="U266" s="457"/>
      <c r="V266" s="457"/>
      <c r="W266" s="457"/>
      <c r="X266" s="448"/>
      <c r="Y266" s="448"/>
      <c r="Z266" s="448"/>
      <c r="AA266" s="448"/>
      <c r="AB266" s="448"/>
      <c r="AC266" s="448"/>
      <c r="AD266" s="448"/>
      <c r="AE266" s="448"/>
      <c r="AF266" s="448"/>
    </row>
    <row r="267" spans="1:33" ht="21" customHeight="1">
      <c r="A267" s="455">
        <v>41891</v>
      </c>
      <c r="B267" s="455"/>
      <c r="C267" s="455"/>
      <c r="D267" s="455"/>
      <c r="E267" s="456"/>
      <c r="F267" s="456"/>
      <c r="G267" s="456"/>
      <c r="H267" s="456"/>
      <c r="I267" s="456"/>
      <c r="J267" s="456"/>
      <c r="K267" s="456"/>
      <c r="L267" s="456"/>
      <c r="M267" s="456"/>
      <c r="N267" s="456"/>
      <c r="O267" s="456"/>
      <c r="P267" s="456"/>
      <c r="Q267" s="456"/>
      <c r="R267" s="456"/>
      <c r="S267" s="456"/>
      <c r="T267" s="456"/>
      <c r="U267" s="457"/>
      <c r="V267" s="457"/>
      <c r="W267" s="457"/>
      <c r="X267" s="448"/>
      <c r="Y267" s="448"/>
      <c r="Z267" s="448"/>
      <c r="AA267" s="448"/>
      <c r="AB267" s="448"/>
      <c r="AC267" s="448"/>
      <c r="AD267" s="448"/>
      <c r="AE267" s="448"/>
      <c r="AF267" s="448"/>
    </row>
    <row r="268" spans="1:33" ht="21" customHeight="1">
      <c r="A268" s="455">
        <v>41892</v>
      </c>
      <c r="B268" s="455"/>
      <c r="C268" s="455"/>
      <c r="D268" s="455"/>
      <c r="E268" s="456"/>
      <c r="F268" s="456"/>
      <c r="G268" s="456"/>
      <c r="H268" s="456"/>
      <c r="I268" s="456"/>
      <c r="J268" s="456"/>
      <c r="K268" s="456"/>
      <c r="L268" s="456"/>
      <c r="M268" s="456"/>
      <c r="N268" s="456"/>
      <c r="O268" s="456"/>
      <c r="P268" s="456"/>
      <c r="Q268" s="456"/>
      <c r="R268" s="456"/>
      <c r="S268" s="456"/>
      <c r="T268" s="456"/>
      <c r="U268" s="457"/>
      <c r="V268" s="457"/>
      <c r="W268" s="457"/>
      <c r="X268" s="448"/>
      <c r="Y268" s="448"/>
      <c r="Z268" s="448"/>
      <c r="AA268" s="448"/>
      <c r="AB268" s="448"/>
      <c r="AC268" s="448"/>
      <c r="AD268" s="448"/>
      <c r="AE268" s="448"/>
      <c r="AF268" s="448"/>
    </row>
    <row r="269" spans="1:33" ht="21" customHeight="1">
      <c r="A269" s="455">
        <v>41893</v>
      </c>
      <c r="B269" s="455"/>
      <c r="C269" s="455"/>
      <c r="D269" s="455"/>
      <c r="E269" s="456"/>
      <c r="F269" s="456"/>
      <c r="G269" s="456"/>
      <c r="H269" s="456"/>
      <c r="I269" s="456"/>
      <c r="J269" s="456"/>
      <c r="K269" s="456"/>
      <c r="L269" s="456"/>
      <c r="M269" s="456"/>
      <c r="N269" s="456"/>
      <c r="O269" s="456"/>
      <c r="P269" s="456"/>
      <c r="Q269" s="456"/>
      <c r="R269" s="456"/>
      <c r="S269" s="456"/>
      <c r="T269" s="456"/>
      <c r="U269" s="457"/>
      <c r="V269" s="457"/>
      <c r="W269" s="457"/>
      <c r="X269" s="448"/>
      <c r="Y269" s="448"/>
      <c r="Z269" s="448"/>
      <c r="AA269" s="448"/>
      <c r="AB269" s="448"/>
      <c r="AC269" s="448"/>
      <c r="AD269" s="448"/>
      <c r="AE269" s="448"/>
      <c r="AF269" s="448"/>
    </row>
    <row r="270" spans="1:33" ht="21" customHeight="1">
      <c r="A270" s="455">
        <v>41894</v>
      </c>
      <c r="B270" s="455"/>
      <c r="C270" s="455"/>
      <c r="D270" s="455"/>
      <c r="E270" s="456"/>
      <c r="F270" s="456"/>
      <c r="G270" s="456"/>
      <c r="H270" s="456"/>
      <c r="I270" s="456"/>
      <c r="J270" s="456"/>
      <c r="K270" s="456"/>
      <c r="L270" s="456"/>
      <c r="M270" s="456"/>
      <c r="N270" s="456"/>
      <c r="O270" s="456"/>
      <c r="P270" s="456"/>
      <c r="Q270" s="456"/>
      <c r="R270" s="456"/>
      <c r="S270" s="456"/>
      <c r="T270" s="456"/>
      <c r="U270" s="457"/>
      <c r="V270" s="457"/>
      <c r="W270" s="457"/>
      <c r="X270" s="448"/>
      <c r="Y270" s="448"/>
      <c r="Z270" s="448"/>
      <c r="AA270" s="448"/>
      <c r="AB270" s="448"/>
      <c r="AC270" s="448"/>
      <c r="AD270" s="448"/>
      <c r="AE270" s="448"/>
      <c r="AF270" s="448"/>
    </row>
    <row r="271" spans="1:33" ht="21" customHeight="1">
      <c r="A271" s="455">
        <v>41895</v>
      </c>
      <c r="B271" s="455"/>
      <c r="C271" s="455"/>
      <c r="D271" s="455"/>
      <c r="E271" s="456"/>
      <c r="F271" s="456"/>
      <c r="G271" s="456"/>
      <c r="H271" s="456"/>
      <c r="I271" s="456"/>
      <c r="J271" s="456"/>
      <c r="K271" s="456"/>
      <c r="L271" s="456"/>
      <c r="M271" s="456"/>
      <c r="N271" s="456"/>
      <c r="O271" s="456"/>
      <c r="P271" s="456"/>
      <c r="Q271" s="456"/>
      <c r="R271" s="456"/>
      <c r="S271" s="456"/>
      <c r="T271" s="456"/>
      <c r="U271" s="457"/>
      <c r="V271" s="457"/>
      <c r="W271" s="457"/>
      <c r="X271" s="448"/>
      <c r="Y271" s="448"/>
      <c r="Z271" s="448"/>
      <c r="AA271" s="448"/>
      <c r="AB271" s="448"/>
      <c r="AC271" s="448"/>
      <c r="AD271" s="448"/>
      <c r="AE271" s="448"/>
      <c r="AF271" s="448"/>
    </row>
    <row r="272" spans="1:33" ht="21" customHeight="1">
      <c r="A272" s="455">
        <v>41896</v>
      </c>
      <c r="B272" s="455"/>
      <c r="C272" s="455"/>
      <c r="D272" s="455"/>
      <c r="E272" s="456"/>
      <c r="F272" s="456"/>
      <c r="G272" s="456"/>
      <c r="H272" s="456"/>
      <c r="I272" s="456"/>
      <c r="J272" s="456"/>
      <c r="K272" s="456"/>
      <c r="L272" s="456"/>
      <c r="M272" s="456"/>
      <c r="N272" s="456"/>
      <c r="O272" s="456"/>
      <c r="P272" s="456"/>
      <c r="Q272" s="456"/>
      <c r="R272" s="456"/>
      <c r="S272" s="456"/>
      <c r="T272" s="456"/>
      <c r="U272" s="457"/>
      <c r="V272" s="457"/>
      <c r="W272" s="457"/>
      <c r="X272" s="448"/>
      <c r="Y272" s="448"/>
      <c r="Z272" s="448"/>
      <c r="AA272" s="448"/>
      <c r="AB272" s="448"/>
      <c r="AC272" s="448"/>
      <c r="AD272" s="448"/>
      <c r="AE272" s="448"/>
      <c r="AF272" s="448"/>
    </row>
    <row r="273" spans="1:32" ht="21" customHeight="1">
      <c r="A273" s="455">
        <v>41897</v>
      </c>
      <c r="B273" s="455"/>
      <c r="C273" s="455"/>
      <c r="D273" s="455"/>
      <c r="E273" s="456"/>
      <c r="F273" s="456"/>
      <c r="G273" s="456"/>
      <c r="H273" s="456"/>
      <c r="I273" s="456"/>
      <c r="J273" s="456"/>
      <c r="K273" s="456"/>
      <c r="L273" s="456"/>
      <c r="M273" s="456"/>
      <c r="N273" s="456"/>
      <c r="O273" s="456"/>
      <c r="P273" s="456"/>
      <c r="Q273" s="456"/>
      <c r="R273" s="456"/>
      <c r="S273" s="456"/>
      <c r="T273" s="456"/>
      <c r="U273" s="457"/>
      <c r="V273" s="457"/>
      <c r="W273" s="457"/>
      <c r="X273" s="448"/>
      <c r="Y273" s="448"/>
      <c r="Z273" s="448"/>
      <c r="AA273" s="448"/>
      <c r="AB273" s="448"/>
      <c r="AC273" s="448"/>
      <c r="AD273" s="448"/>
      <c r="AE273" s="448"/>
      <c r="AF273" s="448"/>
    </row>
    <row r="274" spans="1:32" ht="21" customHeight="1">
      <c r="A274" s="455">
        <v>41898</v>
      </c>
      <c r="B274" s="455"/>
      <c r="C274" s="455"/>
      <c r="D274" s="455"/>
      <c r="E274" s="456"/>
      <c r="F274" s="456"/>
      <c r="G274" s="456"/>
      <c r="H274" s="456"/>
      <c r="I274" s="456"/>
      <c r="J274" s="456"/>
      <c r="K274" s="456"/>
      <c r="L274" s="456"/>
      <c r="M274" s="456"/>
      <c r="N274" s="456"/>
      <c r="O274" s="456"/>
      <c r="P274" s="456"/>
      <c r="Q274" s="456"/>
      <c r="R274" s="456"/>
      <c r="S274" s="456"/>
      <c r="T274" s="456"/>
      <c r="U274" s="457"/>
      <c r="V274" s="457"/>
      <c r="W274" s="457"/>
      <c r="X274" s="448"/>
      <c r="Y274" s="448"/>
      <c r="Z274" s="448"/>
      <c r="AA274" s="448"/>
      <c r="AB274" s="448"/>
      <c r="AC274" s="448"/>
      <c r="AD274" s="448"/>
      <c r="AE274" s="448"/>
      <c r="AF274" s="448"/>
    </row>
    <row r="275" spans="1:32" ht="21" customHeight="1">
      <c r="A275" s="455">
        <v>41899</v>
      </c>
      <c r="B275" s="455"/>
      <c r="C275" s="455"/>
      <c r="D275" s="455"/>
      <c r="E275" s="456"/>
      <c r="F275" s="456"/>
      <c r="G275" s="456"/>
      <c r="H275" s="456"/>
      <c r="I275" s="456"/>
      <c r="J275" s="456"/>
      <c r="K275" s="456"/>
      <c r="L275" s="456"/>
      <c r="M275" s="456"/>
      <c r="N275" s="456"/>
      <c r="O275" s="456"/>
      <c r="P275" s="456"/>
      <c r="Q275" s="456"/>
      <c r="R275" s="456"/>
      <c r="S275" s="456"/>
      <c r="T275" s="456"/>
      <c r="U275" s="457"/>
      <c r="V275" s="457"/>
      <c r="W275" s="457"/>
      <c r="X275" s="448"/>
      <c r="Y275" s="448"/>
      <c r="Z275" s="448"/>
      <c r="AA275" s="448"/>
      <c r="AB275" s="448"/>
      <c r="AC275" s="448"/>
      <c r="AD275" s="448"/>
      <c r="AE275" s="448"/>
      <c r="AF275" s="448"/>
    </row>
    <row r="276" spans="1:32" ht="21" customHeight="1">
      <c r="A276" s="455">
        <v>41900</v>
      </c>
      <c r="B276" s="455"/>
      <c r="C276" s="455"/>
      <c r="D276" s="455"/>
      <c r="E276" s="456"/>
      <c r="F276" s="456"/>
      <c r="G276" s="456"/>
      <c r="H276" s="456"/>
      <c r="I276" s="456"/>
      <c r="J276" s="456"/>
      <c r="K276" s="456"/>
      <c r="L276" s="456"/>
      <c r="M276" s="456"/>
      <c r="N276" s="456"/>
      <c r="O276" s="456"/>
      <c r="P276" s="456"/>
      <c r="Q276" s="456"/>
      <c r="R276" s="456"/>
      <c r="S276" s="456"/>
      <c r="T276" s="456"/>
      <c r="U276" s="457"/>
      <c r="V276" s="457"/>
      <c r="W276" s="457"/>
      <c r="X276" s="448"/>
      <c r="Y276" s="448"/>
      <c r="Z276" s="448"/>
      <c r="AA276" s="448"/>
      <c r="AB276" s="448"/>
      <c r="AC276" s="448"/>
      <c r="AD276" s="448"/>
      <c r="AE276" s="448"/>
      <c r="AF276" s="448"/>
    </row>
    <row r="277" spans="1:32" ht="21" customHeight="1">
      <c r="A277" s="455">
        <v>41901</v>
      </c>
      <c r="B277" s="455"/>
      <c r="C277" s="455"/>
      <c r="D277" s="455"/>
      <c r="E277" s="456"/>
      <c r="F277" s="456"/>
      <c r="G277" s="456"/>
      <c r="H277" s="456"/>
      <c r="I277" s="456"/>
      <c r="J277" s="456"/>
      <c r="K277" s="456"/>
      <c r="L277" s="456"/>
      <c r="M277" s="456"/>
      <c r="N277" s="456"/>
      <c r="O277" s="456"/>
      <c r="P277" s="456"/>
      <c r="Q277" s="456"/>
      <c r="R277" s="456"/>
      <c r="S277" s="456"/>
      <c r="T277" s="456"/>
      <c r="U277" s="457"/>
      <c r="V277" s="457"/>
      <c r="W277" s="457"/>
      <c r="X277" s="448"/>
      <c r="Y277" s="448"/>
      <c r="Z277" s="448"/>
      <c r="AA277" s="448"/>
      <c r="AB277" s="448"/>
      <c r="AC277" s="448"/>
      <c r="AD277" s="448"/>
      <c r="AE277" s="448"/>
      <c r="AF277" s="448"/>
    </row>
    <row r="278" spans="1:32" ht="21" customHeight="1">
      <c r="A278" s="455">
        <v>41902</v>
      </c>
      <c r="B278" s="455"/>
      <c r="C278" s="455"/>
      <c r="D278" s="455"/>
      <c r="E278" s="456"/>
      <c r="F278" s="456"/>
      <c r="G278" s="456"/>
      <c r="H278" s="456"/>
      <c r="I278" s="456"/>
      <c r="J278" s="456"/>
      <c r="K278" s="456"/>
      <c r="L278" s="456"/>
      <c r="M278" s="456"/>
      <c r="N278" s="456"/>
      <c r="O278" s="456"/>
      <c r="P278" s="456"/>
      <c r="Q278" s="456"/>
      <c r="R278" s="456"/>
      <c r="S278" s="456"/>
      <c r="T278" s="456"/>
      <c r="U278" s="457"/>
      <c r="V278" s="457"/>
      <c r="W278" s="457"/>
      <c r="X278" s="448"/>
      <c r="Y278" s="448"/>
      <c r="Z278" s="448"/>
      <c r="AA278" s="448"/>
      <c r="AB278" s="448"/>
      <c r="AC278" s="448"/>
      <c r="AD278" s="448"/>
      <c r="AE278" s="448"/>
      <c r="AF278" s="448"/>
    </row>
    <row r="279" spans="1:32" ht="21" customHeight="1">
      <c r="A279" s="455">
        <v>41903</v>
      </c>
      <c r="B279" s="455"/>
      <c r="C279" s="455"/>
      <c r="D279" s="455"/>
      <c r="E279" s="456"/>
      <c r="F279" s="456"/>
      <c r="G279" s="456"/>
      <c r="H279" s="456"/>
      <c r="I279" s="456"/>
      <c r="J279" s="456"/>
      <c r="K279" s="456"/>
      <c r="L279" s="456"/>
      <c r="M279" s="456"/>
      <c r="N279" s="456"/>
      <c r="O279" s="456"/>
      <c r="P279" s="456"/>
      <c r="Q279" s="456"/>
      <c r="R279" s="456"/>
      <c r="S279" s="456"/>
      <c r="T279" s="456"/>
      <c r="U279" s="457"/>
      <c r="V279" s="457"/>
      <c r="W279" s="457"/>
      <c r="X279" s="448"/>
      <c r="Y279" s="448"/>
      <c r="Z279" s="448"/>
      <c r="AA279" s="448"/>
      <c r="AB279" s="448"/>
      <c r="AC279" s="448"/>
      <c r="AD279" s="448"/>
      <c r="AE279" s="448"/>
      <c r="AF279" s="448"/>
    </row>
    <row r="280" spans="1:32" ht="21" customHeight="1">
      <c r="A280" s="455">
        <v>41904</v>
      </c>
      <c r="B280" s="455"/>
      <c r="C280" s="455"/>
      <c r="D280" s="455"/>
      <c r="E280" s="456"/>
      <c r="F280" s="456"/>
      <c r="G280" s="456"/>
      <c r="H280" s="456"/>
      <c r="I280" s="456"/>
      <c r="J280" s="456"/>
      <c r="K280" s="456"/>
      <c r="L280" s="456"/>
      <c r="M280" s="456"/>
      <c r="N280" s="456"/>
      <c r="O280" s="456"/>
      <c r="P280" s="456"/>
      <c r="Q280" s="456"/>
      <c r="R280" s="456"/>
      <c r="S280" s="456"/>
      <c r="T280" s="456"/>
      <c r="U280" s="457"/>
      <c r="V280" s="457"/>
      <c r="W280" s="457"/>
      <c r="X280" s="448"/>
      <c r="Y280" s="448"/>
      <c r="Z280" s="448"/>
      <c r="AA280" s="448"/>
      <c r="AB280" s="448"/>
      <c r="AC280" s="448"/>
      <c r="AD280" s="448"/>
      <c r="AE280" s="448"/>
      <c r="AF280" s="448"/>
    </row>
    <row r="281" spans="1:32" ht="21" customHeight="1">
      <c r="A281" s="455">
        <v>41905</v>
      </c>
      <c r="B281" s="455"/>
      <c r="C281" s="455"/>
      <c r="D281" s="455"/>
      <c r="E281" s="456"/>
      <c r="F281" s="456"/>
      <c r="G281" s="456"/>
      <c r="H281" s="456"/>
      <c r="I281" s="456"/>
      <c r="J281" s="456"/>
      <c r="K281" s="456"/>
      <c r="L281" s="456"/>
      <c r="M281" s="456"/>
      <c r="N281" s="456"/>
      <c r="O281" s="456"/>
      <c r="P281" s="456"/>
      <c r="Q281" s="456"/>
      <c r="R281" s="456"/>
      <c r="S281" s="456"/>
      <c r="T281" s="456"/>
      <c r="U281" s="457"/>
      <c r="V281" s="457"/>
      <c r="W281" s="457"/>
      <c r="X281" s="448"/>
      <c r="Y281" s="448"/>
      <c r="Z281" s="448"/>
      <c r="AA281" s="448"/>
      <c r="AB281" s="448"/>
      <c r="AC281" s="448"/>
      <c r="AD281" s="448"/>
      <c r="AE281" s="448"/>
      <c r="AF281" s="448"/>
    </row>
    <row r="282" spans="1:32" ht="21" customHeight="1">
      <c r="A282" s="455">
        <v>41906</v>
      </c>
      <c r="B282" s="455"/>
      <c r="C282" s="455"/>
      <c r="D282" s="455"/>
      <c r="E282" s="456"/>
      <c r="F282" s="456"/>
      <c r="G282" s="456"/>
      <c r="H282" s="456"/>
      <c r="I282" s="456"/>
      <c r="J282" s="456"/>
      <c r="K282" s="456"/>
      <c r="L282" s="456"/>
      <c r="M282" s="456"/>
      <c r="N282" s="456"/>
      <c r="O282" s="456"/>
      <c r="P282" s="456"/>
      <c r="Q282" s="456"/>
      <c r="R282" s="456"/>
      <c r="S282" s="456"/>
      <c r="T282" s="456"/>
      <c r="U282" s="457"/>
      <c r="V282" s="457"/>
      <c r="W282" s="457"/>
      <c r="X282" s="448"/>
      <c r="Y282" s="448"/>
      <c r="Z282" s="448"/>
      <c r="AA282" s="448"/>
      <c r="AB282" s="448"/>
      <c r="AC282" s="448"/>
      <c r="AD282" s="448"/>
      <c r="AE282" s="448"/>
      <c r="AF282" s="448"/>
    </row>
    <row r="283" spans="1:32" ht="21" customHeight="1">
      <c r="A283" s="455">
        <v>41907</v>
      </c>
      <c r="B283" s="455"/>
      <c r="C283" s="455"/>
      <c r="D283" s="455"/>
      <c r="E283" s="456"/>
      <c r="F283" s="456"/>
      <c r="G283" s="456"/>
      <c r="H283" s="456"/>
      <c r="I283" s="456"/>
      <c r="J283" s="456"/>
      <c r="K283" s="456"/>
      <c r="L283" s="456"/>
      <c r="M283" s="456"/>
      <c r="N283" s="456"/>
      <c r="O283" s="456"/>
      <c r="P283" s="456"/>
      <c r="Q283" s="456"/>
      <c r="R283" s="456"/>
      <c r="S283" s="456"/>
      <c r="T283" s="456"/>
      <c r="U283" s="457"/>
      <c r="V283" s="457"/>
      <c r="W283" s="457"/>
      <c r="X283" s="448"/>
      <c r="Y283" s="448"/>
      <c r="Z283" s="448"/>
      <c r="AA283" s="448"/>
      <c r="AB283" s="448"/>
      <c r="AC283" s="448"/>
      <c r="AD283" s="448"/>
      <c r="AE283" s="448"/>
      <c r="AF283" s="448"/>
    </row>
    <row r="284" spans="1:32" ht="21" customHeight="1">
      <c r="A284" s="455">
        <v>41908</v>
      </c>
      <c r="B284" s="455"/>
      <c r="C284" s="455"/>
      <c r="D284" s="455"/>
      <c r="E284" s="456"/>
      <c r="F284" s="456"/>
      <c r="G284" s="456"/>
      <c r="H284" s="456"/>
      <c r="I284" s="456"/>
      <c r="J284" s="456"/>
      <c r="K284" s="456"/>
      <c r="L284" s="456"/>
      <c r="M284" s="456"/>
      <c r="N284" s="456"/>
      <c r="O284" s="456"/>
      <c r="P284" s="456"/>
      <c r="Q284" s="456"/>
      <c r="R284" s="456"/>
      <c r="S284" s="456"/>
      <c r="T284" s="456"/>
      <c r="U284" s="457"/>
      <c r="V284" s="457"/>
      <c r="W284" s="457"/>
      <c r="X284" s="448"/>
      <c r="Y284" s="448"/>
      <c r="Z284" s="448"/>
      <c r="AA284" s="448"/>
      <c r="AB284" s="448"/>
      <c r="AC284" s="448"/>
      <c r="AD284" s="448"/>
      <c r="AE284" s="448"/>
      <c r="AF284" s="448"/>
    </row>
    <row r="285" spans="1:32" ht="21" customHeight="1">
      <c r="A285" s="455">
        <v>41909</v>
      </c>
      <c r="B285" s="455"/>
      <c r="C285" s="455"/>
      <c r="D285" s="455"/>
      <c r="E285" s="456"/>
      <c r="F285" s="456"/>
      <c r="G285" s="456"/>
      <c r="H285" s="456"/>
      <c r="I285" s="456"/>
      <c r="J285" s="456"/>
      <c r="K285" s="456"/>
      <c r="L285" s="456"/>
      <c r="M285" s="456"/>
      <c r="N285" s="456"/>
      <c r="O285" s="456"/>
      <c r="P285" s="456"/>
      <c r="Q285" s="456"/>
      <c r="R285" s="456"/>
      <c r="S285" s="456"/>
      <c r="T285" s="456"/>
      <c r="U285" s="457"/>
      <c r="V285" s="457"/>
      <c r="W285" s="457"/>
      <c r="X285" s="448"/>
      <c r="Y285" s="448"/>
      <c r="Z285" s="448"/>
      <c r="AA285" s="448"/>
      <c r="AB285" s="448"/>
      <c r="AC285" s="448"/>
      <c r="AD285" s="448"/>
      <c r="AE285" s="448"/>
      <c r="AF285" s="448"/>
    </row>
    <row r="286" spans="1:32" ht="21" customHeight="1">
      <c r="A286" s="455">
        <v>41910</v>
      </c>
      <c r="B286" s="455"/>
      <c r="C286" s="455"/>
      <c r="D286" s="455"/>
      <c r="E286" s="456"/>
      <c r="F286" s="456"/>
      <c r="G286" s="456"/>
      <c r="H286" s="456"/>
      <c r="I286" s="456"/>
      <c r="J286" s="456"/>
      <c r="K286" s="456"/>
      <c r="L286" s="456"/>
      <c r="M286" s="456"/>
      <c r="N286" s="456"/>
      <c r="O286" s="456"/>
      <c r="P286" s="456"/>
      <c r="Q286" s="456"/>
      <c r="R286" s="456"/>
      <c r="S286" s="456"/>
      <c r="T286" s="456"/>
      <c r="U286" s="457"/>
      <c r="V286" s="457"/>
      <c r="W286" s="457"/>
      <c r="X286" s="448"/>
      <c r="Y286" s="448"/>
      <c r="Z286" s="448"/>
      <c r="AA286" s="448"/>
      <c r="AB286" s="448"/>
      <c r="AC286" s="448"/>
      <c r="AD286" s="448"/>
      <c r="AE286" s="448"/>
      <c r="AF286" s="448"/>
    </row>
    <row r="287" spans="1:32" ht="21" customHeight="1">
      <c r="A287" s="455">
        <v>41911</v>
      </c>
      <c r="B287" s="455"/>
      <c r="C287" s="455"/>
      <c r="D287" s="455"/>
      <c r="E287" s="456"/>
      <c r="F287" s="456"/>
      <c r="G287" s="456"/>
      <c r="H287" s="456"/>
      <c r="I287" s="456"/>
      <c r="J287" s="456"/>
      <c r="K287" s="456"/>
      <c r="L287" s="456"/>
      <c r="M287" s="456"/>
      <c r="N287" s="456"/>
      <c r="O287" s="456"/>
      <c r="P287" s="456"/>
      <c r="Q287" s="456"/>
      <c r="R287" s="456"/>
      <c r="S287" s="456"/>
      <c r="T287" s="456"/>
      <c r="U287" s="457"/>
      <c r="V287" s="457"/>
      <c r="W287" s="457"/>
      <c r="X287" s="448"/>
      <c r="Y287" s="448"/>
      <c r="Z287" s="448"/>
      <c r="AA287" s="448"/>
      <c r="AB287" s="448"/>
      <c r="AC287" s="448"/>
      <c r="AD287" s="448"/>
      <c r="AE287" s="448"/>
      <c r="AF287" s="448"/>
    </row>
    <row r="288" spans="1:32" ht="21" customHeight="1">
      <c r="A288" s="455">
        <v>41912</v>
      </c>
      <c r="B288" s="455"/>
      <c r="C288" s="455"/>
      <c r="D288" s="455"/>
      <c r="E288" s="456"/>
      <c r="F288" s="456"/>
      <c r="G288" s="456"/>
      <c r="H288" s="456"/>
      <c r="I288" s="456"/>
      <c r="J288" s="456"/>
      <c r="K288" s="456"/>
      <c r="L288" s="456"/>
      <c r="M288" s="456"/>
      <c r="N288" s="456"/>
      <c r="O288" s="456"/>
      <c r="P288" s="456"/>
      <c r="Q288" s="456"/>
      <c r="R288" s="456"/>
      <c r="S288" s="456"/>
      <c r="T288" s="456"/>
      <c r="U288" s="457"/>
      <c r="V288" s="457"/>
      <c r="W288" s="457"/>
      <c r="X288" s="448"/>
      <c r="Y288" s="448"/>
      <c r="Z288" s="448"/>
      <c r="AA288" s="448"/>
      <c r="AB288" s="448"/>
      <c r="AC288" s="448"/>
      <c r="AD288" s="448"/>
      <c r="AE288" s="448"/>
      <c r="AF288" s="448"/>
    </row>
    <row r="289" spans="1:33" ht="21" customHeight="1">
      <c r="A289" s="462" t="s">
        <v>196</v>
      </c>
      <c r="B289" s="462"/>
      <c r="C289" s="462"/>
      <c r="D289" s="462"/>
      <c r="E289" s="462"/>
      <c r="F289" s="462"/>
      <c r="G289" s="462"/>
      <c r="H289" s="462"/>
      <c r="I289" s="462"/>
      <c r="J289" s="462"/>
      <c r="K289" s="462"/>
      <c r="L289" s="462"/>
      <c r="M289" s="462"/>
      <c r="N289" s="462"/>
      <c r="O289" s="462"/>
      <c r="P289" s="462"/>
      <c r="Q289" s="462"/>
      <c r="R289" s="462"/>
      <c r="S289" s="462"/>
      <c r="T289" s="462"/>
      <c r="U289" s="468">
        <f>SUM(U259:W288)</f>
        <v>0</v>
      </c>
      <c r="V289" s="468"/>
      <c r="W289" s="468"/>
      <c r="X289" s="469">
        <f>SUM(X259:Z288)</f>
        <v>0</v>
      </c>
      <c r="Y289" s="469"/>
      <c r="Z289" s="469"/>
      <c r="AA289" s="469">
        <f>SUM(AA259:AC288)</f>
        <v>0</v>
      </c>
      <c r="AB289" s="469"/>
      <c r="AC289" s="469"/>
      <c r="AD289" s="470">
        <f>SUM(AD259:AF288)</f>
        <v>0</v>
      </c>
      <c r="AE289" s="470"/>
      <c r="AF289" s="470"/>
      <c r="AG289" s="76" t="s">
        <v>197</v>
      </c>
    </row>
    <row r="290" spans="1:33" ht="21" customHeight="1">
      <c r="A290" s="455">
        <v>41913</v>
      </c>
      <c r="B290" s="455"/>
      <c r="C290" s="455"/>
      <c r="D290" s="455"/>
      <c r="E290" s="456"/>
      <c r="F290" s="456"/>
      <c r="G290" s="456"/>
      <c r="H290" s="456"/>
      <c r="I290" s="456"/>
      <c r="J290" s="456"/>
      <c r="K290" s="456"/>
      <c r="L290" s="456"/>
      <c r="M290" s="456"/>
      <c r="N290" s="456"/>
      <c r="O290" s="456"/>
      <c r="P290" s="456"/>
      <c r="Q290" s="456"/>
      <c r="R290" s="456"/>
      <c r="S290" s="456"/>
      <c r="T290" s="456"/>
      <c r="U290" s="457"/>
      <c r="V290" s="457"/>
      <c r="W290" s="457"/>
      <c r="X290" s="448"/>
      <c r="Y290" s="448"/>
      <c r="Z290" s="448"/>
      <c r="AA290" s="448"/>
      <c r="AB290" s="448"/>
      <c r="AC290" s="448"/>
      <c r="AD290" s="448"/>
      <c r="AE290" s="448"/>
      <c r="AF290" s="448"/>
    </row>
    <row r="291" spans="1:33" ht="21" customHeight="1">
      <c r="A291" s="455">
        <v>41914</v>
      </c>
      <c r="B291" s="455"/>
      <c r="C291" s="455"/>
      <c r="D291" s="455"/>
      <c r="E291" s="456"/>
      <c r="F291" s="456"/>
      <c r="G291" s="456"/>
      <c r="H291" s="456"/>
      <c r="I291" s="456"/>
      <c r="J291" s="456"/>
      <c r="K291" s="456"/>
      <c r="L291" s="456"/>
      <c r="M291" s="456"/>
      <c r="N291" s="456"/>
      <c r="O291" s="456"/>
      <c r="P291" s="456"/>
      <c r="Q291" s="456"/>
      <c r="R291" s="456"/>
      <c r="S291" s="456"/>
      <c r="T291" s="456"/>
      <c r="U291" s="457"/>
      <c r="V291" s="457"/>
      <c r="W291" s="457"/>
      <c r="X291" s="448"/>
      <c r="Y291" s="448"/>
      <c r="Z291" s="448"/>
      <c r="AA291" s="448"/>
      <c r="AB291" s="448"/>
      <c r="AC291" s="448"/>
      <c r="AD291" s="448"/>
      <c r="AE291" s="448"/>
      <c r="AF291" s="448"/>
    </row>
    <row r="292" spans="1:33" ht="21" customHeight="1">
      <c r="A292" s="455">
        <v>41915</v>
      </c>
      <c r="B292" s="455"/>
      <c r="C292" s="455"/>
      <c r="D292" s="455"/>
      <c r="E292" s="456"/>
      <c r="F292" s="456"/>
      <c r="G292" s="456"/>
      <c r="H292" s="456"/>
      <c r="I292" s="456"/>
      <c r="J292" s="456"/>
      <c r="K292" s="456"/>
      <c r="L292" s="456"/>
      <c r="M292" s="456"/>
      <c r="N292" s="456"/>
      <c r="O292" s="456"/>
      <c r="P292" s="456"/>
      <c r="Q292" s="456"/>
      <c r="R292" s="456"/>
      <c r="S292" s="456"/>
      <c r="T292" s="456"/>
      <c r="U292" s="457"/>
      <c r="V292" s="457"/>
      <c r="W292" s="457"/>
      <c r="X292" s="448"/>
      <c r="Y292" s="448"/>
      <c r="Z292" s="448"/>
      <c r="AA292" s="448"/>
      <c r="AB292" s="448"/>
      <c r="AC292" s="448"/>
      <c r="AD292" s="448"/>
      <c r="AE292" s="448"/>
      <c r="AF292" s="448"/>
    </row>
    <row r="293" spans="1:33" ht="21" customHeight="1">
      <c r="A293" s="455">
        <v>41916</v>
      </c>
      <c r="B293" s="455"/>
      <c r="C293" s="455"/>
      <c r="D293" s="455"/>
      <c r="E293" s="456"/>
      <c r="F293" s="456"/>
      <c r="G293" s="456"/>
      <c r="H293" s="456"/>
      <c r="I293" s="456"/>
      <c r="J293" s="456"/>
      <c r="K293" s="456"/>
      <c r="L293" s="456"/>
      <c r="M293" s="456"/>
      <c r="N293" s="456"/>
      <c r="O293" s="456"/>
      <c r="P293" s="456"/>
      <c r="Q293" s="456"/>
      <c r="R293" s="456"/>
      <c r="S293" s="456"/>
      <c r="T293" s="456"/>
      <c r="U293" s="457"/>
      <c r="V293" s="457"/>
      <c r="W293" s="457"/>
      <c r="X293" s="448"/>
      <c r="Y293" s="448"/>
      <c r="Z293" s="448"/>
      <c r="AA293" s="448"/>
      <c r="AB293" s="448"/>
      <c r="AC293" s="448"/>
      <c r="AD293" s="448"/>
      <c r="AE293" s="448"/>
      <c r="AF293" s="448"/>
    </row>
    <row r="294" spans="1:33" ht="21" customHeight="1">
      <c r="A294" s="455">
        <v>41917</v>
      </c>
      <c r="B294" s="455"/>
      <c r="C294" s="455"/>
      <c r="D294" s="455"/>
      <c r="E294" s="456"/>
      <c r="F294" s="456"/>
      <c r="G294" s="456"/>
      <c r="H294" s="456"/>
      <c r="I294" s="456"/>
      <c r="J294" s="456"/>
      <c r="K294" s="456"/>
      <c r="L294" s="456"/>
      <c r="M294" s="456"/>
      <c r="N294" s="456"/>
      <c r="O294" s="456"/>
      <c r="P294" s="456"/>
      <c r="Q294" s="456"/>
      <c r="R294" s="456"/>
      <c r="S294" s="456"/>
      <c r="T294" s="456"/>
      <c r="U294" s="457"/>
      <c r="V294" s="457"/>
      <c r="W294" s="457"/>
      <c r="X294" s="448"/>
      <c r="Y294" s="448"/>
      <c r="Z294" s="448"/>
      <c r="AA294" s="448"/>
      <c r="AB294" s="448"/>
      <c r="AC294" s="448"/>
      <c r="AD294" s="448"/>
      <c r="AE294" s="448"/>
      <c r="AF294" s="448"/>
    </row>
    <row r="295" spans="1:33" ht="21" customHeight="1">
      <c r="A295" s="455">
        <v>41918</v>
      </c>
      <c r="B295" s="455"/>
      <c r="C295" s="455"/>
      <c r="D295" s="455"/>
      <c r="E295" s="456"/>
      <c r="F295" s="456"/>
      <c r="G295" s="456"/>
      <c r="H295" s="456"/>
      <c r="I295" s="456"/>
      <c r="J295" s="456"/>
      <c r="K295" s="456"/>
      <c r="L295" s="456"/>
      <c r="M295" s="456"/>
      <c r="N295" s="456"/>
      <c r="O295" s="456"/>
      <c r="P295" s="456"/>
      <c r="Q295" s="456"/>
      <c r="R295" s="456"/>
      <c r="S295" s="456"/>
      <c r="T295" s="456"/>
      <c r="U295" s="457"/>
      <c r="V295" s="457"/>
      <c r="W295" s="457"/>
      <c r="X295" s="448"/>
      <c r="Y295" s="448"/>
      <c r="Z295" s="448"/>
      <c r="AA295" s="448"/>
      <c r="AB295" s="448"/>
      <c r="AC295" s="448"/>
      <c r="AD295" s="448"/>
      <c r="AE295" s="448"/>
      <c r="AF295" s="448"/>
    </row>
    <row r="296" spans="1:33" ht="21" customHeight="1">
      <c r="A296" s="455">
        <v>41919</v>
      </c>
      <c r="B296" s="455"/>
      <c r="C296" s="455"/>
      <c r="D296" s="455"/>
      <c r="E296" s="456"/>
      <c r="F296" s="456"/>
      <c r="G296" s="456"/>
      <c r="H296" s="456"/>
      <c r="I296" s="456"/>
      <c r="J296" s="456"/>
      <c r="K296" s="456"/>
      <c r="L296" s="456"/>
      <c r="M296" s="456"/>
      <c r="N296" s="456"/>
      <c r="O296" s="456"/>
      <c r="P296" s="456"/>
      <c r="Q296" s="456"/>
      <c r="R296" s="456"/>
      <c r="S296" s="456"/>
      <c r="T296" s="456"/>
      <c r="U296" s="457"/>
      <c r="V296" s="457"/>
      <c r="W296" s="457"/>
      <c r="X296" s="448"/>
      <c r="Y296" s="448"/>
      <c r="Z296" s="448"/>
      <c r="AA296" s="448"/>
      <c r="AB296" s="448"/>
      <c r="AC296" s="448"/>
      <c r="AD296" s="448"/>
      <c r="AE296" s="448"/>
      <c r="AF296" s="448"/>
    </row>
    <row r="297" spans="1:33" ht="21" customHeight="1">
      <c r="A297" s="455">
        <v>41920</v>
      </c>
      <c r="B297" s="455"/>
      <c r="C297" s="455"/>
      <c r="D297" s="455"/>
      <c r="E297" s="456"/>
      <c r="F297" s="456"/>
      <c r="G297" s="456"/>
      <c r="H297" s="456"/>
      <c r="I297" s="456"/>
      <c r="J297" s="456"/>
      <c r="K297" s="456"/>
      <c r="L297" s="456"/>
      <c r="M297" s="456"/>
      <c r="N297" s="456"/>
      <c r="O297" s="456"/>
      <c r="P297" s="456"/>
      <c r="Q297" s="456"/>
      <c r="R297" s="456"/>
      <c r="S297" s="456"/>
      <c r="T297" s="456"/>
      <c r="U297" s="457"/>
      <c r="V297" s="457"/>
      <c r="W297" s="457"/>
      <c r="X297" s="448"/>
      <c r="Y297" s="448"/>
      <c r="Z297" s="448"/>
      <c r="AA297" s="448"/>
      <c r="AB297" s="448"/>
      <c r="AC297" s="448"/>
      <c r="AD297" s="448"/>
      <c r="AE297" s="448"/>
      <c r="AF297" s="448"/>
    </row>
    <row r="298" spans="1:33" ht="21" customHeight="1">
      <c r="A298" s="455">
        <v>41921</v>
      </c>
      <c r="B298" s="455"/>
      <c r="C298" s="455"/>
      <c r="D298" s="455"/>
      <c r="E298" s="456"/>
      <c r="F298" s="456"/>
      <c r="G298" s="456"/>
      <c r="H298" s="456"/>
      <c r="I298" s="456"/>
      <c r="J298" s="456"/>
      <c r="K298" s="456"/>
      <c r="L298" s="456"/>
      <c r="M298" s="456"/>
      <c r="N298" s="456"/>
      <c r="O298" s="456"/>
      <c r="P298" s="456"/>
      <c r="Q298" s="456"/>
      <c r="R298" s="456"/>
      <c r="S298" s="456"/>
      <c r="T298" s="456"/>
      <c r="U298" s="457"/>
      <c r="V298" s="457"/>
      <c r="W298" s="457"/>
      <c r="X298" s="448"/>
      <c r="Y298" s="448"/>
      <c r="Z298" s="448"/>
      <c r="AA298" s="448"/>
      <c r="AB298" s="448"/>
      <c r="AC298" s="448"/>
      <c r="AD298" s="448"/>
      <c r="AE298" s="448"/>
      <c r="AF298" s="448"/>
    </row>
    <row r="299" spans="1:33" ht="21" customHeight="1">
      <c r="A299" s="455">
        <v>41922</v>
      </c>
      <c r="B299" s="455"/>
      <c r="C299" s="455"/>
      <c r="D299" s="455"/>
      <c r="E299" s="456"/>
      <c r="F299" s="456"/>
      <c r="G299" s="456"/>
      <c r="H299" s="456"/>
      <c r="I299" s="456"/>
      <c r="J299" s="456"/>
      <c r="K299" s="456"/>
      <c r="L299" s="456"/>
      <c r="M299" s="456"/>
      <c r="N299" s="456"/>
      <c r="O299" s="456"/>
      <c r="P299" s="456"/>
      <c r="Q299" s="456"/>
      <c r="R299" s="456"/>
      <c r="S299" s="456"/>
      <c r="T299" s="456"/>
      <c r="U299" s="457"/>
      <c r="V299" s="457"/>
      <c r="W299" s="457"/>
      <c r="X299" s="448"/>
      <c r="Y299" s="448"/>
      <c r="Z299" s="448"/>
      <c r="AA299" s="448"/>
      <c r="AB299" s="448"/>
      <c r="AC299" s="448"/>
      <c r="AD299" s="448"/>
      <c r="AE299" s="448"/>
      <c r="AF299" s="448"/>
    </row>
    <row r="300" spans="1:33" ht="21" customHeight="1">
      <c r="A300" s="455">
        <v>41923</v>
      </c>
      <c r="B300" s="455"/>
      <c r="C300" s="455"/>
      <c r="D300" s="455"/>
      <c r="E300" s="456"/>
      <c r="F300" s="456"/>
      <c r="G300" s="456"/>
      <c r="H300" s="456"/>
      <c r="I300" s="456"/>
      <c r="J300" s="456"/>
      <c r="K300" s="456"/>
      <c r="L300" s="456"/>
      <c r="M300" s="456"/>
      <c r="N300" s="456"/>
      <c r="O300" s="456"/>
      <c r="P300" s="456"/>
      <c r="Q300" s="456"/>
      <c r="R300" s="456"/>
      <c r="S300" s="456"/>
      <c r="T300" s="456"/>
      <c r="U300" s="457"/>
      <c r="V300" s="457"/>
      <c r="W300" s="457"/>
      <c r="X300" s="448"/>
      <c r="Y300" s="448"/>
      <c r="Z300" s="448"/>
      <c r="AA300" s="448"/>
      <c r="AB300" s="448"/>
      <c r="AC300" s="448"/>
      <c r="AD300" s="448"/>
      <c r="AE300" s="448"/>
      <c r="AF300" s="448"/>
    </row>
    <row r="301" spans="1:33" ht="21" customHeight="1">
      <c r="A301" s="455">
        <v>41924</v>
      </c>
      <c r="B301" s="455"/>
      <c r="C301" s="455"/>
      <c r="D301" s="455"/>
      <c r="E301" s="456"/>
      <c r="F301" s="456"/>
      <c r="G301" s="456"/>
      <c r="H301" s="456"/>
      <c r="I301" s="456"/>
      <c r="J301" s="456"/>
      <c r="K301" s="456"/>
      <c r="L301" s="456"/>
      <c r="M301" s="456"/>
      <c r="N301" s="456"/>
      <c r="O301" s="456"/>
      <c r="P301" s="456"/>
      <c r="Q301" s="456"/>
      <c r="R301" s="456"/>
      <c r="S301" s="456"/>
      <c r="T301" s="456"/>
      <c r="U301" s="457"/>
      <c r="V301" s="457"/>
      <c r="W301" s="457"/>
      <c r="X301" s="448"/>
      <c r="Y301" s="448"/>
      <c r="Z301" s="448"/>
      <c r="AA301" s="448"/>
      <c r="AB301" s="448"/>
      <c r="AC301" s="448"/>
      <c r="AD301" s="448"/>
      <c r="AE301" s="448"/>
      <c r="AF301" s="448"/>
    </row>
    <row r="302" spans="1:33" ht="21" customHeight="1">
      <c r="A302" s="455">
        <v>41925</v>
      </c>
      <c r="B302" s="455"/>
      <c r="C302" s="455"/>
      <c r="D302" s="455"/>
      <c r="E302" s="456"/>
      <c r="F302" s="456"/>
      <c r="G302" s="456"/>
      <c r="H302" s="456"/>
      <c r="I302" s="456"/>
      <c r="J302" s="456"/>
      <c r="K302" s="456"/>
      <c r="L302" s="456"/>
      <c r="M302" s="456"/>
      <c r="N302" s="456"/>
      <c r="O302" s="456"/>
      <c r="P302" s="456"/>
      <c r="Q302" s="456"/>
      <c r="R302" s="456"/>
      <c r="S302" s="456"/>
      <c r="T302" s="456"/>
      <c r="U302" s="457"/>
      <c r="V302" s="457"/>
      <c r="W302" s="457"/>
      <c r="X302" s="448"/>
      <c r="Y302" s="448"/>
      <c r="Z302" s="448"/>
      <c r="AA302" s="448"/>
      <c r="AB302" s="448"/>
      <c r="AC302" s="448"/>
      <c r="AD302" s="448"/>
      <c r="AE302" s="448"/>
      <c r="AF302" s="448"/>
    </row>
    <row r="303" spans="1:33" ht="21" customHeight="1">
      <c r="A303" s="455">
        <v>41926</v>
      </c>
      <c r="B303" s="455"/>
      <c r="C303" s="455"/>
      <c r="D303" s="455"/>
      <c r="E303" s="456"/>
      <c r="F303" s="456"/>
      <c r="G303" s="456"/>
      <c r="H303" s="456"/>
      <c r="I303" s="456"/>
      <c r="J303" s="456"/>
      <c r="K303" s="456"/>
      <c r="L303" s="456"/>
      <c r="M303" s="456"/>
      <c r="N303" s="456"/>
      <c r="O303" s="456"/>
      <c r="P303" s="456"/>
      <c r="Q303" s="456"/>
      <c r="R303" s="456"/>
      <c r="S303" s="456"/>
      <c r="T303" s="456"/>
      <c r="U303" s="457"/>
      <c r="V303" s="457"/>
      <c r="W303" s="457"/>
      <c r="X303" s="448"/>
      <c r="Y303" s="448"/>
      <c r="Z303" s="448"/>
      <c r="AA303" s="448"/>
      <c r="AB303" s="448"/>
      <c r="AC303" s="448"/>
      <c r="AD303" s="448"/>
      <c r="AE303" s="448"/>
      <c r="AF303" s="448"/>
    </row>
    <row r="304" spans="1:33" ht="21" customHeight="1">
      <c r="A304" s="455">
        <v>41927</v>
      </c>
      <c r="B304" s="455"/>
      <c r="C304" s="455"/>
      <c r="D304" s="455"/>
      <c r="E304" s="456"/>
      <c r="F304" s="456"/>
      <c r="G304" s="456"/>
      <c r="H304" s="456"/>
      <c r="I304" s="456"/>
      <c r="J304" s="456"/>
      <c r="K304" s="456"/>
      <c r="L304" s="456"/>
      <c r="M304" s="456"/>
      <c r="N304" s="456"/>
      <c r="O304" s="456"/>
      <c r="P304" s="456"/>
      <c r="Q304" s="456"/>
      <c r="R304" s="456"/>
      <c r="S304" s="456"/>
      <c r="T304" s="456"/>
      <c r="U304" s="457"/>
      <c r="V304" s="457"/>
      <c r="W304" s="457"/>
      <c r="X304" s="448"/>
      <c r="Y304" s="448"/>
      <c r="Z304" s="448"/>
      <c r="AA304" s="448"/>
      <c r="AB304" s="448"/>
      <c r="AC304" s="448"/>
      <c r="AD304" s="448"/>
      <c r="AE304" s="448"/>
      <c r="AF304" s="448"/>
    </row>
    <row r="305" spans="1:32" ht="21" customHeight="1">
      <c r="A305" s="455">
        <v>41928</v>
      </c>
      <c r="B305" s="455"/>
      <c r="C305" s="455"/>
      <c r="D305" s="455"/>
      <c r="E305" s="456"/>
      <c r="F305" s="456"/>
      <c r="G305" s="456"/>
      <c r="H305" s="456"/>
      <c r="I305" s="456"/>
      <c r="J305" s="456"/>
      <c r="K305" s="456"/>
      <c r="L305" s="456"/>
      <c r="M305" s="456"/>
      <c r="N305" s="456"/>
      <c r="O305" s="456"/>
      <c r="P305" s="456"/>
      <c r="Q305" s="456"/>
      <c r="R305" s="456"/>
      <c r="S305" s="456"/>
      <c r="T305" s="456"/>
      <c r="U305" s="457"/>
      <c r="V305" s="457"/>
      <c r="W305" s="457"/>
      <c r="X305" s="448"/>
      <c r="Y305" s="448"/>
      <c r="Z305" s="448"/>
      <c r="AA305" s="448"/>
      <c r="AB305" s="448"/>
      <c r="AC305" s="448"/>
      <c r="AD305" s="448"/>
      <c r="AE305" s="448"/>
      <c r="AF305" s="448"/>
    </row>
    <row r="306" spans="1:32" ht="21" customHeight="1">
      <c r="A306" s="455">
        <v>41929</v>
      </c>
      <c r="B306" s="455"/>
      <c r="C306" s="455"/>
      <c r="D306" s="455"/>
      <c r="E306" s="456"/>
      <c r="F306" s="456"/>
      <c r="G306" s="456"/>
      <c r="H306" s="456"/>
      <c r="I306" s="456"/>
      <c r="J306" s="456"/>
      <c r="K306" s="456"/>
      <c r="L306" s="456"/>
      <c r="M306" s="456"/>
      <c r="N306" s="456"/>
      <c r="O306" s="456"/>
      <c r="P306" s="456"/>
      <c r="Q306" s="456"/>
      <c r="R306" s="456"/>
      <c r="S306" s="456"/>
      <c r="T306" s="456"/>
      <c r="U306" s="457"/>
      <c r="V306" s="457"/>
      <c r="W306" s="457"/>
      <c r="X306" s="448"/>
      <c r="Y306" s="448"/>
      <c r="Z306" s="448"/>
      <c r="AA306" s="448"/>
      <c r="AB306" s="448"/>
      <c r="AC306" s="448"/>
      <c r="AD306" s="448"/>
      <c r="AE306" s="448"/>
      <c r="AF306" s="448"/>
    </row>
    <row r="307" spans="1:32" ht="21" customHeight="1">
      <c r="A307" s="455">
        <v>41930</v>
      </c>
      <c r="B307" s="455"/>
      <c r="C307" s="455"/>
      <c r="D307" s="455"/>
      <c r="E307" s="456"/>
      <c r="F307" s="456"/>
      <c r="G307" s="456"/>
      <c r="H307" s="456"/>
      <c r="I307" s="456"/>
      <c r="J307" s="456"/>
      <c r="K307" s="456"/>
      <c r="L307" s="456"/>
      <c r="M307" s="456"/>
      <c r="N307" s="456"/>
      <c r="O307" s="456"/>
      <c r="P307" s="456"/>
      <c r="Q307" s="456"/>
      <c r="R307" s="456"/>
      <c r="S307" s="456"/>
      <c r="T307" s="456"/>
      <c r="U307" s="457"/>
      <c r="V307" s="457"/>
      <c r="W307" s="457"/>
      <c r="X307" s="448"/>
      <c r="Y307" s="448"/>
      <c r="Z307" s="448"/>
      <c r="AA307" s="448"/>
      <c r="AB307" s="448"/>
      <c r="AC307" s="448"/>
      <c r="AD307" s="448"/>
      <c r="AE307" s="448"/>
      <c r="AF307" s="448"/>
    </row>
    <row r="308" spans="1:32" ht="21" customHeight="1">
      <c r="A308" s="455">
        <v>41931</v>
      </c>
      <c r="B308" s="455"/>
      <c r="C308" s="455"/>
      <c r="D308" s="455"/>
      <c r="E308" s="456"/>
      <c r="F308" s="456"/>
      <c r="G308" s="456"/>
      <c r="H308" s="456"/>
      <c r="I308" s="456"/>
      <c r="J308" s="456"/>
      <c r="K308" s="456"/>
      <c r="L308" s="456"/>
      <c r="M308" s="456"/>
      <c r="N308" s="456"/>
      <c r="O308" s="456"/>
      <c r="P308" s="456"/>
      <c r="Q308" s="456"/>
      <c r="R308" s="456"/>
      <c r="S308" s="456"/>
      <c r="T308" s="456"/>
      <c r="U308" s="457"/>
      <c r="V308" s="457"/>
      <c r="W308" s="457"/>
      <c r="X308" s="448"/>
      <c r="Y308" s="448"/>
      <c r="Z308" s="448"/>
      <c r="AA308" s="448"/>
      <c r="AB308" s="448"/>
      <c r="AC308" s="448"/>
      <c r="AD308" s="448"/>
      <c r="AE308" s="448"/>
      <c r="AF308" s="448"/>
    </row>
    <row r="309" spans="1:32" ht="21" customHeight="1">
      <c r="A309" s="455">
        <v>41932</v>
      </c>
      <c r="B309" s="455"/>
      <c r="C309" s="455"/>
      <c r="D309" s="455"/>
      <c r="E309" s="456"/>
      <c r="F309" s="456"/>
      <c r="G309" s="456"/>
      <c r="H309" s="456"/>
      <c r="I309" s="456"/>
      <c r="J309" s="456"/>
      <c r="K309" s="456"/>
      <c r="L309" s="456"/>
      <c r="M309" s="456"/>
      <c r="N309" s="456"/>
      <c r="O309" s="456"/>
      <c r="P309" s="456"/>
      <c r="Q309" s="456"/>
      <c r="R309" s="456"/>
      <c r="S309" s="456"/>
      <c r="T309" s="456"/>
      <c r="U309" s="457"/>
      <c r="V309" s="457"/>
      <c r="W309" s="457"/>
      <c r="X309" s="448"/>
      <c r="Y309" s="448"/>
      <c r="Z309" s="448"/>
      <c r="AA309" s="448"/>
      <c r="AB309" s="448"/>
      <c r="AC309" s="448"/>
      <c r="AD309" s="448"/>
      <c r="AE309" s="448"/>
      <c r="AF309" s="448"/>
    </row>
    <row r="310" spans="1:32" ht="21" customHeight="1">
      <c r="A310" s="455">
        <v>41933</v>
      </c>
      <c r="B310" s="455"/>
      <c r="C310" s="455"/>
      <c r="D310" s="455"/>
      <c r="E310" s="456"/>
      <c r="F310" s="456"/>
      <c r="G310" s="456"/>
      <c r="H310" s="456"/>
      <c r="I310" s="456"/>
      <c r="J310" s="456"/>
      <c r="K310" s="456"/>
      <c r="L310" s="456"/>
      <c r="M310" s="456"/>
      <c r="N310" s="456"/>
      <c r="O310" s="456"/>
      <c r="P310" s="456"/>
      <c r="Q310" s="456"/>
      <c r="R310" s="456"/>
      <c r="S310" s="456"/>
      <c r="T310" s="456"/>
      <c r="U310" s="457"/>
      <c r="V310" s="457"/>
      <c r="W310" s="457"/>
      <c r="X310" s="448"/>
      <c r="Y310" s="448"/>
      <c r="Z310" s="448"/>
      <c r="AA310" s="448"/>
      <c r="AB310" s="448"/>
      <c r="AC310" s="448"/>
      <c r="AD310" s="448"/>
      <c r="AE310" s="448"/>
      <c r="AF310" s="448"/>
    </row>
    <row r="311" spans="1:32" ht="21" customHeight="1">
      <c r="A311" s="455">
        <v>41934</v>
      </c>
      <c r="B311" s="455"/>
      <c r="C311" s="455"/>
      <c r="D311" s="455"/>
      <c r="E311" s="456"/>
      <c r="F311" s="456"/>
      <c r="G311" s="456"/>
      <c r="H311" s="456"/>
      <c r="I311" s="456"/>
      <c r="J311" s="456"/>
      <c r="K311" s="456"/>
      <c r="L311" s="456"/>
      <c r="M311" s="456"/>
      <c r="N311" s="456"/>
      <c r="O311" s="456"/>
      <c r="P311" s="456"/>
      <c r="Q311" s="456"/>
      <c r="R311" s="456"/>
      <c r="S311" s="456"/>
      <c r="T311" s="456"/>
      <c r="U311" s="457"/>
      <c r="V311" s="457"/>
      <c r="W311" s="457"/>
      <c r="X311" s="448"/>
      <c r="Y311" s="448"/>
      <c r="Z311" s="448"/>
      <c r="AA311" s="448"/>
      <c r="AB311" s="448"/>
      <c r="AC311" s="448"/>
      <c r="AD311" s="448"/>
      <c r="AE311" s="448"/>
      <c r="AF311" s="448"/>
    </row>
    <row r="312" spans="1:32" ht="21" customHeight="1">
      <c r="A312" s="455">
        <v>41935</v>
      </c>
      <c r="B312" s="455"/>
      <c r="C312" s="455"/>
      <c r="D312" s="455"/>
      <c r="E312" s="456"/>
      <c r="F312" s="456"/>
      <c r="G312" s="456"/>
      <c r="H312" s="456"/>
      <c r="I312" s="456"/>
      <c r="J312" s="456"/>
      <c r="K312" s="456"/>
      <c r="L312" s="456"/>
      <c r="M312" s="456"/>
      <c r="N312" s="456"/>
      <c r="O312" s="456"/>
      <c r="P312" s="456"/>
      <c r="Q312" s="456"/>
      <c r="R312" s="456"/>
      <c r="S312" s="456"/>
      <c r="T312" s="456"/>
      <c r="U312" s="457"/>
      <c r="V312" s="457"/>
      <c r="W312" s="457"/>
      <c r="X312" s="448"/>
      <c r="Y312" s="448"/>
      <c r="Z312" s="448"/>
      <c r="AA312" s="448"/>
      <c r="AB312" s="448"/>
      <c r="AC312" s="448"/>
      <c r="AD312" s="448"/>
      <c r="AE312" s="448"/>
      <c r="AF312" s="448"/>
    </row>
    <row r="313" spans="1:32" ht="21" customHeight="1">
      <c r="A313" s="455">
        <v>41936</v>
      </c>
      <c r="B313" s="455"/>
      <c r="C313" s="455"/>
      <c r="D313" s="455"/>
      <c r="E313" s="456"/>
      <c r="F313" s="456"/>
      <c r="G313" s="456"/>
      <c r="H313" s="456"/>
      <c r="I313" s="456"/>
      <c r="J313" s="456"/>
      <c r="K313" s="456"/>
      <c r="L313" s="456"/>
      <c r="M313" s="456"/>
      <c r="N313" s="456"/>
      <c r="O313" s="456"/>
      <c r="P313" s="456"/>
      <c r="Q313" s="456"/>
      <c r="R313" s="456"/>
      <c r="S313" s="456"/>
      <c r="T313" s="456"/>
      <c r="U313" s="457"/>
      <c r="V313" s="457"/>
      <c r="W313" s="457"/>
      <c r="X313" s="448"/>
      <c r="Y313" s="448"/>
      <c r="Z313" s="448"/>
      <c r="AA313" s="448"/>
      <c r="AB313" s="448"/>
      <c r="AC313" s="448"/>
      <c r="AD313" s="448"/>
      <c r="AE313" s="448"/>
      <c r="AF313" s="448"/>
    </row>
    <row r="314" spans="1:32" ht="21" customHeight="1">
      <c r="A314" s="455">
        <v>41937</v>
      </c>
      <c r="B314" s="455"/>
      <c r="C314" s="455"/>
      <c r="D314" s="455"/>
      <c r="E314" s="456"/>
      <c r="F314" s="456"/>
      <c r="G314" s="456"/>
      <c r="H314" s="456"/>
      <c r="I314" s="456"/>
      <c r="J314" s="456"/>
      <c r="K314" s="456"/>
      <c r="L314" s="456"/>
      <c r="M314" s="456"/>
      <c r="N314" s="456"/>
      <c r="O314" s="456"/>
      <c r="P314" s="456"/>
      <c r="Q314" s="456"/>
      <c r="R314" s="456"/>
      <c r="S314" s="456"/>
      <c r="T314" s="456"/>
      <c r="U314" s="457"/>
      <c r="V314" s="457"/>
      <c r="W314" s="457"/>
      <c r="X314" s="448"/>
      <c r="Y314" s="448"/>
      <c r="Z314" s="448"/>
      <c r="AA314" s="448"/>
      <c r="AB314" s="448"/>
      <c r="AC314" s="448"/>
      <c r="AD314" s="448"/>
      <c r="AE314" s="448"/>
      <c r="AF314" s="448"/>
    </row>
    <row r="315" spans="1:32" ht="21" customHeight="1">
      <c r="A315" s="455">
        <v>41938</v>
      </c>
      <c r="B315" s="455"/>
      <c r="C315" s="455"/>
      <c r="D315" s="455"/>
      <c r="E315" s="456"/>
      <c r="F315" s="456"/>
      <c r="G315" s="456"/>
      <c r="H315" s="456"/>
      <c r="I315" s="456"/>
      <c r="J315" s="456"/>
      <c r="K315" s="456"/>
      <c r="L315" s="456"/>
      <c r="M315" s="456"/>
      <c r="N315" s="456"/>
      <c r="O315" s="456"/>
      <c r="P315" s="456"/>
      <c r="Q315" s="456"/>
      <c r="R315" s="456"/>
      <c r="S315" s="456"/>
      <c r="T315" s="456"/>
      <c r="U315" s="457"/>
      <c r="V315" s="457"/>
      <c r="W315" s="457"/>
      <c r="X315" s="448"/>
      <c r="Y315" s="448"/>
      <c r="Z315" s="448"/>
      <c r="AA315" s="448"/>
      <c r="AB315" s="448"/>
      <c r="AC315" s="448"/>
      <c r="AD315" s="448"/>
      <c r="AE315" s="448"/>
      <c r="AF315" s="448"/>
    </row>
    <row r="316" spans="1:32" ht="21" customHeight="1">
      <c r="A316" s="455">
        <v>41939</v>
      </c>
      <c r="B316" s="455"/>
      <c r="C316" s="455"/>
      <c r="D316" s="455"/>
      <c r="E316" s="456"/>
      <c r="F316" s="456"/>
      <c r="G316" s="456"/>
      <c r="H316" s="456"/>
      <c r="I316" s="456"/>
      <c r="J316" s="456"/>
      <c r="K316" s="456"/>
      <c r="L316" s="456"/>
      <c r="M316" s="456"/>
      <c r="N316" s="456"/>
      <c r="O316" s="456"/>
      <c r="P316" s="456"/>
      <c r="Q316" s="456"/>
      <c r="R316" s="456"/>
      <c r="S316" s="456"/>
      <c r="T316" s="456"/>
      <c r="U316" s="457"/>
      <c r="V316" s="457"/>
      <c r="W316" s="457"/>
      <c r="X316" s="448"/>
      <c r="Y316" s="448"/>
      <c r="Z316" s="448"/>
      <c r="AA316" s="448"/>
      <c r="AB316" s="448"/>
      <c r="AC316" s="448"/>
      <c r="AD316" s="448"/>
      <c r="AE316" s="448"/>
      <c r="AF316" s="448"/>
    </row>
    <row r="317" spans="1:32" ht="21" customHeight="1">
      <c r="A317" s="455">
        <v>41940</v>
      </c>
      <c r="B317" s="455"/>
      <c r="C317" s="455"/>
      <c r="D317" s="455"/>
      <c r="E317" s="456"/>
      <c r="F317" s="456"/>
      <c r="G317" s="456"/>
      <c r="H317" s="456"/>
      <c r="I317" s="456"/>
      <c r="J317" s="456"/>
      <c r="K317" s="456"/>
      <c r="L317" s="456"/>
      <c r="M317" s="456"/>
      <c r="N317" s="456"/>
      <c r="O317" s="456"/>
      <c r="P317" s="456"/>
      <c r="Q317" s="456"/>
      <c r="R317" s="456"/>
      <c r="S317" s="456"/>
      <c r="T317" s="456"/>
      <c r="U317" s="457"/>
      <c r="V317" s="457"/>
      <c r="W317" s="457"/>
      <c r="X317" s="448"/>
      <c r="Y317" s="448"/>
      <c r="Z317" s="448"/>
      <c r="AA317" s="448"/>
      <c r="AB317" s="448"/>
      <c r="AC317" s="448"/>
      <c r="AD317" s="448"/>
      <c r="AE317" s="448"/>
      <c r="AF317" s="448"/>
    </row>
    <row r="318" spans="1:32" ht="21" customHeight="1">
      <c r="A318" s="455">
        <v>41941</v>
      </c>
      <c r="B318" s="455"/>
      <c r="C318" s="455"/>
      <c r="D318" s="455"/>
      <c r="E318" s="456"/>
      <c r="F318" s="456"/>
      <c r="G318" s="456"/>
      <c r="H318" s="456"/>
      <c r="I318" s="456"/>
      <c r="J318" s="456"/>
      <c r="K318" s="456"/>
      <c r="L318" s="456"/>
      <c r="M318" s="456"/>
      <c r="N318" s="456"/>
      <c r="O318" s="456"/>
      <c r="P318" s="456"/>
      <c r="Q318" s="456"/>
      <c r="R318" s="456"/>
      <c r="S318" s="456"/>
      <c r="T318" s="456"/>
      <c r="U318" s="457"/>
      <c r="V318" s="457"/>
      <c r="W318" s="457"/>
      <c r="X318" s="448"/>
      <c r="Y318" s="448"/>
      <c r="Z318" s="448"/>
      <c r="AA318" s="448"/>
      <c r="AB318" s="448"/>
      <c r="AC318" s="448"/>
      <c r="AD318" s="448"/>
      <c r="AE318" s="448"/>
      <c r="AF318" s="448"/>
    </row>
    <row r="319" spans="1:32" ht="21" customHeight="1">
      <c r="A319" s="455">
        <v>41942</v>
      </c>
      <c r="B319" s="455"/>
      <c r="C319" s="455"/>
      <c r="D319" s="455"/>
      <c r="E319" s="456"/>
      <c r="F319" s="456"/>
      <c r="G319" s="456"/>
      <c r="H319" s="456"/>
      <c r="I319" s="456"/>
      <c r="J319" s="456"/>
      <c r="K319" s="456"/>
      <c r="L319" s="456"/>
      <c r="M319" s="456"/>
      <c r="N319" s="456"/>
      <c r="O319" s="456"/>
      <c r="P319" s="456"/>
      <c r="Q319" s="456"/>
      <c r="R319" s="456"/>
      <c r="S319" s="456"/>
      <c r="T319" s="456"/>
      <c r="U319" s="457"/>
      <c r="V319" s="457"/>
      <c r="W319" s="457"/>
      <c r="X319" s="448"/>
      <c r="Y319" s="448"/>
      <c r="Z319" s="448"/>
      <c r="AA319" s="448"/>
      <c r="AB319" s="448"/>
      <c r="AC319" s="448"/>
      <c r="AD319" s="448"/>
      <c r="AE319" s="448"/>
      <c r="AF319" s="448"/>
    </row>
    <row r="320" spans="1:32" ht="21" customHeight="1">
      <c r="A320" s="455">
        <v>41943</v>
      </c>
      <c r="B320" s="455"/>
      <c r="C320" s="455"/>
      <c r="D320" s="455"/>
      <c r="E320" s="456"/>
      <c r="F320" s="456"/>
      <c r="G320" s="456"/>
      <c r="H320" s="456"/>
      <c r="I320" s="456"/>
      <c r="J320" s="456"/>
      <c r="K320" s="456"/>
      <c r="L320" s="456"/>
      <c r="M320" s="456"/>
      <c r="N320" s="456"/>
      <c r="O320" s="456"/>
      <c r="P320" s="456"/>
      <c r="Q320" s="456"/>
      <c r="R320" s="456"/>
      <c r="S320" s="456"/>
      <c r="T320" s="456"/>
      <c r="U320" s="457"/>
      <c r="V320" s="457"/>
      <c r="W320" s="457"/>
      <c r="X320" s="448"/>
      <c r="Y320" s="448"/>
      <c r="Z320" s="448"/>
      <c r="AA320" s="448"/>
      <c r="AB320" s="448"/>
      <c r="AC320" s="448"/>
      <c r="AD320" s="448"/>
      <c r="AE320" s="448"/>
      <c r="AF320" s="448"/>
    </row>
    <row r="321" spans="1:33" ht="21" customHeight="1">
      <c r="A321" s="462" t="s">
        <v>196</v>
      </c>
      <c r="B321" s="462"/>
      <c r="C321" s="462"/>
      <c r="D321" s="462"/>
      <c r="E321" s="462"/>
      <c r="F321" s="462"/>
      <c r="G321" s="462"/>
      <c r="H321" s="462"/>
      <c r="I321" s="462"/>
      <c r="J321" s="462"/>
      <c r="K321" s="462"/>
      <c r="L321" s="462"/>
      <c r="M321" s="462"/>
      <c r="N321" s="462"/>
      <c r="O321" s="462"/>
      <c r="P321" s="462"/>
      <c r="Q321" s="462"/>
      <c r="R321" s="462"/>
      <c r="S321" s="462"/>
      <c r="T321" s="462"/>
      <c r="U321" s="468">
        <f>SUM(U290:W320)</f>
        <v>0</v>
      </c>
      <c r="V321" s="468"/>
      <c r="W321" s="468"/>
      <c r="X321" s="469">
        <f>SUM(X290:Z320)</f>
        <v>0</v>
      </c>
      <c r="Y321" s="469"/>
      <c r="Z321" s="469"/>
      <c r="AA321" s="469">
        <f>SUM(AA290:AC320)</f>
        <v>0</v>
      </c>
      <c r="AB321" s="469"/>
      <c r="AC321" s="469"/>
      <c r="AD321" s="470">
        <f>SUM(AD290:AF320)</f>
        <v>0</v>
      </c>
      <c r="AE321" s="470"/>
      <c r="AF321" s="470"/>
      <c r="AG321" s="76" t="s">
        <v>197</v>
      </c>
    </row>
    <row r="322" spans="1:33" ht="21" customHeight="1">
      <c r="A322" s="455">
        <v>41944</v>
      </c>
      <c r="B322" s="455"/>
      <c r="C322" s="455"/>
      <c r="D322" s="455"/>
      <c r="E322" s="456"/>
      <c r="F322" s="456"/>
      <c r="G322" s="456"/>
      <c r="H322" s="456"/>
      <c r="I322" s="456"/>
      <c r="J322" s="456"/>
      <c r="K322" s="456"/>
      <c r="L322" s="456"/>
      <c r="M322" s="456"/>
      <c r="N322" s="456"/>
      <c r="O322" s="456"/>
      <c r="P322" s="456"/>
      <c r="Q322" s="456"/>
      <c r="R322" s="456"/>
      <c r="S322" s="456"/>
      <c r="T322" s="456"/>
      <c r="U322" s="457"/>
      <c r="V322" s="457"/>
      <c r="W322" s="457"/>
      <c r="X322" s="448"/>
      <c r="Y322" s="448"/>
      <c r="Z322" s="448"/>
      <c r="AA322" s="448"/>
      <c r="AB322" s="448"/>
      <c r="AC322" s="448"/>
      <c r="AD322" s="448"/>
      <c r="AE322" s="448"/>
      <c r="AF322" s="448"/>
    </row>
    <row r="323" spans="1:33" ht="21" customHeight="1">
      <c r="A323" s="455">
        <v>41945</v>
      </c>
      <c r="B323" s="455"/>
      <c r="C323" s="455"/>
      <c r="D323" s="455"/>
      <c r="E323" s="456"/>
      <c r="F323" s="456"/>
      <c r="G323" s="456"/>
      <c r="H323" s="456"/>
      <c r="I323" s="456"/>
      <c r="J323" s="456"/>
      <c r="K323" s="456"/>
      <c r="L323" s="456"/>
      <c r="M323" s="456"/>
      <c r="N323" s="456"/>
      <c r="O323" s="456"/>
      <c r="P323" s="456"/>
      <c r="Q323" s="456"/>
      <c r="R323" s="456"/>
      <c r="S323" s="456"/>
      <c r="T323" s="456"/>
      <c r="U323" s="457"/>
      <c r="V323" s="457"/>
      <c r="W323" s="457"/>
      <c r="X323" s="448"/>
      <c r="Y323" s="448"/>
      <c r="Z323" s="448"/>
      <c r="AA323" s="448"/>
      <c r="AB323" s="448"/>
      <c r="AC323" s="448"/>
      <c r="AD323" s="448"/>
      <c r="AE323" s="448"/>
      <c r="AF323" s="448"/>
    </row>
    <row r="324" spans="1:33" ht="21" customHeight="1">
      <c r="A324" s="455">
        <v>41946</v>
      </c>
      <c r="B324" s="455"/>
      <c r="C324" s="455"/>
      <c r="D324" s="455"/>
      <c r="E324" s="456"/>
      <c r="F324" s="456"/>
      <c r="G324" s="456"/>
      <c r="H324" s="456"/>
      <c r="I324" s="456"/>
      <c r="J324" s="456"/>
      <c r="K324" s="456"/>
      <c r="L324" s="456"/>
      <c r="M324" s="456"/>
      <c r="N324" s="456"/>
      <c r="O324" s="456"/>
      <c r="P324" s="456"/>
      <c r="Q324" s="456"/>
      <c r="R324" s="456"/>
      <c r="S324" s="456"/>
      <c r="T324" s="456"/>
      <c r="U324" s="457"/>
      <c r="V324" s="457"/>
      <c r="W324" s="457"/>
      <c r="X324" s="448"/>
      <c r="Y324" s="448"/>
      <c r="Z324" s="448"/>
      <c r="AA324" s="448"/>
      <c r="AB324" s="448"/>
      <c r="AC324" s="448"/>
      <c r="AD324" s="448"/>
      <c r="AE324" s="448"/>
      <c r="AF324" s="448"/>
    </row>
    <row r="325" spans="1:33" ht="21" customHeight="1">
      <c r="A325" s="455">
        <v>41947</v>
      </c>
      <c r="B325" s="455"/>
      <c r="C325" s="455"/>
      <c r="D325" s="455"/>
      <c r="E325" s="456"/>
      <c r="F325" s="456"/>
      <c r="G325" s="456"/>
      <c r="H325" s="456"/>
      <c r="I325" s="456"/>
      <c r="J325" s="456"/>
      <c r="K325" s="456"/>
      <c r="L325" s="456"/>
      <c r="M325" s="456"/>
      <c r="N325" s="456"/>
      <c r="O325" s="456"/>
      <c r="P325" s="456"/>
      <c r="Q325" s="456"/>
      <c r="R325" s="456"/>
      <c r="S325" s="456"/>
      <c r="T325" s="456"/>
      <c r="U325" s="457"/>
      <c r="V325" s="457"/>
      <c r="W325" s="457"/>
      <c r="X325" s="448"/>
      <c r="Y325" s="448"/>
      <c r="Z325" s="448"/>
      <c r="AA325" s="448"/>
      <c r="AB325" s="448"/>
      <c r="AC325" s="448"/>
      <c r="AD325" s="448"/>
      <c r="AE325" s="448"/>
      <c r="AF325" s="448"/>
    </row>
    <row r="326" spans="1:33" ht="21" customHeight="1">
      <c r="A326" s="455">
        <v>41948</v>
      </c>
      <c r="B326" s="455"/>
      <c r="C326" s="455"/>
      <c r="D326" s="455"/>
      <c r="E326" s="456"/>
      <c r="F326" s="456"/>
      <c r="G326" s="456"/>
      <c r="H326" s="456"/>
      <c r="I326" s="456"/>
      <c r="J326" s="456"/>
      <c r="K326" s="456"/>
      <c r="L326" s="456"/>
      <c r="M326" s="456"/>
      <c r="N326" s="456"/>
      <c r="O326" s="456"/>
      <c r="P326" s="456"/>
      <c r="Q326" s="456"/>
      <c r="R326" s="456"/>
      <c r="S326" s="456"/>
      <c r="T326" s="456"/>
      <c r="U326" s="457"/>
      <c r="V326" s="457"/>
      <c r="W326" s="457"/>
      <c r="X326" s="448"/>
      <c r="Y326" s="448"/>
      <c r="Z326" s="448"/>
      <c r="AA326" s="448"/>
      <c r="AB326" s="448"/>
      <c r="AC326" s="448"/>
      <c r="AD326" s="448"/>
      <c r="AE326" s="448"/>
      <c r="AF326" s="448"/>
    </row>
    <row r="327" spans="1:33" ht="21" customHeight="1">
      <c r="A327" s="455">
        <v>41949</v>
      </c>
      <c r="B327" s="455"/>
      <c r="C327" s="455"/>
      <c r="D327" s="455"/>
      <c r="E327" s="456"/>
      <c r="F327" s="456"/>
      <c r="G327" s="456"/>
      <c r="H327" s="456"/>
      <c r="I327" s="456"/>
      <c r="J327" s="456"/>
      <c r="K327" s="456"/>
      <c r="L327" s="456"/>
      <c r="M327" s="456"/>
      <c r="N327" s="456"/>
      <c r="O327" s="456"/>
      <c r="P327" s="456"/>
      <c r="Q327" s="456"/>
      <c r="R327" s="456"/>
      <c r="S327" s="456"/>
      <c r="T327" s="456"/>
      <c r="U327" s="457"/>
      <c r="V327" s="457"/>
      <c r="W327" s="457"/>
      <c r="X327" s="448"/>
      <c r="Y327" s="448"/>
      <c r="Z327" s="448"/>
      <c r="AA327" s="448"/>
      <c r="AB327" s="448"/>
      <c r="AC327" s="448"/>
      <c r="AD327" s="448"/>
      <c r="AE327" s="448"/>
      <c r="AF327" s="448"/>
    </row>
    <row r="328" spans="1:33" ht="21" customHeight="1">
      <c r="A328" s="455">
        <v>41950</v>
      </c>
      <c r="B328" s="455"/>
      <c r="C328" s="455"/>
      <c r="D328" s="455"/>
      <c r="E328" s="456"/>
      <c r="F328" s="456"/>
      <c r="G328" s="456"/>
      <c r="H328" s="456"/>
      <c r="I328" s="456"/>
      <c r="J328" s="456"/>
      <c r="K328" s="456"/>
      <c r="L328" s="456"/>
      <c r="M328" s="456"/>
      <c r="N328" s="456"/>
      <c r="O328" s="456"/>
      <c r="P328" s="456"/>
      <c r="Q328" s="456"/>
      <c r="R328" s="456"/>
      <c r="S328" s="456"/>
      <c r="T328" s="456"/>
      <c r="U328" s="457"/>
      <c r="V328" s="457"/>
      <c r="W328" s="457"/>
      <c r="X328" s="448"/>
      <c r="Y328" s="448"/>
      <c r="Z328" s="448"/>
      <c r="AA328" s="448"/>
      <c r="AB328" s="448"/>
      <c r="AC328" s="448"/>
      <c r="AD328" s="448"/>
      <c r="AE328" s="448"/>
      <c r="AF328" s="448"/>
    </row>
    <row r="329" spans="1:33" ht="21" customHeight="1">
      <c r="A329" s="455">
        <v>41951</v>
      </c>
      <c r="B329" s="455"/>
      <c r="C329" s="455"/>
      <c r="D329" s="455"/>
      <c r="E329" s="456"/>
      <c r="F329" s="456"/>
      <c r="G329" s="456"/>
      <c r="H329" s="456"/>
      <c r="I329" s="456"/>
      <c r="J329" s="456"/>
      <c r="K329" s="456"/>
      <c r="L329" s="456"/>
      <c r="M329" s="456"/>
      <c r="N329" s="456"/>
      <c r="O329" s="456"/>
      <c r="P329" s="456"/>
      <c r="Q329" s="456"/>
      <c r="R329" s="456"/>
      <c r="S329" s="456"/>
      <c r="T329" s="456"/>
      <c r="U329" s="457"/>
      <c r="V329" s="457"/>
      <c r="W329" s="457"/>
      <c r="X329" s="448"/>
      <c r="Y329" s="448"/>
      <c r="Z329" s="448"/>
      <c r="AA329" s="448"/>
      <c r="AB329" s="448"/>
      <c r="AC329" s="448"/>
      <c r="AD329" s="448"/>
      <c r="AE329" s="448"/>
      <c r="AF329" s="448"/>
    </row>
    <row r="330" spans="1:33" ht="21" customHeight="1">
      <c r="A330" s="455">
        <v>41952</v>
      </c>
      <c r="B330" s="455"/>
      <c r="C330" s="455"/>
      <c r="D330" s="455"/>
      <c r="E330" s="456"/>
      <c r="F330" s="456"/>
      <c r="G330" s="456"/>
      <c r="H330" s="456"/>
      <c r="I330" s="456"/>
      <c r="J330" s="456"/>
      <c r="K330" s="456"/>
      <c r="L330" s="456"/>
      <c r="M330" s="456"/>
      <c r="N330" s="456"/>
      <c r="O330" s="456"/>
      <c r="P330" s="456"/>
      <c r="Q330" s="456"/>
      <c r="R330" s="456"/>
      <c r="S330" s="456"/>
      <c r="T330" s="456"/>
      <c r="U330" s="457"/>
      <c r="V330" s="457"/>
      <c r="W330" s="457"/>
      <c r="X330" s="448"/>
      <c r="Y330" s="448"/>
      <c r="Z330" s="448"/>
      <c r="AA330" s="448"/>
      <c r="AB330" s="448"/>
      <c r="AC330" s="448"/>
      <c r="AD330" s="448"/>
      <c r="AE330" s="448"/>
      <c r="AF330" s="448"/>
    </row>
    <row r="331" spans="1:33" ht="21" customHeight="1">
      <c r="A331" s="455">
        <v>41953</v>
      </c>
      <c r="B331" s="455"/>
      <c r="C331" s="455"/>
      <c r="D331" s="455"/>
      <c r="E331" s="456"/>
      <c r="F331" s="456"/>
      <c r="G331" s="456"/>
      <c r="H331" s="456"/>
      <c r="I331" s="456"/>
      <c r="J331" s="456"/>
      <c r="K331" s="456"/>
      <c r="L331" s="456"/>
      <c r="M331" s="456"/>
      <c r="N331" s="456"/>
      <c r="O331" s="456"/>
      <c r="P331" s="456"/>
      <c r="Q331" s="456"/>
      <c r="R331" s="456"/>
      <c r="S331" s="456"/>
      <c r="T331" s="456"/>
      <c r="U331" s="457"/>
      <c r="V331" s="457"/>
      <c r="W331" s="457"/>
      <c r="X331" s="448"/>
      <c r="Y331" s="448"/>
      <c r="Z331" s="448"/>
      <c r="AA331" s="448"/>
      <c r="AB331" s="448"/>
      <c r="AC331" s="448"/>
      <c r="AD331" s="448"/>
      <c r="AE331" s="448"/>
      <c r="AF331" s="448"/>
    </row>
    <row r="332" spans="1:33" ht="21" customHeight="1">
      <c r="A332" s="455">
        <v>41954</v>
      </c>
      <c r="B332" s="455"/>
      <c r="C332" s="455"/>
      <c r="D332" s="455"/>
      <c r="E332" s="456"/>
      <c r="F332" s="456"/>
      <c r="G332" s="456"/>
      <c r="H332" s="456"/>
      <c r="I332" s="456"/>
      <c r="J332" s="456"/>
      <c r="K332" s="456"/>
      <c r="L332" s="456"/>
      <c r="M332" s="456"/>
      <c r="N332" s="456"/>
      <c r="O332" s="456"/>
      <c r="P332" s="456"/>
      <c r="Q332" s="456"/>
      <c r="R332" s="456"/>
      <c r="S332" s="456"/>
      <c r="T332" s="456"/>
      <c r="U332" s="457"/>
      <c r="V332" s="457"/>
      <c r="W332" s="457"/>
      <c r="X332" s="448"/>
      <c r="Y332" s="448"/>
      <c r="Z332" s="448"/>
      <c r="AA332" s="448"/>
      <c r="AB332" s="448"/>
      <c r="AC332" s="448"/>
      <c r="AD332" s="448"/>
      <c r="AE332" s="448"/>
      <c r="AF332" s="448"/>
    </row>
    <row r="333" spans="1:33" ht="21" customHeight="1">
      <c r="A333" s="455">
        <v>41955</v>
      </c>
      <c r="B333" s="455"/>
      <c r="C333" s="455"/>
      <c r="D333" s="455"/>
      <c r="E333" s="456"/>
      <c r="F333" s="456"/>
      <c r="G333" s="456"/>
      <c r="H333" s="456"/>
      <c r="I333" s="456"/>
      <c r="J333" s="456"/>
      <c r="K333" s="456"/>
      <c r="L333" s="456"/>
      <c r="M333" s="456"/>
      <c r="N333" s="456"/>
      <c r="O333" s="456"/>
      <c r="P333" s="456"/>
      <c r="Q333" s="456"/>
      <c r="R333" s="456"/>
      <c r="S333" s="456"/>
      <c r="T333" s="456"/>
      <c r="U333" s="457"/>
      <c r="V333" s="457"/>
      <c r="W333" s="457"/>
      <c r="X333" s="448"/>
      <c r="Y333" s="448"/>
      <c r="Z333" s="448"/>
      <c r="AA333" s="448"/>
      <c r="AB333" s="448"/>
      <c r="AC333" s="448"/>
      <c r="AD333" s="448"/>
      <c r="AE333" s="448"/>
      <c r="AF333" s="448"/>
    </row>
    <row r="334" spans="1:33" ht="21" customHeight="1">
      <c r="A334" s="455">
        <v>41956</v>
      </c>
      <c r="B334" s="455"/>
      <c r="C334" s="455"/>
      <c r="D334" s="455"/>
      <c r="E334" s="456"/>
      <c r="F334" s="456"/>
      <c r="G334" s="456"/>
      <c r="H334" s="456"/>
      <c r="I334" s="456"/>
      <c r="J334" s="456"/>
      <c r="K334" s="456"/>
      <c r="L334" s="456"/>
      <c r="M334" s="456"/>
      <c r="N334" s="456"/>
      <c r="O334" s="456"/>
      <c r="P334" s="456"/>
      <c r="Q334" s="456"/>
      <c r="R334" s="456"/>
      <c r="S334" s="456"/>
      <c r="T334" s="456"/>
      <c r="U334" s="457"/>
      <c r="V334" s="457"/>
      <c r="W334" s="457"/>
      <c r="X334" s="448"/>
      <c r="Y334" s="448"/>
      <c r="Z334" s="448"/>
      <c r="AA334" s="448"/>
      <c r="AB334" s="448"/>
      <c r="AC334" s="448"/>
      <c r="AD334" s="448"/>
      <c r="AE334" s="448"/>
      <c r="AF334" s="448"/>
    </row>
    <row r="335" spans="1:33" ht="21" customHeight="1">
      <c r="A335" s="455">
        <v>41957</v>
      </c>
      <c r="B335" s="455"/>
      <c r="C335" s="455"/>
      <c r="D335" s="455"/>
      <c r="E335" s="456"/>
      <c r="F335" s="456"/>
      <c r="G335" s="456"/>
      <c r="H335" s="456"/>
      <c r="I335" s="456"/>
      <c r="J335" s="456"/>
      <c r="K335" s="456"/>
      <c r="L335" s="456"/>
      <c r="M335" s="456"/>
      <c r="N335" s="456"/>
      <c r="O335" s="456"/>
      <c r="P335" s="456"/>
      <c r="Q335" s="456"/>
      <c r="R335" s="456"/>
      <c r="S335" s="456"/>
      <c r="T335" s="456"/>
      <c r="U335" s="457"/>
      <c r="V335" s="457"/>
      <c r="W335" s="457"/>
      <c r="X335" s="448"/>
      <c r="Y335" s="448"/>
      <c r="Z335" s="448"/>
      <c r="AA335" s="448"/>
      <c r="AB335" s="448"/>
      <c r="AC335" s="448"/>
      <c r="AD335" s="448"/>
      <c r="AE335" s="448"/>
      <c r="AF335" s="448"/>
    </row>
    <row r="336" spans="1:33" ht="21" customHeight="1">
      <c r="A336" s="455">
        <v>41958</v>
      </c>
      <c r="B336" s="455"/>
      <c r="C336" s="455"/>
      <c r="D336" s="455"/>
      <c r="E336" s="456"/>
      <c r="F336" s="456"/>
      <c r="G336" s="456"/>
      <c r="H336" s="456"/>
      <c r="I336" s="456"/>
      <c r="J336" s="456"/>
      <c r="K336" s="456"/>
      <c r="L336" s="456"/>
      <c r="M336" s="456"/>
      <c r="N336" s="456"/>
      <c r="O336" s="456"/>
      <c r="P336" s="456"/>
      <c r="Q336" s="456"/>
      <c r="R336" s="456"/>
      <c r="S336" s="456"/>
      <c r="T336" s="456"/>
      <c r="U336" s="457"/>
      <c r="V336" s="457"/>
      <c r="W336" s="457"/>
      <c r="X336" s="448"/>
      <c r="Y336" s="448"/>
      <c r="Z336" s="448"/>
      <c r="AA336" s="448"/>
      <c r="AB336" s="448"/>
      <c r="AC336" s="448"/>
      <c r="AD336" s="448"/>
      <c r="AE336" s="448"/>
      <c r="AF336" s="448"/>
    </row>
    <row r="337" spans="1:33" ht="21" customHeight="1">
      <c r="A337" s="455">
        <v>41959</v>
      </c>
      <c r="B337" s="455"/>
      <c r="C337" s="455"/>
      <c r="D337" s="455"/>
      <c r="E337" s="456"/>
      <c r="F337" s="456"/>
      <c r="G337" s="456"/>
      <c r="H337" s="456"/>
      <c r="I337" s="456"/>
      <c r="J337" s="456"/>
      <c r="K337" s="456"/>
      <c r="L337" s="456"/>
      <c r="M337" s="456"/>
      <c r="N337" s="456"/>
      <c r="O337" s="456"/>
      <c r="P337" s="456"/>
      <c r="Q337" s="456"/>
      <c r="R337" s="456"/>
      <c r="S337" s="456"/>
      <c r="T337" s="456"/>
      <c r="U337" s="457"/>
      <c r="V337" s="457"/>
      <c r="W337" s="457"/>
      <c r="X337" s="448"/>
      <c r="Y337" s="448"/>
      <c r="Z337" s="448"/>
      <c r="AA337" s="448"/>
      <c r="AB337" s="448"/>
      <c r="AC337" s="448"/>
      <c r="AD337" s="448"/>
      <c r="AE337" s="448"/>
      <c r="AF337" s="448"/>
    </row>
    <row r="338" spans="1:33" ht="21" customHeight="1">
      <c r="A338" s="455">
        <v>41960</v>
      </c>
      <c r="B338" s="455"/>
      <c r="C338" s="455"/>
      <c r="D338" s="455"/>
      <c r="E338" s="456"/>
      <c r="F338" s="456"/>
      <c r="G338" s="456"/>
      <c r="H338" s="456"/>
      <c r="I338" s="456"/>
      <c r="J338" s="456"/>
      <c r="K338" s="456"/>
      <c r="L338" s="456"/>
      <c r="M338" s="456"/>
      <c r="N338" s="456"/>
      <c r="O338" s="456"/>
      <c r="P338" s="456"/>
      <c r="Q338" s="456"/>
      <c r="R338" s="456"/>
      <c r="S338" s="456"/>
      <c r="T338" s="456"/>
      <c r="U338" s="457"/>
      <c r="V338" s="457"/>
      <c r="W338" s="457"/>
      <c r="X338" s="448"/>
      <c r="Y338" s="448"/>
      <c r="Z338" s="448"/>
      <c r="AA338" s="448"/>
      <c r="AB338" s="448"/>
      <c r="AC338" s="448"/>
      <c r="AD338" s="448"/>
      <c r="AE338" s="448"/>
      <c r="AF338" s="448"/>
    </row>
    <row r="339" spans="1:33" ht="21" customHeight="1">
      <c r="A339" s="455">
        <v>41961</v>
      </c>
      <c r="B339" s="455"/>
      <c r="C339" s="455"/>
      <c r="D339" s="455"/>
      <c r="E339" s="456"/>
      <c r="F339" s="456"/>
      <c r="G339" s="456"/>
      <c r="H339" s="456"/>
      <c r="I339" s="456"/>
      <c r="J339" s="456"/>
      <c r="K339" s="456"/>
      <c r="L339" s="456"/>
      <c r="M339" s="456"/>
      <c r="N339" s="456"/>
      <c r="O339" s="456"/>
      <c r="P339" s="456"/>
      <c r="Q339" s="456"/>
      <c r="R339" s="456"/>
      <c r="S339" s="456"/>
      <c r="T339" s="456"/>
      <c r="U339" s="457"/>
      <c r="V339" s="457"/>
      <c r="W339" s="457"/>
      <c r="X339" s="448"/>
      <c r="Y339" s="448"/>
      <c r="Z339" s="448"/>
      <c r="AA339" s="448"/>
      <c r="AB339" s="448"/>
      <c r="AC339" s="448"/>
      <c r="AD339" s="448"/>
      <c r="AE339" s="448"/>
      <c r="AF339" s="448"/>
    </row>
    <row r="340" spans="1:33" ht="21" customHeight="1">
      <c r="A340" s="455">
        <v>41962</v>
      </c>
      <c r="B340" s="455"/>
      <c r="C340" s="455"/>
      <c r="D340" s="455"/>
      <c r="E340" s="456"/>
      <c r="F340" s="456"/>
      <c r="G340" s="456"/>
      <c r="H340" s="456"/>
      <c r="I340" s="456"/>
      <c r="J340" s="456"/>
      <c r="K340" s="456"/>
      <c r="L340" s="456"/>
      <c r="M340" s="456"/>
      <c r="N340" s="456"/>
      <c r="O340" s="456"/>
      <c r="P340" s="456"/>
      <c r="Q340" s="456"/>
      <c r="R340" s="456"/>
      <c r="S340" s="456"/>
      <c r="T340" s="456"/>
      <c r="U340" s="457"/>
      <c r="V340" s="457"/>
      <c r="W340" s="457"/>
      <c r="X340" s="448"/>
      <c r="Y340" s="448"/>
      <c r="Z340" s="448"/>
      <c r="AA340" s="448"/>
      <c r="AB340" s="448"/>
      <c r="AC340" s="448"/>
      <c r="AD340" s="448"/>
      <c r="AE340" s="448"/>
      <c r="AF340" s="448"/>
    </row>
    <row r="341" spans="1:33" ht="21" customHeight="1">
      <c r="A341" s="455">
        <v>41963</v>
      </c>
      <c r="B341" s="455"/>
      <c r="C341" s="455"/>
      <c r="D341" s="455"/>
      <c r="E341" s="456"/>
      <c r="F341" s="456"/>
      <c r="G341" s="456"/>
      <c r="H341" s="456"/>
      <c r="I341" s="456"/>
      <c r="J341" s="456"/>
      <c r="K341" s="456"/>
      <c r="L341" s="456"/>
      <c r="M341" s="456"/>
      <c r="N341" s="456"/>
      <c r="O341" s="456"/>
      <c r="P341" s="456"/>
      <c r="Q341" s="456"/>
      <c r="R341" s="456"/>
      <c r="S341" s="456"/>
      <c r="T341" s="456"/>
      <c r="U341" s="457"/>
      <c r="V341" s="457"/>
      <c r="W341" s="457"/>
      <c r="X341" s="448"/>
      <c r="Y341" s="448"/>
      <c r="Z341" s="448"/>
      <c r="AA341" s="448"/>
      <c r="AB341" s="448"/>
      <c r="AC341" s="448"/>
      <c r="AD341" s="448"/>
      <c r="AE341" s="448"/>
      <c r="AF341" s="448"/>
    </row>
    <row r="342" spans="1:33" ht="21" customHeight="1">
      <c r="A342" s="455">
        <v>41964</v>
      </c>
      <c r="B342" s="455"/>
      <c r="C342" s="455"/>
      <c r="D342" s="455"/>
      <c r="E342" s="456"/>
      <c r="F342" s="456"/>
      <c r="G342" s="456"/>
      <c r="H342" s="456"/>
      <c r="I342" s="456"/>
      <c r="J342" s="456"/>
      <c r="K342" s="456"/>
      <c r="L342" s="456"/>
      <c r="M342" s="456"/>
      <c r="N342" s="456"/>
      <c r="O342" s="456"/>
      <c r="P342" s="456"/>
      <c r="Q342" s="456"/>
      <c r="R342" s="456"/>
      <c r="S342" s="456"/>
      <c r="T342" s="456"/>
      <c r="U342" s="457"/>
      <c r="V342" s="457"/>
      <c r="W342" s="457"/>
      <c r="X342" s="448"/>
      <c r="Y342" s="448"/>
      <c r="Z342" s="448"/>
      <c r="AA342" s="448"/>
      <c r="AB342" s="448"/>
      <c r="AC342" s="448"/>
      <c r="AD342" s="448"/>
      <c r="AE342" s="448"/>
      <c r="AF342" s="448"/>
    </row>
    <row r="343" spans="1:33" ht="21" customHeight="1">
      <c r="A343" s="455">
        <v>41965</v>
      </c>
      <c r="B343" s="455"/>
      <c r="C343" s="455"/>
      <c r="D343" s="455"/>
      <c r="E343" s="456"/>
      <c r="F343" s="456"/>
      <c r="G343" s="456"/>
      <c r="H343" s="456"/>
      <c r="I343" s="456"/>
      <c r="J343" s="456"/>
      <c r="K343" s="456"/>
      <c r="L343" s="456"/>
      <c r="M343" s="456"/>
      <c r="N343" s="456"/>
      <c r="O343" s="456"/>
      <c r="P343" s="456"/>
      <c r="Q343" s="456"/>
      <c r="R343" s="456"/>
      <c r="S343" s="456"/>
      <c r="T343" s="456"/>
      <c r="U343" s="457"/>
      <c r="V343" s="457"/>
      <c r="W343" s="457"/>
      <c r="X343" s="448"/>
      <c r="Y343" s="448"/>
      <c r="Z343" s="448"/>
      <c r="AA343" s="448"/>
      <c r="AB343" s="448"/>
      <c r="AC343" s="448"/>
      <c r="AD343" s="448"/>
      <c r="AE343" s="448"/>
      <c r="AF343" s="448"/>
    </row>
    <row r="344" spans="1:33" ht="21" customHeight="1">
      <c r="A344" s="455">
        <v>41966</v>
      </c>
      <c r="B344" s="455"/>
      <c r="C344" s="455"/>
      <c r="D344" s="455"/>
      <c r="E344" s="456"/>
      <c r="F344" s="456"/>
      <c r="G344" s="456"/>
      <c r="H344" s="456"/>
      <c r="I344" s="456"/>
      <c r="J344" s="456"/>
      <c r="K344" s="456"/>
      <c r="L344" s="456"/>
      <c r="M344" s="456"/>
      <c r="N344" s="456"/>
      <c r="O344" s="456"/>
      <c r="P344" s="456"/>
      <c r="Q344" s="456"/>
      <c r="R344" s="456"/>
      <c r="S344" s="456"/>
      <c r="T344" s="456"/>
      <c r="U344" s="457"/>
      <c r="V344" s="457"/>
      <c r="W344" s="457"/>
      <c r="X344" s="448"/>
      <c r="Y344" s="448"/>
      <c r="Z344" s="448"/>
      <c r="AA344" s="448"/>
      <c r="AB344" s="448"/>
      <c r="AC344" s="448"/>
      <c r="AD344" s="448"/>
      <c r="AE344" s="448"/>
      <c r="AF344" s="448"/>
    </row>
    <row r="345" spans="1:33" ht="21" customHeight="1">
      <c r="A345" s="455">
        <v>41967</v>
      </c>
      <c r="B345" s="455"/>
      <c r="C345" s="455"/>
      <c r="D345" s="455"/>
      <c r="E345" s="456"/>
      <c r="F345" s="456"/>
      <c r="G345" s="456"/>
      <c r="H345" s="456"/>
      <c r="I345" s="456"/>
      <c r="J345" s="456"/>
      <c r="K345" s="456"/>
      <c r="L345" s="456"/>
      <c r="M345" s="456"/>
      <c r="N345" s="456"/>
      <c r="O345" s="456"/>
      <c r="P345" s="456"/>
      <c r="Q345" s="456"/>
      <c r="R345" s="456"/>
      <c r="S345" s="456"/>
      <c r="T345" s="456"/>
      <c r="U345" s="457"/>
      <c r="V345" s="457"/>
      <c r="W345" s="457"/>
      <c r="X345" s="448"/>
      <c r="Y345" s="448"/>
      <c r="Z345" s="448"/>
      <c r="AA345" s="448"/>
      <c r="AB345" s="448"/>
      <c r="AC345" s="448"/>
      <c r="AD345" s="448"/>
      <c r="AE345" s="448"/>
      <c r="AF345" s="448"/>
    </row>
    <row r="346" spans="1:33" ht="21" customHeight="1">
      <c r="A346" s="455">
        <v>41968</v>
      </c>
      <c r="B346" s="455"/>
      <c r="C346" s="455"/>
      <c r="D346" s="455"/>
      <c r="E346" s="456"/>
      <c r="F346" s="456"/>
      <c r="G346" s="456"/>
      <c r="H346" s="456"/>
      <c r="I346" s="456"/>
      <c r="J346" s="456"/>
      <c r="K346" s="456"/>
      <c r="L346" s="456"/>
      <c r="M346" s="456"/>
      <c r="N346" s="456"/>
      <c r="O346" s="456"/>
      <c r="P346" s="456"/>
      <c r="Q346" s="456"/>
      <c r="R346" s="456"/>
      <c r="S346" s="456"/>
      <c r="T346" s="456"/>
      <c r="U346" s="457"/>
      <c r="V346" s="457"/>
      <c r="W346" s="457"/>
      <c r="X346" s="448"/>
      <c r="Y346" s="448"/>
      <c r="Z346" s="448"/>
      <c r="AA346" s="448"/>
      <c r="AB346" s="448"/>
      <c r="AC346" s="448"/>
      <c r="AD346" s="448"/>
      <c r="AE346" s="448"/>
      <c r="AF346" s="448"/>
    </row>
    <row r="347" spans="1:33" ht="21" customHeight="1">
      <c r="A347" s="455">
        <v>41969</v>
      </c>
      <c r="B347" s="455"/>
      <c r="C347" s="455"/>
      <c r="D347" s="455"/>
      <c r="E347" s="456"/>
      <c r="F347" s="456"/>
      <c r="G347" s="456"/>
      <c r="H347" s="456"/>
      <c r="I347" s="456"/>
      <c r="J347" s="456"/>
      <c r="K347" s="456"/>
      <c r="L347" s="456"/>
      <c r="M347" s="456"/>
      <c r="N347" s="456"/>
      <c r="O347" s="456"/>
      <c r="P347" s="456"/>
      <c r="Q347" s="456"/>
      <c r="R347" s="456"/>
      <c r="S347" s="456"/>
      <c r="T347" s="456"/>
      <c r="U347" s="457"/>
      <c r="V347" s="457"/>
      <c r="W347" s="457"/>
      <c r="X347" s="448"/>
      <c r="Y347" s="448"/>
      <c r="Z347" s="448"/>
      <c r="AA347" s="448"/>
      <c r="AB347" s="448"/>
      <c r="AC347" s="448"/>
      <c r="AD347" s="448"/>
      <c r="AE347" s="448"/>
      <c r="AF347" s="448"/>
    </row>
    <row r="348" spans="1:33" ht="21" customHeight="1">
      <c r="A348" s="455">
        <v>41970</v>
      </c>
      <c r="B348" s="455"/>
      <c r="C348" s="455"/>
      <c r="D348" s="455"/>
      <c r="E348" s="456"/>
      <c r="F348" s="456"/>
      <c r="G348" s="456"/>
      <c r="H348" s="456"/>
      <c r="I348" s="456"/>
      <c r="J348" s="456"/>
      <c r="K348" s="456"/>
      <c r="L348" s="456"/>
      <c r="M348" s="456"/>
      <c r="N348" s="456"/>
      <c r="O348" s="456"/>
      <c r="P348" s="456"/>
      <c r="Q348" s="456"/>
      <c r="R348" s="456"/>
      <c r="S348" s="456"/>
      <c r="T348" s="456"/>
      <c r="U348" s="457"/>
      <c r="V348" s="457"/>
      <c r="W348" s="457"/>
      <c r="X348" s="448"/>
      <c r="Y348" s="448"/>
      <c r="Z348" s="448"/>
      <c r="AA348" s="448"/>
      <c r="AB348" s="448"/>
      <c r="AC348" s="448"/>
      <c r="AD348" s="448"/>
      <c r="AE348" s="448"/>
      <c r="AF348" s="448"/>
    </row>
    <row r="349" spans="1:33" ht="21" customHeight="1">
      <c r="A349" s="455">
        <v>41971</v>
      </c>
      <c r="B349" s="455"/>
      <c r="C349" s="455"/>
      <c r="D349" s="455"/>
      <c r="E349" s="456"/>
      <c r="F349" s="456"/>
      <c r="G349" s="456"/>
      <c r="H349" s="456"/>
      <c r="I349" s="456"/>
      <c r="J349" s="456"/>
      <c r="K349" s="456"/>
      <c r="L349" s="456"/>
      <c r="M349" s="456"/>
      <c r="N349" s="456"/>
      <c r="O349" s="456"/>
      <c r="P349" s="456"/>
      <c r="Q349" s="456"/>
      <c r="R349" s="456"/>
      <c r="S349" s="456"/>
      <c r="T349" s="456"/>
      <c r="U349" s="457"/>
      <c r="V349" s="457"/>
      <c r="W349" s="457"/>
      <c r="X349" s="448"/>
      <c r="Y349" s="448"/>
      <c r="Z349" s="448"/>
      <c r="AA349" s="448"/>
      <c r="AB349" s="448"/>
      <c r="AC349" s="448"/>
      <c r="AD349" s="448"/>
      <c r="AE349" s="448"/>
      <c r="AF349" s="448"/>
    </row>
    <row r="350" spans="1:33" ht="21" customHeight="1">
      <c r="A350" s="455">
        <v>41972</v>
      </c>
      <c r="B350" s="455"/>
      <c r="C350" s="455"/>
      <c r="D350" s="455"/>
      <c r="E350" s="456"/>
      <c r="F350" s="456"/>
      <c r="G350" s="456"/>
      <c r="H350" s="456"/>
      <c r="I350" s="456"/>
      <c r="J350" s="456"/>
      <c r="K350" s="456"/>
      <c r="L350" s="456"/>
      <c r="M350" s="456"/>
      <c r="N350" s="456"/>
      <c r="O350" s="456"/>
      <c r="P350" s="456"/>
      <c r="Q350" s="456"/>
      <c r="R350" s="456"/>
      <c r="S350" s="456"/>
      <c r="T350" s="456"/>
      <c r="U350" s="457"/>
      <c r="V350" s="457"/>
      <c r="W350" s="457"/>
      <c r="X350" s="448"/>
      <c r="Y350" s="448"/>
      <c r="Z350" s="448"/>
      <c r="AA350" s="448"/>
      <c r="AB350" s="448"/>
      <c r="AC350" s="448"/>
      <c r="AD350" s="448"/>
      <c r="AE350" s="448"/>
      <c r="AF350" s="448"/>
    </row>
    <row r="351" spans="1:33" ht="21" customHeight="1">
      <c r="A351" s="455">
        <v>41973</v>
      </c>
      <c r="B351" s="455"/>
      <c r="C351" s="455"/>
      <c r="D351" s="455"/>
      <c r="E351" s="456"/>
      <c r="F351" s="456"/>
      <c r="G351" s="456"/>
      <c r="H351" s="456"/>
      <c r="I351" s="456"/>
      <c r="J351" s="456"/>
      <c r="K351" s="456"/>
      <c r="L351" s="456"/>
      <c r="M351" s="456"/>
      <c r="N351" s="456"/>
      <c r="O351" s="456"/>
      <c r="P351" s="456"/>
      <c r="Q351" s="456"/>
      <c r="R351" s="456"/>
      <c r="S351" s="456"/>
      <c r="T351" s="456"/>
      <c r="U351" s="457"/>
      <c r="V351" s="457"/>
      <c r="W351" s="457"/>
      <c r="X351" s="448"/>
      <c r="Y351" s="448"/>
      <c r="Z351" s="448"/>
      <c r="AA351" s="448"/>
      <c r="AB351" s="448"/>
      <c r="AC351" s="448"/>
      <c r="AD351" s="448"/>
      <c r="AE351" s="448"/>
      <c r="AF351" s="448"/>
    </row>
    <row r="352" spans="1:33" ht="21" customHeight="1">
      <c r="A352" s="462" t="s">
        <v>196</v>
      </c>
      <c r="B352" s="462"/>
      <c r="C352" s="462"/>
      <c r="D352" s="462"/>
      <c r="E352" s="462"/>
      <c r="F352" s="462"/>
      <c r="G352" s="462"/>
      <c r="H352" s="462"/>
      <c r="I352" s="462"/>
      <c r="J352" s="462"/>
      <c r="K352" s="462"/>
      <c r="L352" s="462"/>
      <c r="M352" s="462"/>
      <c r="N352" s="462"/>
      <c r="O352" s="462"/>
      <c r="P352" s="462"/>
      <c r="Q352" s="462"/>
      <c r="R352" s="462"/>
      <c r="S352" s="462"/>
      <c r="T352" s="462"/>
      <c r="U352" s="468">
        <f>SUM(U322:W351)</f>
        <v>0</v>
      </c>
      <c r="V352" s="468"/>
      <c r="W352" s="468"/>
      <c r="X352" s="469">
        <f>SUM(X322:Z351)</f>
        <v>0</v>
      </c>
      <c r="Y352" s="469"/>
      <c r="Z352" s="469"/>
      <c r="AA352" s="469">
        <f>SUM(AA322:AC351)</f>
        <v>0</v>
      </c>
      <c r="AB352" s="469"/>
      <c r="AC352" s="469"/>
      <c r="AD352" s="470">
        <f>SUM(AD322:AF351)</f>
        <v>0</v>
      </c>
      <c r="AE352" s="470"/>
      <c r="AF352" s="470"/>
      <c r="AG352" s="76" t="s">
        <v>197</v>
      </c>
    </row>
    <row r="353" spans="1:32" ht="21" customHeight="1">
      <c r="A353" s="455">
        <v>41974</v>
      </c>
      <c r="B353" s="455"/>
      <c r="C353" s="455"/>
      <c r="D353" s="455"/>
      <c r="E353" s="456"/>
      <c r="F353" s="456"/>
      <c r="G353" s="456"/>
      <c r="H353" s="456"/>
      <c r="I353" s="456"/>
      <c r="J353" s="456"/>
      <c r="K353" s="456"/>
      <c r="L353" s="456"/>
      <c r="M353" s="456"/>
      <c r="N353" s="456"/>
      <c r="O353" s="456"/>
      <c r="P353" s="456"/>
      <c r="Q353" s="456"/>
      <c r="R353" s="456"/>
      <c r="S353" s="456"/>
      <c r="T353" s="456"/>
      <c r="U353" s="457"/>
      <c r="V353" s="457"/>
      <c r="W353" s="457"/>
      <c r="X353" s="448"/>
      <c r="Y353" s="448"/>
      <c r="Z353" s="448"/>
      <c r="AA353" s="448"/>
      <c r="AB353" s="448"/>
      <c r="AC353" s="448"/>
      <c r="AD353" s="448"/>
      <c r="AE353" s="448"/>
      <c r="AF353" s="448"/>
    </row>
    <row r="354" spans="1:32" ht="21" customHeight="1">
      <c r="A354" s="455">
        <v>41975</v>
      </c>
      <c r="B354" s="455"/>
      <c r="C354" s="455"/>
      <c r="D354" s="455"/>
      <c r="E354" s="456"/>
      <c r="F354" s="456"/>
      <c r="G354" s="456"/>
      <c r="H354" s="456"/>
      <c r="I354" s="456"/>
      <c r="J354" s="456"/>
      <c r="K354" s="456"/>
      <c r="L354" s="456"/>
      <c r="M354" s="456"/>
      <c r="N354" s="456"/>
      <c r="O354" s="456"/>
      <c r="P354" s="456"/>
      <c r="Q354" s="456"/>
      <c r="R354" s="456"/>
      <c r="S354" s="456"/>
      <c r="T354" s="456"/>
      <c r="U354" s="457"/>
      <c r="V354" s="457"/>
      <c r="W354" s="457"/>
      <c r="X354" s="448"/>
      <c r="Y354" s="448"/>
      <c r="Z354" s="448"/>
      <c r="AA354" s="448"/>
      <c r="AB354" s="448"/>
      <c r="AC354" s="448"/>
      <c r="AD354" s="448"/>
      <c r="AE354" s="448"/>
      <c r="AF354" s="448"/>
    </row>
    <row r="355" spans="1:32" ht="21" customHeight="1">
      <c r="A355" s="455">
        <v>41976</v>
      </c>
      <c r="B355" s="455"/>
      <c r="C355" s="455"/>
      <c r="D355" s="455"/>
      <c r="E355" s="456"/>
      <c r="F355" s="456"/>
      <c r="G355" s="456"/>
      <c r="H355" s="456"/>
      <c r="I355" s="456"/>
      <c r="J355" s="456"/>
      <c r="K355" s="456"/>
      <c r="L355" s="456"/>
      <c r="M355" s="456"/>
      <c r="N355" s="456"/>
      <c r="O355" s="456"/>
      <c r="P355" s="456"/>
      <c r="Q355" s="456"/>
      <c r="R355" s="456"/>
      <c r="S355" s="456"/>
      <c r="T355" s="456"/>
      <c r="U355" s="457"/>
      <c r="V355" s="457"/>
      <c r="W355" s="457"/>
      <c r="X355" s="448"/>
      <c r="Y355" s="448"/>
      <c r="Z355" s="448"/>
      <c r="AA355" s="448"/>
      <c r="AB355" s="448"/>
      <c r="AC355" s="448"/>
      <c r="AD355" s="448"/>
      <c r="AE355" s="448"/>
      <c r="AF355" s="448"/>
    </row>
    <row r="356" spans="1:32" ht="21" customHeight="1">
      <c r="A356" s="455">
        <v>41977</v>
      </c>
      <c r="B356" s="455"/>
      <c r="C356" s="455"/>
      <c r="D356" s="455"/>
      <c r="E356" s="456"/>
      <c r="F356" s="456"/>
      <c r="G356" s="456"/>
      <c r="H356" s="456"/>
      <c r="I356" s="456"/>
      <c r="J356" s="456"/>
      <c r="K356" s="456"/>
      <c r="L356" s="456"/>
      <c r="M356" s="456"/>
      <c r="N356" s="456"/>
      <c r="O356" s="456"/>
      <c r="P356" s="456"/>
      <c r="Q356" s="456"/>
      <c r="R356" s="456"/>
      <c r="S356" s="456"/>
      <c r="T356" s="456"/>
      <c r="U356" s="457"/>
      <c r="V356" s="457"/>
      <c r="W356" s="457"/>
      <c r="X356" s="448"/>
      <c r="Y356" s="448"/>
      <c r="Z356" s="448"/>
      <c r="AA356" s="448"/>
      <c r="AB356" s="448"/>
      <c r="AC356" s="448"/>
      <c r="AD356" s="448"/>
      <c r="AE356" s="448"/>
      <c r="AF356" s="448"/>
    </row>
    <row r="357" spans="1:32" ht="21" customHeight="1">
      <c r="A357" s="455">
        <v>41978</v>
      </c>
      <c r="B357" s="455"/>
      <c r="C357" s="455"/>
      <c r="D357" s="455"/>
      <c r="E357" s="456"/>
      <c r="F357" s="456"/>
      <c r="G357" s="456"/>
      <c r="H357" s="456"/>
      <c r="I357" s="456"/>
      <c r="J357" s="456"/>
      <c r="K357" s="456"/>
      <c r="L357" s="456"/>
      <c r="M357" s="456"/>
      <c r="N357" s="456"/>
      <c r="O357" s="456"/>
      <c r="P357" s="456"/>
      <c r="Q357" s="456"/>
      <c r="R357" s="456"/>
      <c r="S357" s="456"/>
      <c r="T357" s="456"/>
      <c r="U357" s="457"/>
      <c r="V357" s="457"/>
      <c r="W357" s="457"/>
      <c r="X357" s="448"/>
      <c r="Y357" s="448"/>
      <c r="Z357" s="448"/>
      <c r="AA357" s="448"/>
      <c r="AB357" s="448"/>
      <c r="AC357" s="448"/>
      <c r="AD357" s="448"/>
      <c r="AE357" s="448"/>
      <c r="AF357" s="448"/>
    </row>
    <row r="358" spans="1:32" ht="21" customHeight="1">
      <c r="A358" s="455">
        <v>41979</v>
      </c>
      <c r="B358" s="455"/>
      <c r="C358" s="455"/>
      <c r="D358" s="455"/>
      <c r="E358" s="456"/>
      <c r="F358" s="456"/>
      <c r="G358" s="456"/>
      <c r="H358" s="456"/>
      <c r="I358" s="456"/>
      <c r="J358" s="456"/>
      <c r="K358" s="456"/>
      <c r="L358" s="456"/>
      <c r="M358" s="456"/>
      <c r="N358" s="456"/>
      <c r="O358" s="456"/>
      <c r="P358" s="456"/>
      <c r="Q358" s="456"/>
      <c r="R358" s="456"/>
      <c r="S358" s="456"/>
      <c r="T358" s="456"/>
      <c r="U358" s="457"/>
      <c r="V358" s="457"/>
      <c r="W358" s="457"/>
      <c r="X358" s="448"/>
      <c r="Y358" s="448"/>
      <c r="Z358" s="448"/>
      <c r="AA358" s="448"/>
      <c r="AB358" s="448"/>
      <c r="AC358" s="448"/>
      <c r="AD358" s="448"/>
      <c r="AE358" s="448"/>
      <c r="AF358" s="448"/>
    </row>
    <row r="359" spans="1:32" ht="21" customHeight="1">
      <c r="A359" s="455">
        <v>41980</v>
      </c>
      <c r="B359" s="455"/>
      <c r="C359" s="455"/>
      <c r="D359" s="455"/>
      <c r="E359" s="456"/>
      <c r="F359" s="456"/>
      <c r="G359" s="456"/>
      <c r="H359" s="456"/>
      <c r="I359" s="456"/>
      <c r="J359" s="456"/>
      <c r="K359" s="456"/>
      <c r="L359" s="456"/>
      <c r="M359" s="456"/>
      <c r="N359" s="456"/>
      <c r="O359" s="456"/>
      <c r="P359" s="456"/>
      <c r="Q359" s="456"/>
      <c r="R359" s="456"/>
      <c r="S359" s="456"/>
      <c r="T359" s="456"/>
      <c r="U359" s="457"/>
      <c r="V359" s="457"/>
      <c r="W359" s="457"/>
      <c r="X359" s="448"/>
      <c r="Y359" s="448"/>
      <c r="Z359" s="448"/>
      <c r="AA359" s="448"/>
      <c r="AB359" s="448"/>
      <c r="AC359" s="448"/>
      <c r="AD359" s="448"/>
      <c r="AE359" s="448"/>
      <c r="AF359" s="448"/>
    </row>
    <row r="360" spans="1:32" ht="21" customHeight="1">
      <c r="A360" s="455">
        <v>41981</v>
      </c>
      <c r="B360" s="455"/>
      <c r="C360" s="455"/>
      <c r="D360" s="455"/>
      <c r="E360" s="456"/>
      <c r="F360" s="456"/>
      <c r="G360" s="456"/>
      <c r="H360" s="456"/>
      <c r="I360" s="456"/>
      <c r="J360" s="456"/>
      <c r="K360" s="456"/>
      <c r="L360" s="456"/>
      <c r="M360" s="456"/>
      <c r="N360" s="456"/>
      <c r="O360" s="456"/>
      <c r="P360" s="456"/>
      <c r="Q360" s="456"/>
      <c r="R360" s="456"/>
      <c r="S360" s="456"/>
      <c r="T360" s="456"/>
      <c r="U360" s="457"/>
      <c r="V360" s="457"/>
      <c r="W360" s="457"/>
      <c r="X360" s="448"/>
      <c r="Y360" s="448"/>
      <c r="Z360" s="448"/>
      <c r="AA360" s="448"/>
      <c r="AB360" s="448"/>
      <c r="AC360" s="448"/>
      <c r="AD360" s="448"/>
      <c r="AE360" s="448"/>
      <c r="AF360" s="448"/>
    </row>
    <row r="361" spans="1:32" ht="21" customHeight="1">
      <c r="A361" s="455">
        <v>41982</v>
      </c>
      <c r="B361" s="455"/>
      <c r="C361" s="455"/>
      <c r="D361" s="455"/>
      <c r="E361" s="456"/>
      <c r="F361" s="456"/>
      <c r="G361" s="456"/>
      <c r="H361" s="456"/>
      <c r="I361" s="456"/>
      <c r="J361" s="456"/>
      <c r="K361" s="456"/>
      <c r="L361" s="456"/>
      <c r="M361" s="456"/>
      <c r="N361" s="456"/>
      <c r="O361" s="456"/>
      <c r="P361" s="456"/>
      <c r="Q361" s="456"/>
      <c r="R361" s="456"/>
      <c r="S361" s="456"/>
      <c r="T361" s="456"/>
      <c r="U361" s="457"/>
      <c r="V361" s="457"/>
      <c r="W361" s="457"/>
      <c r="X361" s="448"/>
      <c r="Y361" s="448"/>
      <c r="Z361" s="448"/>
      <c r="AA361" s="448"/>
      <c r="AB361" s="448"/>
      <c r="AC361" s="448"/>
      <c r="AD361" s="448"/>
      <c r="AE361" s="448"/>
      <c r="AF361" s="448"/>
    </row>
    <row r="362" spans="1:32" ht="21" customHeight="1">
      <c r="A362" s="455">
        <v>41983</v>
      </c>
      <c r="B362" s="455"/>
      <c r="C362" s="455"/>
      <c r="D362" s="455"/>
      <c r="E362" s="456"/>
      <c r="F362" s="456"/>
      <c r="G362" s="456"/>
      <c r="H362" s="456"/>
      <c r="I362" s="456"/>
      <c r="J362" s="456"/>
      <c r="K362" s="456"/>
      <c r="L362" s="456"/>
      <c r="M362" s="456"/>
      <c r="N362" s="456"/>
      <c r="O362" s="456"/>
      <c r="P362" s="456"/>
      <c r="Q362" s="456"/>
      <c r="R362" s="456"/>
      <c r="S362" s="456"/>
      <c r="T362" s="456"/>
      <c r="U362" s="457"/>
      <c r="V362" s="457"/>
      <c r="W362" s="457"/>
      <c r="X362" s="448"/>
      <c r="Y362" s="448"/>
      <c r="Z362" s="448"/>
      <c r="AA362" s="448"/>
      <c r="AB362" s="448"/>
      <c r="AC362" s="448"/>
      <c r="AD362" s="448"/>
      <c r="AE362" s="448"/>
      <c r="AF362" s="448"/>
    </row>
    <row r="363" spans="1:32" ht="21" customHeight="1">
      <c r="A363" s="455">
        <v>41984</v>
      </c>
      <c r="B363" s="455"/>
      <c r="C363" s="455"/>
      <c r="D363" s="455"/>
      <c r="E363" s="456"/>
      <c r="F363" s="456"/>
      <c r="G363" s="456"/>
      <c r="H363" s="456"/>
      <c r="I363" s="456"/>
      <c r="J363" s="456"/>
      <c r="K363" s="456"/>
      <c r="L363" s="456"/>
      <c r="M363" s="456"/>
      <c r="N363" s="456"/>
      <c r="O363" s="456"/>
      <c r="P363" s="456"/>
      <c r="Q363" s="456"/>
      <c r="R363" s="456"/>
      <c r="S363" s="456"/>
      <c r="T363" s="456"/>
      <c r="U363" s="457"/>
      <c r="V363" s="457"/>
      <c r="W363" s="457"/>
      <c r="X363" s="448"/>
      <c r="Y363" s="448"/>
      <c r="Z363" s="448"/>
      <c r="AA363" s="448"/>
      <c r="AB363" s="448"/>
      <c r="AC363" s="448"/>
      <c r="AD363" s="448"/>
      <c r="AE363" s="448"/>
      <c r="AF363" s="448"/>
    </row>
    <row r="364" spans="1:32" ht="21" customHeight="1">
      <c r="A364" s="455">
        <v>41985</v>
      </c>
      <c r="B364" s="455"/>
      <c r="C364" s="455"/>
      <c r="D364" s="455"/>
      <c r="E364" s="456"/>
      <c r="F364" s="456"/>
      <c r="G364" s="456"/>
      <c r="H364" s="456"/>
      <c r="I364" s="456"/>
      <c r="J364" s="456"/>
      <c r="K364" s="456"/>
      <c r="L364" s="456"/>
      <c r="M364" s="456"/>
      <c r="N364" s="456"/>
      <c r="O364" s="456"/>
      <c r="P364" s="456"/>
      <c r="Q364" s="456"/>
      <c r="R364" s="456"/>
      <c r="S364" s="456"/>
      <c r="T364" s="456"/>
      <c r="U364" s="457"/>
      <c r="V364" s="457"/>
      <c r="W364" s="457"/>
      <c r="X364" s="448"/>
      <c r="Y364" s="448"/>
      <c r="Z364" s="448"/>
      <c r="AA364" s="448"/>
      <c r="AB364" s="448"/>
      <c r="AC364" s="448"/>
      <c r="AD364" s="448"/>
      <c r="AE364" s="448"/>
      <c r="AF364" s="448"/>
    </row>
    <row r="365" spans="1:32" ht="21" customHeight="1">
      <c r="A365" s="455">
        <v>41986</v>
      </c>
      <c r="B365" s="455"/>
      <c r="C365" s="455"/>
      <c r="D365" s="455"/>
      <c r="E365" s="456"/>
      <c r="F365" s="456"/>
      <c r="G365" s="456"/>
      <c r="H365" s="456"/>
      <c r="I365" s="456"/>
      <c r="J365" s="456"/>
      <c r="K365" s="456"/>
      <c r="L365" s="456"/>
      <c r="M365" s="456"/>
      <c r="N365" s="456"/>
      <c r="O365" s="456"/>
      <c r="P365" s="456"/>
      <c r="Q365" s="456"/>
      <c r="R365" s="456"/>
      <c r="S365" s="456"/>
      <c r="T365" s="456"/>
      <c r="U365" s="457"/>
      <c r="V365" s="457"/>
      <c r="W365" s="457"/>
      <c r="X365" s="448"/>
      <c r="Y365" s="448"/>
      <c r="Z365" s="448"/>
      <c r="AA365" s="448"/>
      <c r="AB365" s="448"/>
      <c r="AC365" s="448"/>
      <c r="AD365" s="448"/>
      <c r="AE365" s="448"/>
      <c r="AF365" s="448"/>
    </row>
    <row r="366" spans="1:32" ht="21" customHeight="1">
      <c r="A366" s="455">
        <v>41987</v>
      </c>
      <c r="B366" s="455"/>
      <c r="C366" s="455"/>
      <c r="D366" s="455"/>
      <c r="E366" s="456"/>
      <c r="F366" s="456"/>
      <c r="G366" s="456"/>
      <c r="H366" s="456"/>
      <c r="I366" s="456"/>
      <c r="J366" s="456"/>
      <c r="K366" s="456"/>
      <c r="L366" s="456"/>
      <c r="M366" s="456"/>
      <c r="N366" s="456"/>
      <c r="O366" s="456"/>
      <c r="P366" s="456"/>
      <c r="Q366" s="456"/>
      <c r="R366" s="456"/>
      <c r="S366" s="456"/>
      <c r="T366" s="456"/>
      <c r="U366" s="457"/>
      <c r="V366" s="457"/>
      <c r="W366" s="457"/>
      <c r="X366" s="448"/>
      <c r="Y366" s="448"/>
      <c r="Z366" s="448"/>
      <c r="AA366" s="448"/>
      <c r="AB366" s="448"/>
      <c r="AC366" s="448"/>
      <c r="AD366" s="448"/>
      <c r="AE366" s="448"/>
      <c r="AF366" s="448"/>
    </row>
    <row r="367" spans="1:32" ht="21" customHeight="1">
      <c r="A367" s="455">
        <v>41988</v>
      </c>
      <c r="B367" s="455"/>
      <c r="C367" s="455"/>
      <c r="D367" s="455"/>
      <c r="E367" s="456"/>
      <c r="F367" s="456"/>
      <c r="G367" s="456"/>
      <c r="H367" s="456"/>
      <c r="I367" s="456"/>
      <c r="J367" s="456"/>
      <c r="K367" s="456"/>
      <c r="L367" s="456"/>
      <c r="M367" s="456"/>
      <c r="N367" s="456"/>
      <c r="O367" s="456"/>
      <c r="P367" s="456"/>
      <c r="Q367" s="456"/>
      <c r="R367" s="456"/>
      <c r="S367" s="456"/>
      <c r="T367" s="456"/>
      <c r="U367" s="457"/>
      <c r="V367" s="457"/>
      <c r="W367" s="457"/>
      <c r="X367" s="448"/>
      <c r="Y367" s="448"/>
      <c r="Z367" s="448"/>
      <c r="AA367" s="448"/>
      <c r="AB367" s="448"/>
      <c r="AC367" s="448"/>
      <c r="AD367" s="448"/>
      <c r="AE367" s="448"/>
      <c r="AF367" s="448"/>
    </row>
    <row r="368" spans="1:32" ht="21" customHeight="1">
      <c r="A368" s="455">
        <v>41989</v>
      </c>
      <c r="B368" s="455"/>
      <c r="C368" s="455"/>
      <c r="D368" s="455"/>
      <c r="E368" s="456"/>
      <c r="F368" s="456"/>
      <c r="G368" s="456"/>
      <c r="H368" s="456"/>
      <c r="I368" s="456"/>
      <c r="J368" s="456"/>
      <c r="K368" s="456"/>
      <c r="L368" s="456"/>
      <c r="M368" s="456"/>
      <c r="N368" s="456"/>
      <c r="O368" s="456"/>
      <c r="P368" s="456"/>
      <c r="Q368" s="456"/>
      <c r="R368" s="456"/>
      <c r="S368" s="456"/>
      <c r="T368" s="456"/>
      <c r="U368" s="457"/>
      <c r="V368" s="457"/>
      <c r="W368" s="457"/>
      <c r="X368" s="448"/>
      <c r="Y368" s="448"/>
      <c r="Z368" s="448"/>
      <c r="AA368" s="448"/>
      <c r="AB368" s="448"/>
      <c r="AC368" s="448"/>
      <c r="AD368" s="448"/>
      <c r="AE368" s="448"/>
      <c r="AF368" s="448"/>
    </row>
    <row r="369" spans="1:40" ht="21" customHeight="1">
      <c r="A369" s="455">
        <v>41990</v>
      </c>
      <c r="B369" s="455"/>
      <c r="C369" s="455"/>
      <c r="D369" s="455"/>
      <c r="E369" s="456"/>
      <c r="F369" s="456"/>
      <c r="G369" s="456"/>
      <c r="H369" s="456"/>
      <c r="I369" s="456"/>
      <c r="J369" s="456"/>
      <c r="K369" s="456"/>
      <c r="L369" s="456"/>
      <c r="M369" s="456"/>
      <c r="N369" s="456"/>
      <c r="O369" s="456"/>
      <c r="P369" s="456"/>
      <c r="Q369" s="456"/>
      <c r="R369" s="456"/>
      <c r="S369" s="456"/>
      <c r="T369" s="456"/>
      <c r="U369" s="457"/>
      <c r="V369" s="457"/>
      <c r="W369" s="457"/>
      <c r="X369" s="448"/>
      <c r="Y369" s="448"/>
      <c r="Z369" s="448"/>
      <c r="AA369" s="448"/>
      <c r="AB369" s="448"/>
      <c r="AC369" s="448"/>
      <c r="AD369" s="448"/>
      <c r="AE369" s="448"/>
      <c r="AF369" s="448"/>
    </row>
    <row r="370" spans="1:40" ht="21" customHeight="1">
      <c r="A370" s="455">
        <v>41991</v>
      </c>
      <c r="B370" s="455"/>
      <c r="C370" s="455"/>
      <c r="D370" s="455"/>
      <c r="E370" s="456"/>
      <c r="F370" s="456"/>
      <c r="G370" s="456"/>
      <c r="H370" s="456"/>
      <c r="I370" s="456"/>
      <c r="J370" s="456"/>
      <c r="K370" s="456"/>
      <c r="L370" s="456"/>
      <c r="M370" s="456"/>
      <c r="N370" s="456"/>
      <c r="O370" s="456"/>
      <c r="P370" s="456"/>
      <c r="Q370" s="456"/>
      <c r="R370" s="456"/>
      <c r="S370" s="456"/>
      <c r="T370" s="456"/>
      <c r="U370" s="457"/>
      <c r="V370" s="457"/>
      <c r="W370" s="457"/>
      <c r="X370" s="448"/>
      <c r="Y370" s="448"/>
      <c r="Z370" s="448"/>
      <c r="AA370" s="448"/>
      <c r="AB370" s="448"/>
      <c r="AC370" s="448"/>
      <c r="AD370" s="448"/>
      <c r="AE370" s="448"/>
      <c r="AF370" s="448"/>
    </row>
    <row r="371" spans="1:40" ht="21" customHeight="1">
      <c r="A371" s="455">
        <v>41992</v>
      </c>
      <c r="B371" s="455"/>
      <c r="C371" s="455"/>
      <c r="D371" s="455"/>
      <c r="E371" s="456"/>
      <c r="F371" s="456"/>
      <c r="G371" s="456"/>
      <c r="H371" s="456"/>
      <c r="I371" s="456"/>
      <c r="J371" s="456"/>
      <c r="K371" s="456"/>
      <c r="L371" s="456"/>
      <c r="M371" s="456"/>
      <c r="N371" s="456"/>
      <c r="O371" s="456"/>
      <c r="P371" s="456"/>
      <c r="Q371" s="456"/>
      <c r="R371" s="456"/>
      <c r="S371" s="456"/>
      <c r="T371" s="456"/>
      <c r="U371" s="457"/>
      <c r="V371" s="457"/>
      <c r="W371" s="457"/>
      <c r="X371" s="448"/>
      <c r="Y371" s="448"/>
      <c r="Z371" s="448"/>
      <c r="AA371" s="448"/>
      <c r="AB371" s="448"/>
      <c r="AC371" s="448"/>
      <c r="AD371" s="448"/>
      <c r="AE371" s="448"/>
      <c r="AF371" s="448"/>
    </row>
    <row r="372" spans="1:40" ht="21" customHeight="1">
      <c r="A372" s="455">
        <v>41993</v>
      </c>
      <c r="B372" s="455"/>
      <c r="C372" s="455"/>
      <c r="D372" s="455"/>
      <c r="E372" s="456"/>
      <c r="F372" s="456"/>
      <c r="G372" s="456"/>
      <c r="H372" s="456"/>
      <c r="I372" s="456"/>
      <c r="J372" s="456"/>
      <c r="K372" s="456"/>
      <c r="L372" s="456"/>
      <c r="M372" s="456"/>
      <c r="N372" s="456"/>
      <c r="O372" s="456"/>
      <c r="P372" s="456"/>
      <c r="Q372" s="456"/>
      <c r="R372" s="456"/>
      <c r="S372" s="456"/>
      <c r="T372" s="456"/>
      <c r="U372" s="457"/>
      <c r="V372" s="457"/>
      <c r="W372" s="457"/>
      <c r="X372" s="448"/>
      <c r="Y372" s="448"/>
      <c r="Z372" s="448"/>
      <c r="AA372" s="448"/>
      <c r="AB372" s="448"/>
      <c r="AC372" s="448"/>
      <c r="AD372" s="448"/>
      <c r="AE372" s="448"/>
      <c r="AF372" s="448"/>
    </row>
    <row r="373" spans="1:40" ht="21" customHeight="1">
      <c r="A373" s="455">
        <v>41994</v>
      </c>
      <c r="B373" s="455"/>
      <c r="C373" s="455"/>
      <c r="D373" s="455"/>
      <c r="E373" s="456"/>
      <c r="F373" s="456"/>
      <c r="G373" s="456"/>
      <c r="H373" s="456"/>
      <c r="I373" s="456"/>
      <c r="J373" s="456"/>
      <c r="K373" s="456"/>
      <c r="L373" s="456"/>
      <c r="M373" s="456"/>
      <c r="N373" s="456"/>
      <c r="O373" s="456"/>
      <c r="P373" s="456"/>
      <c r="Q373" s="456"/>
      <c r="R373" s="456"/>
      <c r="S373" s="456"/>
      <c r="T373" s="456"/>
      <c r="U373" s="457"/>
      <c r="V373" s="457"/>
      <c r="W373" s="457"/>
      <c r="X373" s="448"/>
      <c r="Y373" s="448"/>
      <c r="Z373" s="448"/>
      <c r="AA373" s="448"/>
      <c r="AB373" s="448"/>
      <c r="AC373" s="448"/>
      <c r="AD373" s="448"/>
      <c r="AE373" s="448"/>
      <c r="AF373" s="448"/>
    </row>
    <row r="374" spans="1:40" ht="21" customHeight="1">
      <c r="A374" s="455">
        <v>41995</v>
      </c>
      <c r="B374" s="455"/>
      <c r="C374" s="455"/>
      <c r="D374" s="455"/>
      <c r="E374" s="456"/>
      <c r="F374" s="456"/>
      <c r="G374" s="456"/>
      <c r="H374" s="456"/>
      <c r="I374" s="456"/>
      <c r="J374" s="456"/>
      <c r="K374" s="456"/>
      <c r="L374" s="456"/>
      <c r="M374" s="456"/>
      <c r="N374" s="456"/>
      <c r="O374" s="456"/>
      <c r="P374" s="456"/>
      <c r="Q374" s="456"/>
      <c r="R374" s="456"/>
      <c r="S374" s="456"/>
      <c r="T374" s="456"/>
      <c r="U374" s="457"/>
      <c r="V374" s="457"/>
      <c r="W374" s="457"/>
      <c r="X374" s="448"/>
      <c r="Y374" s="448"/>
      <c r="Z374" s="448"/>
      <c r="AA374" s="448"/>
      <c r="AB374" s="448"/>
      <c r="AC374" s="448"/>
      <c r="AD374" s="448"/>
      <c r="AE374" s="448"/>
      <c r="AF374" s="448"/>
    </row>
    <row r="375" spans="1:40" ht="21" customHeight="1">
      <c r="A375" s="455">
        <v>41996</v>
      </c>
      <c r="B375" s="455"/>
      <c r="C375" s="455"/>
      <c r="D375" s="455"/>
      <c r="E375" s="456"/>
      <c r="F375" s="456"/>
      <c r="G375" s="456"/>
      <c r="H375" s="456"/>
      <c r="I375" s="456"/>
      <c r="J375" s="456"/>
      <c r="K375" s="456"/>
      <c r="L375" s="456"/>
      <c r="M375" s="456"/>
      <c r="N375" s="456"/>
      <c r="O375" s="456"/>
      <c r="P375" s="456"/>
      <c r="Q375" s="456"/>
      <c r="R375" s="456"/>
      <c r="S375" s="456"/>
      <c r="T375" s="456"/>
      <c r="U375" s="457"/>
      <c r="V375" s="457"/>
      <c r="W375" s="457"/>
      <c r="X375" s="448"/>
      <c r="Y375" s="448"/>
      <c r="Z375" s="448"/>
      <c r="AA375" s="448"/>
      <c r="AB375" s="448"/>
      <c r="AC375" s="448"/>
      <c r="AD375" s="448"/>
      <c r="AE375" s="448"/>
      <c r="AF375" s="448"/>
    </row>
    <row r="376" spans="1:40" ht="21" customHeight="1">
      <c r="A376" s="455">
        <v>41997</v>
      </c>
      <c r="B376" s="455"/>
      <c r="C376" s="455"/>
      <c r="D376" s="455"/>
      <c r="E376" s="456"/>
      <c r="F376" s="456"/>
      <c r="G376" s="456"/>
      <c r="H376" s="456"/>
      <c r="I376" s="456"/>
      <c r="J376" s="456"/>
      <c r="K376" s="456"/>
      <c r="L376" s="456"/>
      <c r="M376" s="456"/>
      <c r="N376" s="456"/>
      <c r="O376" s="456"/>
      <c r="P376" s="456"/>
      <c r="Q376" s="456"/>
      <c r="R376" s="456"/>
      <c r="S376" s="456"/>
      <c r="T376" s="456"/>
      <c r="U376" s="457"/>
      <c r="V376" s="457"/>
      <c r="W376" s="457"/>
      <c r="X376" s="448"/>
      <c r="Y376" s="448"/>
      <c r="Z376" s="448"/>
      <c r="AA376" s="448"/>
      <c r="AB376" s="448"/>
      <c r="AC376" s="448"/>
      <c r="AD376" s="448"/>
      <c r="AE376" s="448"/>
      <c r="AF376" s="448"/>
    </row>
    <row r="377" spans="1:40" ht="21" customHeight="1">
      <c r="A377" s="455">
        <v>41998</v>
      </c>
      <c r="B377" s="455"/>
      <c r="C377" s="455"/>
      <c r="D377" s="455"/>
      <c r="E377" s="456"/>
      <c r="F377" s="456"/>
      <c r="G377" s="456"/>
      <c r="H377" s="456"/>
      <c r="I377" s="456"/>
      <c r="J377" s="456"/>
      <c r="K377" s="456"/>
      <c r="L377" s="456"/>
      <c r="M377" s="456"/>
      <c r="N377" s="456"/>
      <c r="O377" s="456"/>
      <c r="P377" s="456"/>
      <c r="Q377" s="456"/>
      <c r="R377" s="456"/>
      <c r="S377" s="456"/>
      <c r="T377" s="456"/>
      <c r="U377" s="457"/>
      <c r="V377" s="457"/>
      <c r="W377" s="457"/>
      <c r="X377" s="448"/>
      <c r="Y377" s="448"/>
      <c r="Z377" s="448"/>
      <c r="AA377" s="448"/>
      <c r="AB377" s="448"/>
      <c r="AC377" s="448"/>
      <c r="AD377" s="448"/>
      <c r="AE377" s="448"/>
      <c r="AF377" s="448"/>
    </row>
    <row r="378" spans="1:40" ht="21" customHeight="1">
      <c r="A378" s="455">
        <v>41999</v>
      </c>
      <c r="B378" s="455"/>
      <c r="C378" s="455"/>
      <c r="D378" s="455"/>
      <c r="E378" s="456"/>
      <c r="F378" s="456"/>
      <c r="G378" s="456"/>
      <c r="H378" s="456"/>
      <c r="I378" s="456"/>
      <c r="J378" s="456"/>
      <c r="K378" s="456"/>
      <c r="L378" s="456"/>
      <c r="M378" s="456"/>
      <c r="N378" s="456"/>
      <c r="O378" s="456"/>
      <c r="P378" s="456"/>
      <c r="Q378" s="456"/>
      <c r="R378" s="456"/>
      <c r="S378" s="456"/>
      <c r="T378" s="456"/>
      <c r="U378" s="457"/>
      <c r="V378" s="457"/>
      <c r="W378" s="457"/>
      <c r="X378" s="448"/>
      <c r="Y378" s="448"/>
      <c r="Z378" s="448"/>
      <c r="AA378" s="448"/>
      <c r="AB378" s="448"/>
      <c r="AC378" s="448"/>
      <c r="AD378" s="448"/>
      <c r="AE378" s="448"/>
      <c r="AF378" s="448"/>
    </row>
    <row r="379" spans="1:40" ht="21" customHeight="1">
      <c r="A379" s="455">
        <v>42000</v>
      </c>
      <c r="B379" s="455"/>
      <c r="C379" s="455"/>
      <c r="D379" s="455"/>
      <c r="E379" s="456"/>
      <c r="F379" s="456"/>
      <c r="G379" s="456"/>
      <c r="H379" s="456"/>
      <c r="I379" s="456"/>
      <c r="J379" s="456"/>
      <c r="K379" s="456"/>
      <c r="L379" s="456"/>
      <c r="M379" s="456"/>
      <c r="N379" s="456"/>
      <c r="O379" s="456"/>
      <c r="P379" s="456"/>
      <c r="Q379" s="456"/>
      <c r="R379" s="456"/>
      <c r="S379" s="456"/>
      <c r="T379" s="456"/>
      <c r="U379" s="457"/>
      <c r="V379" s="457"/>
      <c r="W379" s="457"/>
      <c r="X379" s="448"/>
      <c r="Y379" s="448"/>
      <c r="Z379" s="448"/>
      <c r="AA379" s="448"/>
      <c r="AB379" s="448"/>
      <c r="AC379" s="448"/>
      <c r="AD379" s="448"/>
      <c r="AE379" s="448"/>
      <c r="AF379" s="448"/>
    </row>
    <row r="380" spans="1:40" ht="21" customHeight="1">
      <c r="A380" s="455">
        <v>42001</v>
      </c>
      <c r="B380" s="455"/>
      <c r="C380" s="455"/>
      <c r="D380" s="455"/>
      <c r="E380" s="456"/>
      <c r="F380" s="456"/>
      <c r="G380" s="456"/>
      <c r="H380" s="456"/>
      <c r="I380" s="456"/>
      <c r="J380" s="456"/>
      <c r="K380" s="456"/>
      <c r="L380" s="456"/>
      <c r="M380" s="456"/>
      <c r="N380" s="456"/>
      <c r="O380" s="456"/>
      <c r="P380" s="456"/>
      <c r="Q380" s="456"/>
      <c r="R380" s="456"/>
      <c r="S380" s="456"/>
      <c r="T380" s="456"/>
      <c r="U380" s="457"/>
      <c r="V380" s="457"/>
      <c r="W380" s="457"/>
      <c r="X380" s="448"/>
      <c r="Y380" s="448"/>
      <c r="Z380" s="448"/>
      <c r="AA380" s="448"/>
      <c r="AB380" s="448"/>
      <c r="AC380" s="448"/>
      <c r="AD380" s="448"/>
      <c r="AE380" s="448"/>
      <c r="AF380" s="448"/>
    </row>
    <row r="381" spans="1:40" ht="21" customHeight="1">
      <c r="A381" s="455">
        <v>42002</v>
      </c>
      <c r="B381" s="455"/>
      <c r="C381" s="455"/>
      <c r="D381" s="455"/>
      <c r="E381" s="456"/>
      <c r="F381" s="456"/>
      <c r="G381" s="456"/>
      <c r="H381" s="456"/>
      <c r="I381" s="456"/>
      <c r="J381" s="456"/>
      <c r="K381" s="456"/>
      <c r="L381" s="456"/>
      <c r="M381" s="456"/>
      <c r="N381" s="456"/>
      <c r="O381" s="456"/>
      <c r="P381" s="456"/>
      <c r="Q381" s="456"/>
      <c r="R381" s="456"/>
      <c r="S381" s="456"/>
      <c r="T381" s="456"/>
      <c r="U381" s="457"/>
      <c r="V381" s="457"/>
      <c r="W381" s="457"/>
      <c r="X381" s="448"/>
      <c r="Y381" s="448"/>
      <c r="Z381" s="448"/>
      <c r="AA381" s="448"/>
      <c r="AB381" s="448"/>
      <c r="AC381" s="448"/>
      <c r="AD381" s="448"/>
      <c r="AE381" s="448"/>
      <c r="AF381" s="448"/>
    </row>
    <row r="382" spans="1:40" ht="21" customHeight="1">
      <c r="A382" s="455">
        <v>42003</v>
      </c>
      <c r="B382" s="455"/>
      <c r="C382" s="455"/>
      <c r="D382" s="455"/>
      <c r="E382" s="456"/>
      <c r="F382" s="456"/>
      <c r="G382" s="456"/>
      <c r="H382" s="456"/>
      <c r="I382" s="456"/>
      <c r="J382" s="456"/>
      <c r="K382" s="456"/>
      <c r="L382" s="456"/>
      <c r="M382" s="456"/>
      <c r="N382" s="456"/>
      <c r="O382" s="456"/>
      <c r="P382" s="456"/>
      <c r="Q382" s="456"/>
      <c r="R382" s="456"/>
      <c r="S382" s="456"/>
      <c r="T382" s="456"/>
      <c r="U382" s="457"/>
      <c r="V382" s="457"/>
      <c r="W382" s="457"/>
      <c r="X382" s="448"/>
      <c r="Y382" s="448"/>
      <c r="Z382" s="448"/>
      <c r="AA382" s="448"/>
      <c r="AB382" s="448"/>
      <c r="AC382" s="448"/>
      <c r="AD382" s="448"/>
      <c r="AE382" s="448"/>
      <c r="AF382" s="448"/>
      <c r="AK382" s="86" t="s">
        <v>198</v>
      </c>
    </row>
    <row r="383" spans="1:40" ht="21" customHeight="1">
      <c r="A383" s="455">
        <v>42004</v>
      </c>
      <c r="B383" s="455"/>
      <c r="C383" s="455"/>
      <c r="D383" s="455"/>
      <c r="E383" s="456"/>
      <c r="F383" s="456"/>
      <c r="G383" s="456"/>
      <c r="H383" s="456"/>
      <c r="I383" s="456"/>
      <c r="J383" s="456"/>
      <c r="K383" s="456"/>
      <c r="L383" s="456"/>
      <c r="M383" s="456"/>
      <c r="N383" s="456"/>
      <c r="O383" s="456"/>
      <c r="P383" s="456"/>
      <c r="Q383" s="456"/>
      <c r="R383" s="456"/>
      <c r="S383" s="456"/>
      <c r="T383" s="456"/>
      <c r="U383" s="457"/>
      <c r="V383" s="457"/>
      <c r="W383" s="457"/>
      <c r="X383" s="448"/>
      <c r="Y383" s="448"/>
      <c r="Z383" s="448"/>
      <c r="AA383" s="448"/>
      <c r="AB383" s="448"/>
      <c r="AC383" s="448"/>
      <c r="AD383" s="448"/>
      <c r="AE383" s="448"/>
      <c r="AF383" s="448"/>
      <c r="AK383" s="85" t="s">
        <v>199</v>
      </c>
    </row>
    <row r="384" spans="1:40" ht="21" customHeight="1" thickBot="1">
      <c r="A384" s="462" t="s">
        <v>196</v>
      </c>
      <c r="B384" s="462"/>
      <c r="C384" s="462"/>
      <c r="D384" s="462"/>
      <c r="E384" s="462"/>
      <c r="F384" s="462"/>
      <c r="G384" s="462"/>
      <c r="H384" s="462"/>
      <c r="I384" s="462"/>
      <c r="J384" s="462"/>
      <c r="K384" s="462"/>
      <c r="L384" s="462"/>
      <c r="M384" s="462"/>
      <c r="N384" s="462"/>
      <c r="O384" s="462"/>
      <c r="P384" s="462"/>
      <c r="Q384" s="462"/>
      <c r="R384" s="462"/>
      <c r="S384" s="462"/>
      <c r="T384" s="462"/>
      <c r="U384" s="468">
        <f>SUM(U353:W383)</f>
        <v>0</v>
      </c>
      <c r="V384" s="468"/>
      <c r="W384" s="468"/>
      <c r="X384" s="469">
        <f>SUM(X353:Z383)</f>
        <v>0</v>
      </c>
      <c r="Y384" s="469"/>
      <c r="Z384" s="469"/>
      <c r="AA384" s="469">
        <f>SUM(AA353:AC383)</f>
        <v>0</v>
      </c>
      <c r="AB384" s="469"/>
      <c r="AC384" s="469"/>
      <c r="AD384" s="470">
        <f>SUM(AD353:AF383)</f>
        <v>0</v>
      </c>
      <c r="AE384" s="470"/>
      <c r="AF384" s="470"/>
      <c r="AG384" s="76" t="s">
        <v>197</v>
      </c>
      <c r="AK384" s="3" t="s">
        <v>183</v>
      </c>
      <c r="AL384" s="3" t="s">
        <v>184</v>
      </c>
      <c r="AM384" s="3" t="s">
        <v>178</v>
      </c>
      <c r="AN384" s="3" t="s">
        <v>182</v>
      </c>
    </row>
    <row r="385" spans="1:40" ht="21" customHeight="1" thickBot="1">
      <c r="A385" s="462" t="s">
        <v>200</v>
      </c>
      <c r="B385" s="462"/>
      <c r="C385" s="462"/>
      <c r="D385" s="462"/>
      <c r="E385" s="462"/>
      <c r="F385" s="462"/>
      <c r="G385" s="462"/>
      <c r="H385" s="462"/>
      <c r="I385" s="462"/>
      <c r="J385" s="462"/>
      <c r="K385" s="462"/>
      <c r="L385" s="462"/>
      <c r="M385" s="462"/>
      <c r="N385" s="462"/>
      <c r="O385" s="462"/>
      <c r="P385" s="462"/>
      <c r="Q385" s="462"/>
      <c r="R385" s="462"/>
      <c r="S385" s="462"/>
      <c r="T385" s="462"/>
      <c r="U385" s="468">
        <f>IF(U226="","",SUM(U226,U258,U289,U321,U352,U384))</f>
        <v>0</v>
      </c>
      <c r="V385" s="468"/>
      <c r="W385" s="468"/>
      <c r="X385" s="469">
        <f>IF(X226="","",SUM(X226,X258,X289,X321,X352,X384))</f>
        <v>0</v>
      </c>
      <c r="Y385" s="469"/>
      <c r="Z385" s="469"/>
      <c r="AA385" s="469">
        <f>IF(AA226="","",SUM(AA226,AA258,AA289,AA321,AA352,AA384))</f>
        <v>0</v>
      </c>
      <c r="AB385" s="469"/>
      <c r="AC385" s="469"/>
      <c r="AD385" s="470">
        <f>IF(AD226="","",SUM(AD226,AD258,AD289,AD321,AD352,AD384))</f>
        <v>0</v>
      </c>
      <c r="AE385" s="470"/>
      <c r="AF385" s="470"/>
      <c r="AG385" s="76" t="s">
        <v>197</v>
      </c>
      <c r="AK385" s="87">
        <f>IF(U385="","",(U385/8))</f>
        <v>0</v>
      </c>
      <c r="AL385" s="87">
        <f>IF(X385="","",(X385/8))</f>
        <v>0</v>
      </c>
      <c r="AM385" s="87">
        <f>IF(AA385="","",(AA385/8))</f>
        <v>0</v>
      </c>
      <c r="AN385" s="87">
        <f>IF(AD385="","",(AD385/8))</f>
        <v>0</v>
      </c>
    </row>
    <row r="386" spans="1:40" ht="21" customHeight="1">
      <c r="A386" s="462" t="s">
        <v>201</v>
      </c>
      <c r="B386" s="462"/>
      <c r="C386" s="462"/>
      <c r="D386" s="462"/>
      <c r="E386" s="462"/>
      <c r="F386" s="462"/>
      <c r="G386" s="462"/>
      <c r="H386" s="462"/>
      <c r="I386" s="462"/>
      <c r="J386" s="462"/>
      <c r="K386" s="462"/>
      <c r="L386" s="462"/>
      <c r="M386" s="462"/>
      <c r="N386" s="462"/>
      <c r="O386" s="462"/>
      <c r="P386" s="462"/>
      <c r="Q386" s="462"/>
      <c r="R386" s="462"/>
      <c r="S386" s="462"/>
      <c r="T386" s="462"/>
      <c r="U386" s="468">
        <f>IF(U194="","",SUM(U194,U385))</f>
        <v>0</v>
      </c>
      <c r="V386" s="468"/>
      <c r="W386" s="468"/>
      <c r="X386" s="469">
        <f>IF(X194="","",SUM(X194,X385))</f>
        <v>0</v>
      </c>
      <c r="Y386" s="469"/>
      <c r="Z386" s="469"/>
      <c r="AA386" s="469">
        <f>IF(AA194="","",SUM(AA194,AA385))</f>
        <v>0</v>
      </c>
      <c r="AB386" s="469"/>
      <c r="AC386" s="469"/>
      <c r="AD386" s="470">
        <f>IF(AD194="","",SUM(AD194,AD385))</f>
        <v>0</v>
      </c>
      <c r="AE386" s="470"/>
      <c r="AF386" s="470"/>
      <c r="AG386" s="76" t="s">
        <v>197</v>
      </c>
    </row>
  </sheetData>
  <mergeCells count="2273">
    <mergeCell ref="A386:T386"/>
    <mergeCell ref="U386:W386"/>
    <mergeCell ref="X386:Z386"/>
    <mergeCell ref="AA386:AC386"/>
    <mergeCell ref="AD386:AF386"/>
    <mergeCell ref="A384:T384"/>
    <mergeCell ref="U384:W384"/>
    <mergeCell ref="X384:Z384"/>
    <mergeCell ref="AA384:AC384"/>
    <mergeCell ref="AD384:AF384"/>
    <mergeCell ref="A385:T385"/>
    <mergeCell ref="U385:W385"/>
    <mergeCell ref="X385:Z385"/>
    <mergeCell ref="AA385:AC385"/>
    <mergeCell ref="AD385:AF385"/>
    <mergeCell ref="A383:D383"/>
    <mergeCell ref="E383:T383"/>
    <mergeCell ref="U383:W383"/>
    <mergeCell ref="X383:Z383"/>
    <mergeCell ref="AA383:AC383"/>
    <mergeCell ref="AD383:AF383"/>
    <mergeCell ref="A382:D382"/>
    <mergeCell ref="E382:T382"/>
    <mergeCell ref="U382:W382"/>
    <mergeCell ref="X382:Z382"/>
    <mergeCell ref="AA382:AC382"/>
    <mergeCell ref="AD382:AF382"/>
    <mergeCell ref="A381:D381"/>
    <mergeCell ref="E381:T381"/>
    <mergeCell ref="U381:W381"/>
    <mergeCell ref="X381:Z381"/>
    <mergeCell ref="AA381:AC381"/>
    <mergeCell ref="AD381:AF381"/>
    <mergeCell ref="A380:D380"/>
    <mergeCell ref="E380:T380"/>
    <mergeCell ref="U380:W380"/>
    <mergeCell ref="X380:Z380"/>
    <mergeCell ref="AA380:AC380"/>
    <mergeCell ref="AD380:AF380"/>
    <mergeCell ref="A379:D379"/>
    <mergeCell ref="E379:T379"/>
    <mergeCell ref="U379:W379"/>
    <mergeCell ref="X379:Z379"/>
    <mergeCell ref="AA379:AC379"/>
    <mergeCell ref="AD379:AF379"/>
    <mergeCell ref="A378:D378"/>
    <mergeCell ref="E378:T378"/>
    <mergeCell ref="U378:W378"/>
    <mergeCell ref="X378:Z378"/>
    <mergeCell ref="AA378:AC378"/>
    <mergeCell ref="AD378:AF378"/>
    <mergeCell ref="A377:D377"/>
    <mergeCell ref="E377:T377"/>
    <mergeCell ref="U377:W377"/>
    <mergeCell ref="X377:Z377"/>
    <mergeCell ref="AA377:AC377"/>
    <mergeCell ref="AD377:AF377"/>
    <mergeCell ref="A376:D376"/>
    <mergeCell ref="E376:T376"/>
    <mergeCell ref="U376:W376"/>
    <mergeCell ref="X376:Z376"/>
    <mergeCell ref="AA376:AC376"/>
    <mergeCell ref="AD376:AF376"/>
    <mergeCell ref="A375:D375"/>
    <mergeCell ref="E375:T375"/>
    <mergeCell ref="U375:W375"/>
    <mergeCell ref="X375:Z375"/>
    <mergeCell ref="AA375:AC375"/>
    <mergeCell ref="AD375:AF375"/>
    <mergeCell ref="A374:D374"/>
    <mergeCell ref="E374:T374"/>
    <mergeCell ref="U374:W374"/>
    <mergeCell ref="X374:Z374"/>
    <mergeCell ref="AA374:AC374"/>
    <mergeCell ref="AD374:AF374"/>
    <mergeCell ref="A373:D373"/>
    <mergeCell ref="E373:T373"/>
    <mergeCell ref="U373:W373"/>
    <mergeCell ref="X373:Z373"/>
    <mergeCell ref="AA373:AC373"/>
    <mergeCell ref="AD373:AF373"/>
    <mergeCell ref="A372:D372"/>
    <mergeCell ref="E372:T372"/>
    <mergeCell ref="U372:W372"/>
    <mergeCell ref="X372:Z372"/>
    <mergeCell ref="AA372:AC372"/>
    <mergeCell ref="AD372:AF372"/>
    <mergeCell ref="A371:D371"/>
    <mergeCell ref="E371:T371"/>
    <mergeCell ref="U371:W371"/>
    <mergeCell ref="X371:Z371"/>
    <mergeCell ref="AA371:AC371"/>
    <mergeCell ref="AD371:AF371"/>
    <mergeCell ref="A370:D370"/>
    <mergeCell ref="E370:T370"/>
    <mergeCell ref="U370:W370"/>
    <mergeCell ref="X370:Z370"/>
    <mergeCell ref="AA370:AC370"/>
    <mergeCell ref="AD370:AF370"/>
    <mergeCell ref="A369:D369"/>
    <mergeCell ref="E369:T369"/>
    <mergeCell ref="U369:W369"/>
    <mergeCell ref="X369:Z369"/>
    <mergeCell ref="AA369:AC369"/>
    <mergeCell ref="AD369:AF369"/>
    <mergeCell ref="A368:D368"/>
    <mergeCell ref="E368:T368"/>
    <mergeCell ref="U368:W368"/>
    <mergeCell ref="X368:Z368"/>
    <mergeCell ref="AA368:AC368"/>
    <mergeCell ref="AD368:AF368"/>
    <mergeCell ref="A367:D367"/>
    <mergeCell ref="E367:T367"/>
    <mergeCell ref="U367:W367"/>
    <mergeCell ref="X367:Z367"/>
    <mergeCell ref="AA367:AC367"/>
    <mergeCell ref="AD367:AF367"/>
    <mergeCell ref="A366:D366"/>
    <mergeCell ref="E366:T366"/>
    <mergeCell ref="U366:W366"/>
    <mergeCell ref="X366:Z366"/>
    <mergeCell ref="AA366:AC366"/>
    <mergeCell ref="AD366:AF366"/>
    <mergeCell ref="A365:D365"/>
    <mergeCell ref="E365:T365"/>
    <mergeCell ref="U365:W365"/>
    <mergeCell ref="X365:Z365"/>
    <mergeCell ref="AA365:AC365"/>
    <mergeCell ref="AD365:AF365"/>
    <mergeCell ref="A364:D364"/>
    <mergeCell ref="E364:T364"/>
    <mergeCell ref="U364:W364"/>
    <mergeCell ref="X364:Z364"/>
    <mergeCell ref="AA364:AC364"/>
    <mergeCell ref="AD364:AF364"/>
    <mergeCell ref="A363:D363"/>
    <mergeCell ref="E363:T363"/>
    <mergeCell ref="U363:W363"/>
    <mergeCell ref="X363:Z363"/>
    <mergeCell ref="AA363:AC363"/>
    <mergeCell ref="AD363:AF363"/>
    <mergeCell ref="A362:D362"/>
    <mergeCell ref="E362:T362"/>
    <mergeCell ref="U362:W362"/>
    <mergeCell ref="X362:Z362"/>
    <mergeCell ref="AA362:AC362"/>
    <mergeCell ref="AD362:AF362"/>
    <mergeCell ref="A361:D361"/>
    <mergeCell ref="E361:T361"/>
    <mergeCell ref="U361:W361"/>
    <mergeCell ref="X361:Z361"/>
    <mergeCell ref="AA361:AC361"/>
    <mergeCell ref="AD361:AF361"/>
    <mergeCell ref="A360:D360"/>
    <mergeCell ref="E360:T360"/>
    <mergeCell ref="U360:W360"/>
    <mergeCell ref="X360:Z360"/>
    <mergeCell ref="AA360:AC360"/>
    <mergeCell ref="AD360:AF360"/>
    <mergeCell ref="A359:D359"/>
    <mergeCell ref="E359:T359"/>
    <mergeCell ref="U359:W359"/>
    <mergeCell ref="X359:Z359"/>
    <mergeCell ref="AA359:AC359"/>
    <mergeCell ref="AD359:AF359"/>
    <mergeCell ref="A358:D358"/>
    <mergeCell ref="E358:T358"/>
    <mergeCell ref="U358:W358"/>
    <mergeCell ref="X358:Z358"/>
    <mergeCell ref="AA358:AC358"/>
    <mergeCell ref="AD358:AF358"/>
    <mergeCell ref="A357:D357"/>
    <mergeCell ref="E357:T357"/>
    <mergeCell ref="U357:W357"/>
    <mergeCell ref="X357:Z357"/>
    <mergeCell ref="AA357:AC357"/>
    <mergeCell ref="AD357:AF357"/>
    <mergeCell ref="A356:D356"/>
    <mergeCell ref="E356:T356"/>
    <mergeCell ref="U356:W356"/>
    <mergeCell ref="X356:Z356"/>
    <mergeCell ref="AA356:AC356"/>
    <mergeCell ref="AD356:AF356"/>
    <mergeCell ref="A355:D355"/>
    <mergeCell ref="E355:T355"/>
    <mergeCell ref="U355:W355"/>
    <mergeCell ref="X355:Z355"/>
    <mergeCell ref="AA355:AC355"/>
    <mergeCell ref="AD355:AF355"/>
    <mergeCell ref="AD353:AF353"/>
    <mergeCell ref="A354:D354"/>
    <mergeCell ref="E354:T354"/>
    <mergeCell ref="U354:W354"/>
    <mergeCell ref="X354:Z354"/>
    <mergeCell ref="AA354:AC354"/>
    <mergeCell ref="AD354:AF354"/>
    <mergeCell ref="A352:T352"/>
    <mergeCell ref="U352:W352"/>
    <mergeCell ref="X352:Z352"/>
    <mergeCell ref="AA352:AC352"/>
    <mergeCell ref="AD352:AF352"/>
    <mergeCell ref="A353:D353"/>
    <mergeCell ref="E353:T353"/>
    <mergeCell ref="U353:W353"/>
    <mergeCell ref="X353:Z353"/>
    <mergeCell ref="AA353:AC353"/>
    <mergeCell ref="A351:D351"/>
    <mergeCell ref="E351:T351"/>
    <mergeCell ref="U351:W351"/>
    <mergeCell ref="X351:Z351"/>
    <mergeCell ref="AA351:AC351"/>
    <mergeCell ref="AD351:AF351"/>
    <mergeCell ref="A350:D350"/>
    <mergeCell ref="E350:T350"/>
    <mergeCell ref="U350:W350"/>
    <mergeCell ref="X350:Z350"/>
    <mergeCell ref="AA350:AC350"/>
    <mergeCell ref="AD350:AF350"/>
    <mergeCell ref="A349:D349"/>
    <mergeCell ref="E349:T349"/>
    <mergeCell ref="U349:W349"/>
    <mergeCell ref="X349:Z349"/>
    <mergeCell ref="AA349:AC349"/>
    <mergeCell ref="AD349:AF349"/>
    <mergeCell ref="A348:D348"/>
    <mergeCell ref="E348:T348"/>
    <mergeCell ref="U348:W348"/>
    <mergeCell ref="X348:Z348"/>
    <mergeCell ref="AA348:AC348"/>
    <mergeCell ref="AD348:AF348"/>
    <mergeCell ref="A347:D347"/>
    <mergeCell ref="E347:T347"/>
    <mergeCell ref="U347:W347"/>
    <mergeCell ref="X347:Z347"/>
    <mergeCell ref="AA347:AC347"/>
    <mergeCell ref="AD347:AF347"/>
    <mergeCell ref="A346:D346"/>
    <mergeCell ref="E346:T346"/>
    <mergeCell ref="U346:W346"/>
    <mergeCell ref="X346:Z346"/>
    <mergeCell ref="AA346:AC346"/>
    <mergeCell ref="AD346:AF346"/>
    <mergeCell ref="A345:D345"/>
    <mergeCell ref="E345:T345"/>
    <mergeCell ref="U345:W345"/>
    <mergeCell ref="X345:Z345"/>
    <mergeCell ref="AA345:AC345"/>
    <mergeCell ref="AD345:AF345"/>
    <mergeCell ref="A344:D344"/>
    <mergeCell ref="E344:T344"/>
    <mergeCell ref="U344:W344"/>
    <mergeCell ref="X344:Z344"/>
    <mergeCell ref="AA344:AC344"/>
    <mergeCell ref="AD344:AF344"/>
    <mergeCell ref="A343:D343"/>
    <mergeCell ref="E343:T343"/>
    <mergeCell ref="U343:W343"/>
    <mergeCell ref="X343:Z343"/>
    <mergeCell ref="AA343:AC343"/>
    <mergeCell ref="AD343:AF343"/>
    <mergeCell ref="A342:D342"/>
    <mergeCell ref="E342:T342"/>
    <mergeCell ref="U342:W342"/>
    <mergeCell ref="X342:Z342"/>
    <mergeCell ref="AA342:AC342"/>
    <mergeCell ref="AD342:AF342"/>
    <mergeCell ref="A341:D341"/>
    <mergeCell ref="E341:T341"/>
    <mergeCell ref="U341:W341"/>
    <mergeCell ref="X341:Z341"/>
    <mergeCell ref="AA341:AC341"/>
    <mergeCell ref="AD341:AF341"/>
    <mergeCell ref="A340:D340"/>
    <mergeCell ref="E340:T340"/>
    <mergeCell ref="U340:W340"/>
    <mergeCell ref="X340:Z340"/>
    <mergeCell ref="AA340:AC340"/>
    <mergeCell ref="AD340:AF340"/>
    <mergeCell ref="A339:D339"/>
    <mergeCell ref="E339:T339"/>
    <mergeCell ref="U339:W339"/>
    <mergeCell ref="X339:Z339"/>
    <mergeCell ref="AA339:AC339"/>
    <mergeCell ref="AD339:AF339"/>
    <mergeCell ref="A338:D338"/>
    <mergeCell ref="E338:T338"/>
    <mergeCell ref="U338:W338"/>
    <mergeCell ref="X338:Z338"/>
    <mergeCell ref="AA338:AC338"/>
    <mergeCell ref="AD338:AF338"/>
    <mergeCell ref="A337:D337"/>
    <mergeCell ref="E337:T337"/>
    <mergeCell ref="U337:W337"/>
    <mergeCell ref="X337:Z337"/>
    <mergeCell ref="AA337:AC337"/>
    <mergeCell ref="AD337:AF337"/>
    <mergeCell ref="A336:D336"/>
    <mergeCell ref="E336:T336"/>
    <mergeCell ref="U336:W336"/>
    <mergeCell ref="X336:Z336"/>
    <mergeCell ref="AA336:AC336"/>
    <mergeCell ref="AD336:AF336"/>
    <mergeCell ref="A335:D335"/>
    <mergeCell ref="E335:T335"/>
    <mergeCell ref="U335:W335"/>
    <mergeCell ref="X335:Z335"/>
    <mergeCell ref="AA335:AC335"/>
    <mergeCell ref="AD335:AF335"/>
    <mergeCell ref="A334:D334"/>
    <mergeCell ref="E334:T334"/>
    <mergeCell ref="U334:W334"/>
    <mergeCell ref="X334:Z334"/>
    <mergeCell ref="AA334:AC334"/>
    <mergeCell ref="AD334:AF334"/>
    <mergeCell ref="A333:D333"/>
    <mergeCell ref="E333:T333"/>
    <mergeCell ref="U333:W333"/>
    <mergeCell ref="X333:Z333"/>
    <mergeCell ref="AA333:AC333"/>
    <mergeCell ref="AD333:AF333"/>
    <mergeCell ref="A332:D332"/>
    <mergeCell ref="E332:T332"/>
    <mergeCell ref="U332:W332"/>
    <mergeCell ref="X332:Z332"/>
    <mergeCell ref="AA332:AC332"/>
    <mergeCell ref="AD332:AF332"/>
    <mergeCell ref="A331:D331"/>
    <mergeCell ref="E331:T331"/>
    <mergeCell ref="U331:W331"/>
    <mergeCell ref="X331:Z331"/>
    <mergeCell ref="AA331:AC331"/>
    <mergeCell ref="AD331:AF331"/>
    <mergeCell ref="A330:D330"/>
    <mergeCell ref="E330:T330"/>
    <mergeCell ref="U330:W330"/>
    <mergeCell ref="X330:Z330"/>
    <mergeCell ref="AA330:AC330"/>
    <mergeCell ref="AD330:AF330"/>
    <mergeCell ref="A329:D329"/>
    <mergeCell ref="E329:T329"/>
    <mergeCell ref="U329:W329"/>
    <mergeCell ref="X329:Z329"/>
    <mergeCell ref="AA329:AC329"/>
    <mergeCell ref="AD329:AF329"/>
    <mergeCell ref="A328:D328"/>
    <mergeCell ref="E328:T328"/>
    <mergeCell ref="U328:W328"/>
    <mergeCell ref="X328:Z328"/>
    <mergeCell ref="AA328:AC328"/>
    <mergeCell ref="AD328:AF328"/>
    <mergeCell ref="A327:D327"/>
    <mergeCell ref="E327:T327"/>
    <mergeCell ref="U327:W327"/>
    <mergeCell ref="X327:Z327"/>
    <mergeCell ref="AA327:AC327"/>
    <mergeCell ref="AD327:AF327"/>
    <mergeCell ref="A326:D326"/>
    <mergeCell ref="E326:T326"/>
    <mergeCell ref="U326:W326"/>
    <mergeCell ref="X326:Z326"/>
    <mergeCell ref="AA326:AC326"/>
    <mergeCell ref="AD326:AF326"/>
    <mergeCell ref="A325:D325"/>
    <mergeCell ref="E325:T325"/>
    <mergeCell ref="U325:W325"/>
    <mergeCell ref="X325:Z325"/>
    <mergeCell ref="AA325:AC325"/>
    <mergeCell ref="AD325:AF325"/>
    <mergeCell ref="A324:D324"/>
    <mergeCell ref="E324:T324"/>
    <mergeCell ref="U324:W324"/>
    <mergeCell ref="X324:Z324"/>
    <mergeCell ref="AA324:AC324"/>
    <mergeCell ref="AD324:AF324"/>
    <mergeCell ref="AD322:AF322"/>
    <mergeCell ref="A323:D323"/>
    <mergeCell ref="E323:T323"/>
    <mergeCell ref="U323:W323"/>
    <mergeCell ref="X323:Z323"/>
    <mergeCell ref="AA323:AC323"/>
    <mergeCell ref="AD323:AF323"/>
    <mergeCell ref="A321:T321"/>
    <mergeCell ref="U321:W321"/>
    <mergeCell ref="X321:Z321"/>
    <mergeCell ref="AA321:AC321"/>
    <mergeCell ref="AD321:AF321"/>
    <mergeCell ref="A322:D322"/>
    <mergeCell ref="E322:T322"/>
    <mergeCell ref="U322:W322"/>
    <mergeCell ref="X322:Z322"/>
    <mergeCell ref="AA322:AC322"/>
    <mergeCell ref="A320:D320"/>
    <mergeCell ref="E320:T320"/>
    <mergeCell ref="U320:W320"/>
    <mergeCell ref="X320:Z320"/>
    <mergeCell ref="AA320:AC320"/>
    <mergeCell ref="AD320:AF320"/>
    <mergeCell ref="A319:D319"/>
    <mergeCell ref="E319:T319"/>
    <mergeCell ref="U319:W319"/>
    <mergeCell ref="X319:Z319"/>
    <mergeCell ref="AA319:AC319"/>
    <mergeCell ref="AD319:AF319"/>
    <mergeCell ref="A318:D318"/>
    <mergeCell ref="E318:T318"/>
    <mergeCell ref="U318:W318"/>
    <mergeCell ref="X318:Z318"/>
    <mergeCell ref="AA318:AC318"/>
    <mergeCell ref="AD318:AF318"/>
    <mergeCell ref="A317:D317"/>
    <mergeCell ref="E317:T317"/>
    <mergeCell ref="U317:W317"/>
    <mergeCell ref="X317:Z317"/>
    <mergeCell ref="AA317:AC317"/>
    <mergeCell ref="AD317:AF317"/>
    <mergeCell ref="A316:D316"/>
    <mergeCell ref="E316:T316"/>
    <mergeCell ref="U316:W316"/>
    <mergeCell ref="X316:Z316"/>
    <mergeCell ref="AA316:AC316"/>
    <mergeCell ref="AD316:AF316"/>
    <mergeCell ref="A315:D315"/>
    <mergeCell ref="E315:T315"/>
    <mergeCell ref="U315:W315"/>
    <mergeCell ref="X315:Z315"/>
    <mergeCell ref="AA315:AC315"/>
    <mergeCell ref="AD315:AF315"/>
    <mergeCell ref="A314:D314"/>
    <mergeCell ref="E314:T314"/>
    <mergeCell ref="U314:W314"/>
    <mergeCell ref="X314:Z314"/>
    <mergeCell ref="AA314:AC314"/>
    <mergeCell ref="AD314:AF314"/>
    <mergeCell ref="A313:D313"/>
    <mergeCell ref="E313:T313"/>
    <mergeCell ref="U313:W313"/>
    <mergeCell ref="X313:Z313"/>
    <mergeCell ref="AA313:AC313"/>
    <mergeCell ref="AD313:AF313"/>
    <mergeCell ref="A312:D312"/>
    <mergeCell ref="E312:T312"/>
    <mergeCell ref="U312:W312"/>
    <mergeCell ref="X312:Z312"/>
    <mergeCell ref="AA312:AC312"/>
    <mergeCell ref="AD312:AF312"/>
    <mergeCell ref="A311:D311"/>
    <mergeCell ref="E311:T311"/>
    <mergeCell ref="U311:W311"/>
    <mergeCell ref="X311:Z311"/>
    <mergeCell ref="AA311:AC311"/>
    <mergeCell ref="AD311:AF311"/>
    <mergeCell ref="A310:D310"/>
    <mergeCell ref="E310:T310"/>
    <mergeCell ref="U310:W310"/>
    <mergeCell ref="X310:Z310"/>
    <mergeCell ref="AA310:AC310"/>
    <mergeCell ref="AD310:AF310"/>
    <mergeCell ref="A309:D309"/>
    <mergeCell ref="E309:T309"/>
    <mergeCell ref="U309:W309"/>
    <mergeCell ref="X309:Z309"/>
    <mergeCell ref="AA309:AC309"/>
    <mergeCell ref="AD309:AF309"/>
    <mergeCell ref="A308:D308"/>
    <mergeCell ref="E308:T308"/>
    <mergeCell ref="U308:W308"/>
    <mergeCell ref="X308:Z308"/>
    <mergeCell ref="AA308:AC308"/>
    <mergeCell ref="AD308:AF308"/>
    <mergeCell ref="A307:D307"/>
    <mergeCell ref="E307:T307"/>
    <mergeCell ref="U307:W307"/>
    <mergeCell ref="X307:Z307"/>
    <mergeCell ref="AA307:AC307"/>
    <mergeCell ref="AD307:AF307"/>
    <mergeCell ref="A306:D306"/>
    <mergeCell ref="E306:T306"/>
    <mergeCell ref="U306:W306"/>
    <mergeCell ref="X306:Z306"/>
    <mergeCell ref="AA306:AC306"/>
    <mergeCell ref="AD306:AF306"/>
    <mergeCell ref="A305:D305"/>
    <mergeCell ref="E305:T305"/>
    <mergeCell ref="U305:W305"/>
    <mergeCell ref="X305:Z305"/>
    <mergeCell ref="AA305:AC305"/>
    <mergeCell ref="AD305:AF305"/>
    <mergeCell ref="A304:D304"/>
    <mergeCell ref="E304:T304"/>
    <mergeCell ref="U304:W304"/>
    <mergeCell ref="X304:Z304"/>
    <mergeCell ref="AA304:AC304"/>
    <mergeCell ref="AD304:AF304"/>
    <mergeCell ref="A303:D303"/>
    <mergeCell ref="E303:T303"/>
    <mergeCell ref="U303:W303"/>
    <mergeCell ref="X303:Z303"/>
    <mergeCell ref="AA303:AC303"/>
    <mergeCell ref="AD303:AF303"/>
    <mergeCell ref="A302:D302"/>
    <mergeCell ref="E302:T302"/>
    <mergeCell ref="U302:W302"/>
    <mergeCell ref="X302:Z302"/>
    <mergeCell ref="AA302:AC302"/>
    <mergeCell ref="AD302:AF302"/>
    <mergeCell ref="A301:D301"/>
    <mergeCell ref="E301:T301"/>
    <mergeCell ref="U301:W301"/>
    <mergeCell ref="X301:Z301"/>
    <mergeCell ref="AA301:AC301"/>
    <mergeCell ref="AD301:AF301"/>
    <mergeCell ref="A300:D300"/>
    <mergeCell ref="E300:T300"/>
    <mergeCell ref="U300:W300"/>
    <mergeCell ref="X300:Z300"/>
    <mergeCell ref="AA300:AC300"/>
    <mergeCell ref="AD300:AF300"/>
    <mergeCell ref="A299:D299"/>
    <mergeCell ref="E299:T299"/>
    <mergeCell ref="U299:W299"/>
    <mergeCell ref="X299:Z299"/>
    <mergeCell ref="AA299:AC299"/>
    <mergeCell ref="AD299:AF299"/>
    <mergeCell ref="A298:D298"/>
    <mergeCell ref="E298:T298"/>
    <mergeCell ref="U298:W298"/>
    <mergeCell ref="X298:Z298"/>
    <mergeCell ref="AA298:AC298"/>
    <mergeCell ref="AD298:AF298"/>
    <mergeCell ref="A297:D297"/>
    <mergeCell ref="E297:T297"/>
    <mergeCell ref="U297:W297"/>
    <mergeCell ref="X297:Z297"/>
    <mergeCell ref="AA297:AC297"/>
    <mergeCell ref="AD297:AF297"/>
    <mergeCell ref="A296:D296"/>
    <mergeCell ref="E296:T296"/>
    <mergeCell ref="U296:W296"/>
    <mergeCell ref="X296:Z296"/>
    <mergeCell ref="AA296:AC296"/>
    <mergeCell ref="AD296:AF296"/>
    <mergeCell ref="A295:D295"/>
    <mergeCell ref="E295:T295"/>
    <mergeCell ref="U295:W295"/>
    <mergeCell ref="X295:Z295"/>
    <mergeCell ref="AA295:AC295"/>
    <mergeCell ref="AD295:AF295"/>
    <mergeCell ref="A294:D294"/>
    <mergeCell ref="E294:T294"/>
    <mergeCell ref="U294:W294"/>
    <mergeCell ref="X294:Z294"/>
    <mergeCell ref="AA294:AC294"/>
    <mergeCell ref="AD294:AF294"/>
    <mergeCell ref="A293:D293"/>
    <mergeCell ref="E293:T293"/>
    <mergeCell ref="U293:W293"/>
    <mergeCell ref="X293:Z293"/>
    <mergeCell ref="AA293:AC293"/>
    <mergeCell ref="AD293:AF293"/>
    <mergeCell ref="A292:D292"/>
    <mergeCell ref="E292:T292"/>
    <mergeCell ref="U292:W292"/>
    <mergeCell ref="X292:Z292"/>
    <mergeCell ref="AA292:AC292"/>
    <mergeCell ref="AD292:AF292"/>
    <mergeCell ref="AD290:AF290"/>
    <mergeCell ref="A291:D291"/>
    <mergeCell ref="E291:T291"/>
    <mergeCell ref="U291:W291"/>
    <mergeCell ref="X291:Z291"/>
    <mergeCell ref="AA291:AC291"/>
    <mergeCell ref="AD291:AF291"/>
    <mergeCell ref="A289:T289"/>
    <mergeCell ref="U289:W289"/>
    <mergeCell ref="X289:Z289"/>
    <mergeCell ref="AA289:AC289"/>
    <mergeCell ref="AD289:AF289"/>
    <mergeCell ref="A290:D290"/>
    <mergeCell ref="E290:T290"/>
    <mergeCell ref="U290:W290"/>
    <mergeCell ref="X290:Z290"/>
    <mergeCell ref="AA290:AC290"/>
    <mergeCell ref="A288:D288"/>
    <mergeCell ref="E288:T288"/>
    <mergeCell ref="U288:W288"/>
    <mergeCell ref="X288:Z288"/>
    <mergeCell ref="AA288:AC288"/>
    <mergeCell ref="AD288:AF288"/>
    <mergeCell ref="A287:D287"/>
    <mergeCell ref="E287:T287"/>
    <mergeCell ref="U287:W287"/>
    <mergeCell ref="X287:Z287"/>
    <mergeCell ref="AA287:AC287"/>
    <mergeCell ref="AD287:AF287"/>
    <mergeCell ref="A286:D286"/>
    <mergeCell ref="E286:T286"/>
    <mergeCell ref="U286:W286"/>
    <mergeCell ref="X286:Z286"/>
    <mergeCell ref="AA286:AC286"/>
    <mergeCell ref="AD286:AF286"/>
    <mergeCell ref="A285:D285"/>
    <mergeCell ref="E285:T285"/>
    <mergeCell ref="U285:W285"/>
    <mergeCell ref="X285:Z285"/>
    <mergeCell ref="AA285:AC285"/>
    <mergeCell ref="AD285:AF285"/>
    <mergeCell ref="A284:D284"/>
    <mergeCell ref="E284:T284"/>
    <mergeCell ref="U284:W284"/>
    <mergeCell ref="X284:Z284"/>
    <mergeCell ref="AA284:AC284"/>
    <mergeCell ref="AD284:AF284"/>
    <mergeCell ref="A283:D283"/>
    <mergeCell ref="E283:T283"/>
    <mergeCell ref="U283:W283"/>
    <mergeCell ref="X283:Z283"/>
    <mergeCell ref="AA283:AC283"/>
    <mergeCell ref="AD283:AF283"/>
    <mergeCell ref="A282:D282"/>
    <mergeCell ref="E282:T282"/>
    <mergeCell ref="U282:W282"/>
    <mergeCell ref="X282:Z282"/>
    <mergeCell ref="AA282:AC282"/>
    <mergeCell ref="AD282:AF282"/>
    <mergeCell ref="A281:D281"/>
    <mergeCell ref="E281:T281"/>
    <mergeCell ref="U281:W281"/>
    <mergeCell ref="X281:Z281"/>
    <mergeCell ref="AA281:AC281"/>
    <mergeCell ref="AD281:AF281"/>
    <mergeCell ref="A280:D280"/>
    <mergeCell ref="E280:T280"/>
    <mergeCell ref="U280:W280"/>
    <mergeCell ref="X280:Z280"/>
    <mergeCell ref="AA280:AC280"/>
    <mergeCell ref="AD280:AF280"/>
    <mergeCell ref="A279:D279"/>
    <mergeCell ref="E279:T279"/>
    <mergeCell ref="U279:W279"/>
    <mergeCell ref="X279:Z279"/>
    <mergeCell ref="AA279:AC279"/>
    <mergeCell ref="AD279:AF279"/>
    <mergeCell ref="A278:D278"/>
    <mergeCell ref="E278:T278"/>
    <mergeCell ref="U278:W278"/>
    <mergeCell ref="X278:Z278"/>
    <mergeCell ref="AA278:AC278"/>
    <mergeCell ref="AD278:AF278"/>
    <mergeCell ref="A277:D277"/>
    <mergeCell ref="E277:T277"/>
    <mergeCell ref="U277:W277"/>
    <mergeCell ref="X277:Z277"/>
    <mergeCell ref="AA277:AC277"/>
    <mergeCell ref="AD277:AF277"/>
    <mergeCell ref="A276:D276"/>
    <mergeCell ref="E276:T276"/>
    <mergeCell ref="U276:W276"/>
    <mergeCell ref="X276:Z276"/>
    <mergeCell ref="AA276:AC276"/>
    <mergeCell ref="AD276:AF276"/>
    <mergeCell ref="A275:D275"/>
    <mergeCell ref="E275:T275"/>
    <mergeCell ref="U275:W275"/>
    <mergeCell ref="X275:Z275"/>
    <mergeCell ref="AA275:AC275"/>
    <mergeCell ref="AD275:AF275"/>
    <mergeCell ref="A274:D274"/>
    <mergeCell ref="E274:T274"/>
    <mergeCell ref="U274:W274"/>
    <mergeCell ref="X274:Z274"/>
    <mergeCell ref="AA274:AC274"/>
    <mergeCell ref="AD274:AF274"/>
    <mergeCell ref="A273:D273"/>
    <mergeCell ref="E273:T273"/>
    <mergeCell ref="U273:W273"/>
    <mergeCell ref="X273:Z273"/>
    <mergeCell ref="AA273:AC273"/>
    <mergeCell ref="AD273:AF273"/>
    <mergeCell ref="A272:D272"/>
    <mergeCell ref="E272:T272"/>
    <mergeCell ref="U272:W272"/>
    <mergeCell ref="X272:Z272"/>
    <mergeCell ref="AA272:AC272"/>
    <mergeCell ref="AD272:AF272"/>
    <mergeCell ref="A271:D271"/>
    <mergeCell ref="E271:T271"/>
    <mergeCell ref="U271:W271"/>
    <mergeCell ref="X271:Z271"/>
    <mergeCell ref="AA271:AC271"/>
    <mergeCell ref="AD271:AF271"/>
    <mergeCell ref="A270:D270"/>
    <mergeCell ref="E270:T270"/>
    <mergeCell ref="U270:W270"/>
    <mergeCell ref="X270:Z270"/>
    <mergeCell ref="AA270:AC270"/>
    <mergeCell ref="AD270:AF270"/>
    <mergeCell ref="A269:D269"/>
    <mergeCell ref="E269:T269"/>
    <mergeCell ref="U269:W269"/>
    <mergeCell ref="X269:Z269"/>
    <mergeCell ref="AA269:AC269"/>
    <mergeCell ref="AD269:AF269"/>
    <mergeCell ref="A268:D268"/>
    <mergeCell ref="E268:T268"/>
    <mergeCell ref="U268:W268"/>
    <mergeCell ref="X268:Z268"/>
    <mergeCell ref="AA268:AC268"/>
    <mergeCell ref="AD268:AF268"/>
    <mergeCell ref="A267:D267"/>
    <mergeCell ref="E267:T267"/>
    <mergeCell ref="U267:W267"/>
    <mergeCell ref="X267:Z267"/>
    <mergeCell ref="AA267:AC267"/>
    <mergeCell ref="AD267:AF267"/>
    <mergeCell ref="A266:D266"/>
    <mergeCell ref="E266:T266"/>
    <mergeCell ref="U266:W266"/>
    <mergeCell ref="X266:Z266"/>
    <mergeCell ref="AA266:AC266"/>
    <mergeCell ref="AD266:AF266"/>
    <mergeCell ref="A265:D265"/>
    <mergeCell ref="E265:T265"/>
    <mergeCell ref="U265:W265"/>
    <mergeCell ref="X265:Z265"/>
    <mergeCell ref="AA265:AC265"/>
    <mergeCell ref="AD265:AF265"/>
    <mergeCell ref="A264:D264"/>
    <mergeCell ref="E264:T264"/>
    <mergeCell ref="U264:W264"/>
    <mergeCell ref="X264:Z264"/>
    <mergeCell ref="AA264:AC264"/>
    <mergeCell ref="AD264:AF264"/>
    <mergeCell ref="A263:D263"/>
    <mergeCell ref="E263:T263"/>
    <mergeCell ref="U263:W263"/>
    <mergeCell ref="X263:Z263"/>
    <mergeCell ref="AA263:AC263"/>
    <mergeCell ref="AD263:AF263"/>
    <mergeCell ref="A262:D262"/>
    <mergeCell ref="E262:T262"/>
    <mergeCell ref="U262:W262"/>
    <mergeCell ref="X262:Z262"/>
    <mergeCell ref="AA262:AC262"/>
    <mergeCell ref="AD262:AF262"/>
    <mergeCell ref="A261:D261"/>
    <mergeCell ref="E261:T261"/>
    <mergeCell ref="U261:W261"/>
    <mergeCell ref="X261:Z261"/>
    <mergeCell ref="AA261:AC261"/>
    <mergeCell ref="AD261:AF261"/>
    <mergeCell ref="AD259:AF259"/>
    <mergeCell ref="A260:D260"/>
    <mergeCell ref="E260:T260"/>
    <mergeCell ref="U260:W260"/>
    <mergeCell ref="X260:Z260"/>
    <mergeCell ref="AA260:AC260"/>
    <mergeCell ref="AD260:AF260"/>
    <mergeCell ref="A258:T258"/>
    <mergeCell ref="U258:W258"/>
    <mergeCell ref="X258:Z258"/>
    <mergeCell ref="AA258:AC258"/>
    <mergeCell ref="AD258:AF258"/>
    <mergeCell ref="A259:D259"/>
    <mergeCell ref="E259:T259"/>
    <mergeCell ref="U259:W259"/>
    <mergeCell ref="X259:Z259"/>
    <mergeCell ref="AA259:AC259"/>
    <mergeCell ref="A257:D257"/>
    <mergeCell ref="E257:T257"/>
    <mergeCell ref="U257:W257"/>
    <mergeCell ref="X257:Z257"/>
    <mergeCell ref="AA257:AC257"/>
    <mergeCell ref="AD257:AF257"/>
    <mergeCell ref="A256:D256"/>
    <mergeCell ref="E256:T256"/>
    <mergeCell ref="U256:W256"/>
    <mergeCell ref="X256:Z256"/>
    <mergeCell ref="AA256:AC256"/>
    <mergeCell ref="AD256:AF256"/>
    <mergeCell ref="A255:D255"/>
    <mergeCell ref="E255:T255"/>
    <mergeCell ref="U255:W255"/>
    <mergeCell ref="X255:Z255"/>
    <mergeCell ref="AA255:AC255"/>
    <mergeCell ref="AD255:AF255"/>
    <mergeCell ref="A254:D254"/>
    <mergeCell ref="E254:T254"/>
    <mergeCell ref="U254:W254"/>
    <mergeCell ref="X254:Z254"/>
    <mergeCell ref="AA254:AC254"/>
    <mergeCell ref="AD254:AF254"/>
    <mergeCell ref="A253:D253"/>
    <mergeCell ref="E253:T253"/>
    <mergeCell ref="U253:W253"/>
    <mergeCell ref="X253:Z253"/>
    <mergeCell ref="AA253:AC253"/>
    <mergeCell ref="AD253:AF253"/>
    <mergeCell ref="A252:D252"/>
    <mergeCell ref="E252:T252"/>
    <mergeCell ref="U252:W252"/>
    <mergeCell ref="X252:Z252"/>
    <mergeCell ref="AA252:AC252"/>
    <mergeCell ref="AD252:AF252"/>
    <mergeCell ref="A251:D251"/>
    <mergeCell ref="E251:T251"/>
    <mergeCell ref="U251:W251"/>
    <mergeCell ref="X251:Z251"/>
    <mergeCell ref="AA251:AC251"/>
    <mergeCell ref="AD251:AF251"/>
    <mergeCell ref="A250:D250"/>
    <mergeCell ref="E250:T250"/>
    <mergeCell ref="U250:W250"/>
    <mergeCell ref="X250:Z250"/>
    <mergeCell ref="AA250:AC250"/>
    <mergeCell ref="AD250:AF250"/>
    <mergeCell ref="A249:D249"/>
    <mergeCell ref="E249:T249"/>
    <mergeCell ref="U249:W249"/>
    <mergeCell ref="X249:Z249"/>
    <mergeCell ref="AA249:AC249"/>
    <mergeCell ref="AD249:AF249"/>
    <mergeCell ref="A248:D248"/>
    <mergeCell ref="E248:T248"/>
    <mergeCell ref="U248:W248"/>
    <mergeCell ref="X248:Z248"/>
    <mergeCell ref="AA248:AC248"/>
    <mergeCell ref="AD248:AF248"/>
    <mergeCell ref="A247:D247"/>
    <mergeCell ref="E247:T247"/>
    <mergeCell ref="U247:W247"/>
    <mergeCell ref="X247:Z247"/>
    <mergeCell ref="AA247:AC247"/>
    <mergeCell ref="AD247:AF247"/>
    <mergeCell ref="A246:D246"/>
    <mergeCell ref="E246:T246"/>
    <mergeCell ref="U246:W246"/>
    <mergeCell ref="X246:Z246"/>
    <mergeCell ref="AA246:AC246"/>
    <mergeCell ref="AD246:AF246"/>
    <mergeCell ref="A245:D245"/>
    <mergeCell ref="E245:T245"/>
    <mergeCell ref="U245:W245"/>
    <mergeCell ref="X245:Z245"/>
    <mergeCell ref="AA245:AC245"/>
    <mergeCell ref="AD245:AF245"/>
    <mergeCell ref="A244:D244"/>
    <mergeCell ref="E244:T244"/>
    <mergeCell ref="U244:W244"/>
    <mergeCell ref="X244:Z244"/>
    <mergeCell ref="AA244:AC244"/>
    <mergeCell ref="AD244:AF244"/>
    <mergeCell ref="A243:D243"/>
    <mergeCell ref="E243:T243"/>
    <mergeCell ref="U243:W243"/>
    <mergeCell ref="X243:Z243"/>
    <mergeCell ref="AA243:AC243"/>
    <mergeCell ref="AD243:AF243"/>
    <mergeCell ref="A242:D242"/>
    <mergeCell ref="E242:T242"/>
    <mergeCell ref="U242:W242"/>
    <mergeCell ref="X242:Z242"/>
    <mergeCell ref="AA242:AC242"/>
    <mergeCell ref="AD242:AF242"/>
    <mergeCell ref="A241:D241"/>
    <mergeCell ref="E241:T241"/>
    <mergeCell ref="U241:W241"/>
    <mergeCell ref="X241:Z241"/>
    <mergeCell ref="AA241:AC241"/>
    <mergeCell ref="AD241:AF241"/>
    <mergeCell ref="A240:D240"/>
    <mergeCell ref="E240:T240"/>
    <mergeCell ref="U240:W240"/>
    <mergeCell ref="X240:Z240"/>
    <mergeCell ref="AA240:AC240"/>
    <mergeCell ref="AD240:AF240"/>
    <mergeCell ref="A239:D239"/>
    <mergeCell ref="E239:T239"/>
    <mergeCell ref="U239:W239"/>
    <mergeCell ref="X239:Z239"/>
    <mergeCell ref="AA239:AC239"/>
    <mergeCell ref="AD239:AF239"/>
    <mergeCell ref="A238:D238"/>
    <mergeCell ref="E238:T238"/>
    <mergeCell ref="U238:W238"/>
    <mergeCell ref="X238:Z238"/>
    <mergeCell ref="AA238:AC238"/>
    <mergeCell ref="AD238:AF238"/>
    <mergeCell ref="A237:D237"/>
    <mergeCell ref="E237:T237"/>
    <mergeCell ref="U237:W237"/>
    <mergeCell ref="X237:Z237"/>
    <mergeCell ref="AA237:AC237"/>
    <mergeCell ref="AD237:AF237"/>
    <mergeCell ref="A236:D236"/>
    <mergeCell ref="E236:T236"/>
    <mergeCell ref="U236:W236"/>
    <mergeCell ref="X236:Z236"/>
    <mergeCell ref="AA236:AC236"/>
    <mergeCell ref="AD236:AF236"/>
    <mergeCell ref="A235:D235"/>
    <mergeCell ref="E235:T235"/>
    <mergeCell ref="U235:W235"/>
    <mergeCell ref="X235:Z235"/>
    <mergeCell ref="AA235:AC235"/>
    <mergeCell ref="AD235:AF235"/>
    <mergeCell ref="A234:D234"/>
    <mergeCell ref="E234:T234"/>
    <mergeCell ref="U234:W234"/>
    <mergeCell ref="X234:Z234"/>
    <mergeCell ref="AA234:AC234"/>
    <mergeCell ref="AD234:AF234"/>
    <mergeCell ref="A233:D233"/>
    <mergeCell ref="E233:T233"/>
    <mergeCell ref="U233:W233"/>
    <mergeCell ref="X233:Z233"/>
    <mergeCell ref="AA233:AC233"/>
    <mergeCell ref="AD233:AF233"/>
    <mergeCell ref="A232:D232"/>
    <mergeCell ref="E232:T232"/>
    <mergeCell ref="U232:W232"/>
    <mergeCell ref="X232:Z232"/>
    <mergeCell ref="AA232:AC232"/>
    <mergeCell ref="AD232:AF232"/>
    <mergeCell ref="A231:D231"/>
    <mergeCell ref="E231:T231"/>
    <mergeCell ref="U231:W231"/>
    <mergeCell ref="X231:Z231"/>
    <mergeCell ref="AA231:AC231"/>
    <mergeCell ref="AD231:AF231"/>
    <mergeCell ref="A230:D230"/>
    <mergeCell ref="E230:T230"/>
    <mergeCell ref="U230:W230"/>
    <mergeCell ref="X230:Z230"/>
    <mergeCell ref="AA230:AC230"/>
    <mergeCell ref="AD230:AF230"/>
    <mergeCell ref="A229:D229"/>
    <mergeCell ref="E229:T229"/>
    <mergeCell ref="U229:W229"/>
    <mergeCell ref="X229:Z229"/>
    <mergeCell ref="AA229:AC229"/>
    <mergeCell ref="AD229:AF229"/>
    <mergeCell ref="AD227:AF227"/>
    <mergeCell ref="A228:D228"/>
    <mergeCell ref="E228:T228"/>
    <mergeCell ref="U228:W228"/>
    <mergeCell ref="X228:Z228"/>
    <mergeCell ref="AA228:AC228"/>
    <mergeCell ref="AD228:AF228"/>
    <mergeCell ref="A226:T226"/>
    <mergeCell ref="U226:W226"/>
    <mergeCell ref="X226:Z226"/>
    <mergeCell ref="AA226:AC226"/>
    <mergeCell ref="AD226:AF226"/>
    <mergeCell ref="A227:D227"/>
    <mergeCell ref="E227:T227"/>
    <mergeCell ref="U227:W227"/>
    <mergeCell ref="X227:Z227"/>
    <mergeCell ref="AA227:AC227"/>
    <mergeCell ref="A225:D225"/>
    <mergeCell ref="E225:T225"/>
    <mergeCell ref="U225:W225"/>
    <mergeCell ref="X225:Z225"/>
    <mergeCell ref="AA225:AC225"/>
    <mergeCell ref="AD225:AF225"/>
    <mergeCell ref="A224:D224"/>
    <mergeCell ref="E224:T224"/>
    <mergeCell ref="U224:W224"/>
    <mergeCell ref="X224:Z224"/>
    <mergeCell ref="AA224:AC224"/>
    <mergeCell ref="AD224:AF224"/>
    <mergeCell ref="A223:D223"/>
    <mergeCell ref="E223:T223"/>
    <mergeCell ref="U223:W223"/>
    <mergeCell ref="X223:Z223"/>
    <mergeCell ref="AA223:AC223"/>
    <mergeCell ref="AD223:AF223"/>
    <mergeCell ref="A222:D222"/>
    <mergeCell ref="E222:T222"/>
    <mergeCell ref="U222:W222"/>
    <mergeCell ref="X222:Z222"/>
    <mergeCell ref="AA222:AC222"/>
    <mergeCell ref="AD222:AF222"/>
    <mergeCell ref="A221:D221"/>
    <mergeCell ref="E221:T221"/>
    <mergeCell ref="U221:W221"/>
    <mergeCell ref="X221:Z221"/>
    <mergeCell ref="AA221:AC221"/>
    <mergeCell ref="AD221:AF221"/>
    <mergeCell ref="A220:D220"/>
    <mergeCell ref="E220:T220"/>
    <mergeCell ref="U220:W220"/>
    <mergeCell ref="X220:Z220"/>
    <mergeCell ref="AA220:AC220"/>
    <mergeCell ref="AD220:AF220"/>
    <mergeCell ref="A219:D219"/>
    <mergeCell ref="E219:T219"/>
    <mergeCell ref="U219:W219"/>
    <mergeCell ref="X219:Z219"/>
    <mergeCell ref="AA219:AC219"/>
    <mergeCell ref="AD219:AF219"/>
    <mergeCell ref="A218:D218"/>
    <mergeCell ref="E218:T218"/>
    <mergeCell ref="U218:W218"/>
    <mergeCell ref="X218:Z218"/>
    <mergeCell ref="AA218:AC218"/>
    <mergeCell ref="AD218:AF218"/>
    <mergeCell ref="A217:D217"/>
    <mergeCell ref="E217:T217"/>
    <mergeCell ref="U217:W217"/>
    <mergeCell ref="X217:Z217"/>
    <mergeCell ref="AA217:AC217"/>
    <mergeCell ref="AD217:AF217"/>
    <mergeCell ref="A216:D216"/>
    <mergeCell ref="E216:T216"/>
    <mergeCell ref="U216:W216"/>
    <mergeCell ref="X216:Z216"/>
    <mergeCell ref="AA216:AC216"/>
    <mergeCell ref="AD216:AF216"/>
    <mergeCell ref="A215:D215"/>
    <mergeCell ref="E215:T215"/>
    <mergeCell ref="U215:W215"/>
    <mergeCell ref="X215:Z215"/>
    <mergeCell ref="AA215:AC215"/>
    <mergeCell ref="AD215:AF215"/>
    <mergeCell ref="A214:D214"/>
    <mergeCell ref="E214:T214"/>
    <mergeCell ref="U214:W214"/>
    <mergeCell ref="X214:Z214"/>
    <mergeCell ref="AA214:AC214"/>
    <mergeCell ref="AD214:AF214"/>
    <mergeCell ref="A213:D213"/>
    <mergeCell ref="E213:T213"/>
    <mergeCell ref="U213:W213"/>
    <mergeCell ref="X213:Z213"/>
    <mergeCell ref="AA213:AC213"/>
    <mergeCell ref="AD213:AF213"/>
    <mergeCell ref="A212:D212"/>
    <mergeCell ref="E212:T212"/>
    <mergeCell ref="U212:W212"/>
    <mergeCell ref="X212:Z212"/>
    <mergeCell ref="AA212:AC212"/>
    <mergeCell ref="AD212:AF212"/>
    <mergeCell ref="A211:D211"/>
    <mergeCell ref="E211:T211"/>
    <mergeCell ref="U211:W211"/>
    <mergeCell ref="X211:Z211"/>
    <mergeCell ref="AA211:AC211"/>
    <mergeCell ref="AD211:AF211"/>
    <mergeCell ref="A210:D210"/>
    <mergeCell ref="E210:T210"/>
    <mergeCell ref="U210:W210"/>
    <mergeCell ref="X210:Z210"/>
    <mergeCell ref="AA210:AC210"/>
    <mergeCell ref="AD210:AF210"/>
    <mergeCell ref="A209:D209"/>
    <mergeCell ref="E209:T209"/>
    <mergeCell ref="U209:W209"/>
    <mergeCell ref="X209:Z209"/>
    <mergeCell ref="AA209:AC209"/>
    <mergeCell ref="AD209:AF209"/>
    <mergeCell ref="A208:D208"/>
    <mergeCell ref="E208:T208"/>
    <mergeCell ref="U208:W208"/>
    <mergeCell ref="X208:Z208"/>
    <mergeCell ref="AA208:AC208"/>
    <mergeCell ref="AD208:AF208"/>
    <mergeCell ref="A207:D207"/>
    <mergeCell ref="E207:T207"/>
    <mergeCell ref="U207:W207"/>
    <mergeCell ref="X207:Z207"/>
    <mergeCell ref="AA207:AC207"/>
    <mergeCell ref="AD207:AF207"/>
    <mergeCell ref="A206:D206"/>
    <mergeCell ref="E206:T206"/>
    <mergeCell ref="U206:W206"/>
    <mergeCell ref="X206:Z206"/>
    <mergeCell ref="AA206:AC206"/>
    <mergeCell ref="AD206:AF206"/>
    <mergeCell ref="A205:D205"/>
    <mergeCell ref="E205:T205"/>
    <mergeCell ref="U205:W205"/>
    <mergeCell ref="X205:Z205"/>
    <mergeCell ref="AA205:AC205"/>
    <mergeCell ref="AD205:AF205"/>
    <mergeCell ref="A204:D204"/>
    <mergeCell ref="E204:T204"/>
    <mergeCell ref="U204:W204"/>
    <mergeCell ref="X204:Z204"/>
    <mergeCell ref="AA204:AC204"/>
    <mergeCell ref="AD204:AF204"/>
    <mergeCell ref="A203:D203"/>
    <mergeCell ref="E203:T203"/>
    <mergeCell ref="U203:W203"/>
    <mergeCell ref="X203:Z203"/>
    <mergeCell ref="AA203:AC203"/>
    <mergeCell ref="AD203:AF203"/>
    <mergeCell ref="A202:D202"/>
    <mergeCell ref="E202:T202"/>
    <mergeCell ref="U202:W202"/>
    <mergeCell ref="X202:Z202"/>
    <mergeCell ref="AA202:AC202"/>
    <mergeCell ref="AD202:AF202"/>
    <mergeCell ref="A201:D201"/>
    <mergeCell ref="E201:T201"/>
    <mergeCell ref="U201:W201"/>
    <mergeCell ref="X201:Z201"/>
    <mergeCell ref="AA201:AC201"/>
    <mergeCell ref="AD201:AF201"/>
    <mergeCell ref="A200:D200"/>
    <mergeCell ref="E200:T200"/>
    <mergeCell ref="U200:W200"/>
    <mergeCell ref="X200:Z200"/>
    <mergeCell ref="AA200:AC200"/>
    <mergeCell ref="AD200:AF200"/>
    <mergeCell ref="A199:D199"/>
    <mergeCell ref="E199:T199"/>
    <mergeCell ref="U199:W199"/>
    <mergeCell ref="X199:Z199"/>
    <mergeCell ref="AA199:AC199"/>
    <mergeCell ref="AD199:AF199"/>
    <mergeCell ref="A198:D198"/>
    <mergeCell ref="E198:T198"/>
    <mergeCell ref="U198:W198"/>
    <mergeCell ref="X198:Z198"/>
    <mergeCell ref="AA198:AC198"/>
    <mergeCell ref="AD198:AF198"/>
    <mergeCell ref="A197:D197"/>
    <mergeCell ref="E197:T197"/>
    <mergeCell ref="U197:W197"/>
    <mergeCell ref="X197:Z197"/>
    <mergeCell ref="AA197:AC197"/>
    <mergeCell ref="AD197:AF197"/>
    <mergeCell ref="A196:D196"/>
    <mergeCell ref="E196:T196"/>
    <mergeCell ref="U196:W196"/>
    <mergeCell ref="X196:Z196"/>
    <mergeCell ref="AA196:AC196"/>
    <mergeCell ref="AD196:AF196"/>
    <mergeCell ref="A195:D195"/>
    <mergeCell ref="E195:T195"/>
    <mergeCell ref="U195:W195"/>
    <mergeCell ref="X195:Z195"/>
    <mergeCell ref="AA195:AC195"/>
    <mergeCell ref="AD195:AF195"/>
    <mergeCell ref="A193:T193"/>
    <mergeCell ref="U193:W193"/>
    <mergeCell ref="X193:Z193"/>
    <mergeCell ref="AA193:AC193"/>
    <mergeCell ref="AD193:AF193"/>
    <mergeCell ref="A194:T194"/>
    <mergeCell ref="U194:W194"/>
    <mergeCell ref="X194:Z194"/>
    <mergeCell ref="AA194:AC194"/>
    <mergeCell ref="AD194:AF194"/>
    <mergeCell ref="A192:D192"/>
    <mergeCell ref="E192:T192"/>
    <mergeCell ref="U192:W192"/>
    <mergeCell ref="X192:Z192"/>
    <mergeCell ref="AA192:AC192"/>
    <mergeCell ref="AD192:AF192"/>
    <mergeCell ref="A191:D191"/>
    <mergeCell ref="E191:T191"/>
    <mergeCell ref="U191:W191"/>
    <mergeCell ref="X191:Z191"/>
    <mergeCell ref="AA191:AC191"/>
    <mergeCell ref="AD191:AF191"/>
    <mergeCell ref="A190:D190"/>
    <mergeCell ref="E190:T190"/>
    <mergeCell ref="U190:W190"/>
    <mergeCell ref="X190:Z190"/>
    <mergeCell ref="AA190:AC190"/>
    <mergeCell ref="AD190:AF190"/>
    <mergeCell ref="A189:D189"/>
    <mergeCell ref="E189:T189"/>
    <mergeCell ref="U189:W189"/>
    <mergeCell ref="X189:Z189"/>
    <mergeCell ref="AA189:AC189"/>
    <mergeCell ref="AD189:AF189"/>
    <mergeCell ref="A188:D188"/>
    <mergeCell ref="E188:T188"/>
    <mergeCell ref="U188:W188"/>
    <mergeCell ref="X188:Z188"/>
    <mergeCell ref="AA188:AC188"/>
    <mergeCell ref="AD188:AF188"/>
    <mergeCell ref="A187:D187"/>
    <mergeCell ref="E187:T187"/>
    <mergeCell ref="U187:W187"/>
    <mergeCell ref="X187:Z187"/>
    <mergeCell ref="AA187:AC187"/>
    <mergeCell ref="AD187:AF187"/>
    <mergeCell ref="A186:D186"/>
    <mergeCell ref="E186:T186"/>
    <mergeCell ref="U186:W186"/>
    <mergeCell ref="X186:Z186"/>
    <mergeCell ref="AA186:AC186"/>
    <mergeCell ref="AD186:AF186"/>
    <mergeCell ref="A185:D185"/>
    <mergeCell ref="E185:T185"/>
    <mergeCell ref="U185:W185"/>
    <mergeCell ref="X185:Z185"/>
    <mergeCell ref="AA185:AC185"/>
    <mergeCell ref="AD185:AF185"/>
    <mergeCell ref="A184:D184"/>
    <mergeCell ref="E184:T184"/>
    <mergeCell ref="U184:W184"/>
    <mergeCell ref="X184:Z184"/>
    <mergeCell ref="AA184:AC184"/>
    <mergeCell ref="AD184:AF184"/>
    <mergeCell ref="A183:D183"/>
    <mergeCell ref="E183:T183"/>
    <mergeCell ref="U183:W183"/>
    <mergeCell ref="X183:Z183"/>
    <mergeCell ref="AA183:AC183"/>
    <mergeCell ref="AD183:AF183"/>
    <mergeCell ref="A182:D182"/>
    <mergeCell ref="E182:T182"/>
    <mergeCell ref="U182:W182"/>
    <mergeCell ref="X182:Z182"/>
    <mergeCell ref="AA182:AC182"/>
    <mergeCell ref="AD182:AF182"/>
    <mergeCell ref="A181:D181"/>
    <mergeCell ref="E181:T181"/>
    <mergeCell ref="U181:W181"/>
    <mergeCell ref="X181:Z181"/>
    <mergeCell ref="AA181:AC181"/>
    <mergeCell ref="AD181:AF181"/>
    <mergeCell ref="A180:D180"/>
    <mergeCell ref="E180:T180"/>
    <mergeCell ref="U180:W180"/>
    <mergeCell ref="X180:Z180"/>
    <mergeCell ref="AA180:AC180"/>
    <mergeCell ref="AD180:AF180"/>
    <mergeCell ref="A179:D179"/>
    <mergeCell ref="E179:T179"/>
    <mergeCell ref="U179:W179"/>
    <mergeCell ref="X179:Z179"/>
    <mergeCell ref="AA179:AC179"/>
    <mergeCell ref="AD179:AF179"/>
    <mergeCell ref="A178:D178"/>
    <mergeCell ref="E178:T178"/>
    <mergeCell ref="U178:W178"/>
    <mergeCell ref="X178:Z178"/>
    <mergeCell ref="AA178:AC178"/>
    <mergeCell ref="AD178:AF178"/>
    <mergeCell ref="A177:D177"/>
    <mergeCell ref="E177:T177"/>
    <mergeCell ref="U177:W177"/>
    <mergeCell ref="X177:Z177"/>
    <mergeCell ref="AA177:AC177"/>
    <mergeCell ref="AD177:AF177"/>
    <mergeCell ref="A176:D176"/>
    <mergeCell ref="E176:T176"/>
    <mergeCell ref="U176:W176"/>
    <mergeCell ref="X176:Z176"/>
    <mergeCell ref="AA176:AC176"/>
    <mergeCell ref="AD176:AF176"/>
    <mergeCell ref="A175:D175"/>
    <mergeCell ref="E175:T175"/>
    <mergeCell ref="U175:W175"/>
    <mergeCell ref="X175:Z175"/>
    <mergeCell ref="AA175:AC175"/>
    <mergeCell ref="AD175:AF175"/>
    <mergeCell ref="A174:D174"/>
    <mergeCell ref="E174:T174"/>
    <mergeCell ref="U174:W174"/>
    <mergeCell ref="X174:Z174"/>
    <mergeCell ref="AA174:AC174"/>
    <mergeCell ref="AD174:AF174"/>
    <mergeCell ref="A173:D173"/>
    <mergeCell ref="E173:T173"/>
    <mergeCell ref="U173:W173"/>
    <mergeCell ref="X173:Z173"/>
    <mergeCell ref="AA173:AC173"/>
    <mergeCell ref="AD173:AF173"/>
    <mergeCell ref="A172:D172"/>
    <mergeCell ref="E172:T172"/>
    <mergeCell ref="U172:W172"/>
    <mergeCell ref="X172:Z172"/>
    <mergeCell ref="AA172:AC172"/>
    <mergeCell ref="AD172:AF172"/>
    <mergeCell ref="A171:D171"/>
    <mergeCell ref="E171:T171"/>
    <mergeCell ref="U171:W171"/>
    <mergeCell ref="X171:Z171"/>
    <mergeCell ref="AA171:AC171"/>
    <mergeCell ref="AD171:AF171"/>
    <mergeCell ref="A170:D170"/>
    <mergeCell ref="E170:T170"/>
    <mergeCell ref="U170:W170"/>
    <mergeCell ref="X170:Z170"/>
    <mergeCell ref="AA170:AC170"/>
    <mergeCell ref="AD170:AF170"/>
    <mergeCell ref="A169:D169"/>
    <mergeCell ref="E169:T169"/>
    <mergeCell ref="U169:W169"/>
    <mergeCell ref="X169:Z169"/>
    <mergeCell ref="AA169:AC169"/>
    <mergeCell ref="AD169:AF169"/>
    <mergeCell ref="A168:D168"/>
    <mergeCell ref="E168:T168"/>
    <mergeCell ref="U168:W168"/>
    <mergeCell ref="X168:Z168"/>
    <mergeCell ref="AA168:AC168"/>
    <mergeCell ref="AD168:AF168"/>
    <mergeCell ref="A167:D167"/>
    <mergeCell ref="E167:T167"/>
    <mergeCell ref="U167:W167"/>
    <mergeCell ref="X167:Z167"/>
    <mergeCell ref="AA167:AC167"/>
    <mergeCell ref="AD167:AF167"/>
    <mergeCell ref="A166:D166"/>
    <mergeCell ref="E166:T166"/>
    <mergeCell ref="U166:W166"/>
    <mergeCell ref="X166:Z166"/>
    <mergeCell ref="AA166:AC166"/>
    <mergeCell ref="AD166:AF166"/>
    <mergeCell ref="A165:D165"/>
    <mergeCell ref="E165:T165"/>
    <mergeCell ref="U165:W165"/>
    <mergeCell ref="X165:Z165"/>
    <mergeCell ref="AA165:AC165"/>
    <mergeCell ref="AD165:AF165"/>
    <mergeCell ref="AD163:AF163"/>
    <mergeCell ref="A164:D164"/>
    <mergeCell ref="E164:T164"/>
    <mergeCell ref="U164:W164"/>
    <mergeCell ref="X164:Z164"/>
    <mergeCell ref="AA164:AC164"/>
    <mergeCell ref="AD164:AF164"/>
    <mergeCell ref="A162:T162"/>
    <mergeCell ref="U162:W162"/>
    <mergeCell ref="X162:Z162"/>
    <mergeCell ref="AA162:AC162"/>
    <mergeCell ref="AD162:AF162"/>
    <mergeCell ref="A163:D163"/>
    <mergeCell ref="E163:T163"/>
    <mergeCell ref="U163:W163"/>
    <mergeCell ref="X163:Z163"/>
    <mergeCell ref="AA163:AC163"/>
    <mergeCell ref="A161:D161"/>
    <mergeCell ref="E161:T161"/>
    <mergeCell ref="U161:W161"/>
    <mergeCell ref="X161:Z161"/>
    <mergeCell ref="AA161:AC161"/>
    <mergeCell ref="AD161:AF161"/>
    <mergeCell ref="A160:D160"/>
    <mergeCell ref="E160:T160"/>
    <mergeCell ref="U160:W160"/>
    <mergeCell ref="X160:Z160"/>
    <mergeCell ref="AA160:AC160"/>
    <mergeCell ref="AD160:AF160"/>
    <mergeCell ref="A159:D159"/>
    <mergeCell ref="E159:T159"/>
    <mergeCell ref="U159:W159"/>
    <mergeCell ref="X159:Z159"/>
    <mergeCell ref="AA159:AC159"/>
    <mergeCell ref="AD159:AF159"/>
    <mergeCell ref="A158:D158"/>
    <mergeCell ref="E158:T158"/>
    <mergeCell ref="U158:W158"/>
    <mergeCell ref="X158:Z158"/>
    <mergeCell ref="AA158:AC158"/>
    <mergeCell ref="AD158:AF158"/>
    <mergeCell ref="A157:D157"/>
    <mergeCell ref="E157:T157"/>
    <mergeCell ref="U157:W157"/>
    <mergeCell ref="X157:Z157"/>
    <mergeCell ref="AA157:AC157"/>
    <mergeCell ref="AD157:AF157"/>
    <mergeCell ref="A156:D156"/>
    <mergeCell ref="E156:T156"/>
    <mergeCell ref="U156:W156"/>
    <mergeCell ref="X156:Z156"/>
    <mergeCell ref="AA156:AC156"/>
    <mergeCell ref="AD156:AF156"/>
    <mergeCell ref="A155:D155"/>
    <mergeCell ref="E155:T155"/>
    <mergeCell ref="U155:W155"/>
    <mergeCell ref="X155:Z155"/>
    <mergeCell ref="AA155:AC155"/>
    <mergeCell ref="AD155:AF155"/>
    <mergeCell ref="A154:D154"/>
    <mergeCell ref="E154:T154"/>
    <mergeCell ref="U154:W154"/>
    <mergeCell ref="X154:Z154"/>
    <mergeCell ref="AA154:AC154"/>
    <mergeCell ref="AD154:AF154"/>
    <mergeCell ref="A153:D153"/>
    <mergeCell ref="E153:T153"/>
    <mergeCell ref="U153:W153"/>
    <mergeCell ref="X153:Z153"/>
    <mergeCell ref="AA153:AC153"/>
    <mergeCell ref="AD153:AF153"/>
    <mergeCell ref="A152:D152"/>
    <mergeCell ref="E152:T152"/>
    <mergeCell ref="U152:W152"/>
    <mergeCell ref="X152:Z152"/>
    <mergeCell ref="AA152:AC152"/>
    <mergeCell ref="AD152:AF152"/>
    <mergeCell ref="A151:D151"/>
    <mergeCell ref="E151:T151"/>
    <mergeCell ref="U151:W151"/>
    <mergeCell ref="X151:Z151"/>
    <mergeCell ref="AA151:AC151"/>
    <mergeCell ref="AD151:AF151"/>
    <mergeCell ref="A150:D150"/>
    <mergeCell ref="E150:T150"/>
    <mergeCell ref="U150:W150"/>
    <mergeCell ref="X150:Z150"/>
    <mergeCell ref="AA150:AC150"/>
    <mergeCell ref="AD150:AF150"/>
    <mergeCell ref="A149:D149"/>
    <mergeCell ref="E149:T149"/>
    <mergeCell ref="U149:W149"/>
    <mergeCell ref="X149:Z149"/>
    <mergeCell ref="AA149:AC149"/>
    <mergeCell ref="AD149:AF149"/>
    <mergeCell ref="A148:D148"/>
    <mergeCell ref="E148:T148"/>
    <mergeCell ref="U148:W148"/>
    <mergeCell ref="X148:Z148"/>
    <mergeCell ref="AA148:AC148"/>
    <mergeCell ref="AD148:AF148"/>
    <mergeCell ref="A147:D147"/>
    <mergeCell ref="E147:T147"/>
    <mergeCell ref="U147:W147"/>
    <mergeCell ref="X147:Z147"/>
    <mergeCell ref="AA147:AC147"/>
    <mergeCell ref="AD147:AF147"/>
    <mergeCell ref="A146:D146"/>
    <mergeCell ref="E146:T146"/>
    <mergeCell ref="U146:W146"/>
    <mergeCell ref="X146:Z146"/>
    <mergeCell ref="AA146:AC146"/>
    <mergeCell ref="AD146:AF146"/>
    <mergeCell ref="A145:D145"/>
    <mergeCell ref="E145:T145"/>
    <mergeCell ref="U145:W145"/>
    <mergeCell ref="X145:Z145"/>
    <mergeCell ref="AA145:AC145"/>
    <mergeCell ref="AD145:AF145"/>
    <mergeCell ref="A144:D144"/>
    <mergeCell ref="E144:T144"/>
    <mergeCell ref="U144:W144"/>
    <mergeCell ref="X144:Z144"/>
    <mergeCell ref="AA144:AC144"/>
    <mergeCell ref="AD144:AF144"/>
    <mergeCell ref="A143:D143"/>
    <mergeCell ref="E143:T143"/>
    <mergeCell ref="U143:W143"/>
    <mergeCell ref="X143:Z143"/>
    <mergeCell ref="AA143:AC143"/>
    <mergeCell ref="AD143:AF143"/>
    <mergeCell ref="A142:D142"/>
    <mergeCell ref="E142:T142"/>
    <mergeCell ref="U142:W142"/>
    <mergeCell ref="X142:Z142"/>
    <mergeCell ref="AA142:AC142"/>
    <mergeCell ref="AD142:AF142"/>
    <mergeCell ref="A141:D141"/>
    <mergeCell ref="E141:T141"/>
    <mergeCell ref="U141:W141"/>
    <mergeCell ref="X141:Z141"/>
    <mergeCell ref="AA141:AC141"/>
    <mergeCell ref="AD141:AF141"/>
    <mergeCell ref="A140:D140"/>
    <mergeCell ref="E140:T140"/>
    <mergeCell ref="U140:W140"/>
    <mergeCell ref="X140:Z140"/>
    <mergeCell ref="AA140:AC140"/>
    <mergeCell ref="AD140:AF140"/>
    <mergeCell ref="A139:D139"/>
    <mergeCell ref="E139:T139"/>
    <mergeCell ref="U139:W139"/>
    <mergeCell ref="X139:Z139"/>
    <mergeCell ref="AA139:AC139"/>
    <mergeCell ref="AD139:AF139"/>
    <mergeCell ref="A138:D138"/>
    <mergeCell ref="E138:T138"/>
    <mergeCell ref="U138:W138"/>
    <mergeCell ref="X138:Z138"/>
    <mergeCell ref="AA138:AC138"/>
    <mergeCell ref="AD138:AF138"/>
    <mergeCell ref="A137:D137"/>
    <mergeCell ref="E137:T137"/>
    <mergeCell ref="U137:W137"/>
    <mergeCell ref="X137:Z137"/>
    <mergeCell ref="AA137:AC137"/>
    <mergeCell ref="AD137:AF137"/>
    <mergeCell ref="A136:D136"/>
    <mergeCell ref="E136:T136"/>
    <mergeCell ref="U136:W136"/>
    <mergeCell ref="X136:Z136"/>
    <mergeCell ref="AA136:AC136"/>
    <mergeCell ref="AD136:AF136"/>
    <mergeCell ref="A135:D135"/>
    <mergeCell ref="E135:T135"/>
    <mergeCell ref="U135:W135"/>
    <mergeCell ref="X135:Z135"/>
    <mergeCell ref="AA135:AC135"/>
    <mergeCell ref="AD135:AF135"/>
    <mergeCell ref="A134:D134"/>
    <mergeCell ref="E134:T134"/>
    <mergeCell ref="U134:W134"/>
    <mergeCell ref="X134:Z134"/>
    <mergeCell ref="AA134:AC134"/>
    <mergeCell ref="AD134:AF134"/>
    <mergeCell ref="A133:D133"/>
    <mergeCell ref="E133:T133"/>
    <mergeCell ref="U133:W133"/>
    <mergeCell ref="X133:Z133"/>
    <mergeCell ref="AA133:AC133"/>
    <mergeCell ref="AD133:AF133"/>
    <mergeCell ref="AD131:AF131"/>
    <mergeCell ref="A132:D132"/>
    <mergeCell ref="E132:T132"/>
    <mergeCell ref="U132:W132"/>
    <mergeCell ref="X132:Z132"/>
    <mergeCell ref="AA132:AC132"/>
    <mergeCell ref="AD132:AF132"/>
    <mergeCell ref="A130:T130"/>
    <mergeCell ref="U130:W130"/>
    <mergeCell ref="X130:Z130"/>
    <mergeCell ref="AA130:AC130"/>
    <mergeCell ref="AD130:AF130"/>
    <mergeCell ref="A131:D131"/>
    <mergeCell ref="E131:T131"/>
    <mergeCell ref="U131:W131"/>
    <mergeCell ref="X131:Z131"/>
    <mergeCell ref="AA131:AC131"/>
    <mergeCell ref="A129:D129"/>
    <mergeCell ref="E129:T129"/>
    <mergeCell ref="U129:W129"/>
    <mergeCell ref="X129:Z129"/>
    <mergeCell ref="AA129:AC129"/>
    <mergeCell ref="AD129:AF129"/>
    <mergeCell ref="A128:D128"/>
    <mergeCell ref="E128:T128"/>
    <mergeCell ref="U128:W128"/>
    <mergeCell ref="X128:Z128"/>
    <mergeCell ref="AA128:AC128"/>
    <mergeCell ref="AD128:AF128"/>
    <mergeCell ref="A127:D127"/>
    <mergeCell ref="E127:T127"/>
    <mergeCell ref="U127:W127"/>
    <mergeCell ref="X127:Z127"/>
    <mergeCell ref="AA127:AC127"/>
    <mergeCell ref="AD127:AF127"/>
    <mergeCell ref="A126:D126"/>
    <mergeCell ref="E126:T126"/>
    <mergeCell ref="U126:W126"/>
    <mergeCell ref="X126:Z126"/>
    <mergeCell ref="AA126:AC126"/>
    <mergeCell ref="AD126:AF126"/>
    <mergeCell ref="A125:D125"/>
    <mergeCell ref="E125:T125"/>
    <mergeCell ref="U125:W125"/>
    <mergeCell ref="X125:Z125"/>
    <mergeCell ref="AA125:AC125"/>
    <mergeCell ref="AD125:AF125"/>
    <mergeCell ref="A124:D124"/>
    <mergeCell ref="E124:T124"/>
    <mergeCell ref="U124:W124"/>
    <mergeCell ref="X124:Z124"/>
    <mergeCell ref="AA124:AC124"/>
    <mergeCell ref="AD124:AF124"/>
    <mergeCell ref="A123:D123"/>
    <mergeCell ref="E123:T123"/>
    <mergeCell ref="U123:W123"/>
    <mergeCell ref="X123:Z123"/>
    <mergeCell ref="AA123:AC123"/>
    <mergeCell ref="AD123:AF123"/>
    <mergeCell ref="A122:D122"/>
    <mergeCell ref="E122:T122"/>
    <mergeCell ref="U122:W122"/>
    <mergeCell ref="X122:Z122"/>
    <mergeCell ref="AA122:AC122"/>
    <mergeCell ref="AD122:AF122"/>
    <mergeCell ref="A121:D121"/>
    <mergeCell ref="E121:T121"/>
    <mergeCell ref="U121:W121"/>
    <mergeCell ref="X121:Z121"/>
    <mergeCell ref="AA121:AC121"/>
    <mergeCell ref="AD121:AF121"/>
    <mergeCell ref="A120:D120"/>
    <mergeCell ref="E120:T120"/>
    <mergeCell ref="U120:W120"/>
    <mergeCell ref="X120:Z120"/>
    <mergeCell ref="AA120:AC120"/>
    <mergeCell ref="AD120:AF120"/>
    <mergeCell ref="A119:D119"/>
    <mergeCell ref="E119:T119"/>
    <mergeCell ref="U119:W119"/>
    <mergeCell ref="X119:Z119"/>
    <mergeCell ref="AA119:AC119"/>
    <mergeCell ref="AD119:AF119"/>
    <mergeCell ref="A118:D118"/>
    <mergeCell ref="E118:T118"/>
    <mergeCell ref="U118:W118"/>
    <mergeCell ref="X118:Z118"/>
    <mergeCell ref="AA118:AC118"/>
    <mergeCell ref="AD118:AF118"/>
    <mergeCell ref="A117:D117"/>
    <mergeCell ref="E117:T117"/>
    <mergeCell ref="U117:W117"/>
    <mergeCell ref="X117:Z117"/>
    <mergeCell ref="AA117:AC117"/>
    <mergeCell ref="AD117:AF117"/>
    <mergeCell ref="A116:D116"/>
    <mergeCell ref="E116:T116"/>
    <mergeCell ref="U116:W116"/>
    <mergeCell ref="X116:Z116"/>
    <mergeCell ref="AA116:AC116"/>
    <mergeCell ref="AD116:AF116"/>
    <mergeCell ref="A115:D115"/>
    <mergeCell ref="E115:T115"/>
    <mergeCell ref="U115:W115"/>
    <mergeCell ref="X115:Z115"/>
    <mergeCell ref="AA115:AC115"/>
    <mergeCell ref="AD115:AF115"/>
    <mergeCell ref="A114:D114"/>
    <mergeCell ref="E114:T114"/>
    <mergeCell ref="U114:W114"/>
    <mergeCell ref="X114:Z114"/>
    <mergeCell ref="AA114:AC114"/>
    <mergeCell ref="AD114:AF114"/>
    <mergeCell ref="A113:D113"/>
    <mergeCell ref="E113:T113"/>
    <mergeCell ref="U113:W113"/>
    <mergeCell ref="X113:Z113"/>
    <mergeCell ref="AA113:AC113"/>
    <mergeCell ref="AD113:AF113"/>
    <mergeCell ref="A112:D112"/>
    <mergeCell ref="E112:T112"/>
    <mergeCell ref="U112:W112"/>
    <mergeCell ref="X112:Z112"/>
    <mergeCell ref="AA112:AC112"/>
    <mergeCell ref="AD112:AF112"/>
    <mergeCell ref="A111:D111"/>
    <mergeCell ref="E111:T111"/>
    <mergeCell ref="U111:W111"/>
    <mergeCell ref="X111:Z111"/>
    <mergeCell ref="AA111:AC111"/>
    <mergeCell ref="AD111:AF111"/>
    <mergeCell ref="A110:D110"/>
    <mergeCell ref="E110:T110"/>
    <mergeCell ref="U110:W110"/>
    <mergeCell ref="X110:Z110"/>
    <mergeCell ref="AA110:AC110"/>
    <mergeCell ref="AD110:AF110"/>
    <mergeCell ref="A109:D109"/>
    <mergeCell ref="E109:T109"/>
    <mergeCell ref="U109:W109"/>
    <mergeCell ref="X109:Z109"/>
    <mergeCell ref="AA109:AC109"/>
    <mergeCell ref="AD109:AF109"/>
    <mergeCell ref="A108:D108"/>
    <mergeCell ref="E108:T108"/>
    <mergeCell ref="U108:W108"/>
    <mergeCell ref="X108:Z108"/>
    <mergeCell ref="AA108:AC108"/>
    <mergeCell ref="AD108:AF108"/>
    <mergeCell ref="A107:D107"/>
    <mergeCell ref="E107:T107"/>
    <mergeCell ref="U107:W107"/>
    <mergeCell ref="X107:Z107"/>
    <mergeCell ref="AA107:AC107"/>
    <mergeCell ref="AD107:AF107"/>
    <mergeCell ref="A106:D106"/>
    <mergeCell ref="E106:T106"/>
    <mergeCell ref="U106:W106"/>
    <mergeCell ref="X106:Z106"/>
    <mergeCell ref="AA106:AC106"/>
    <mergeCell ref="AD106:AF106"/>
    <mergeCell ref="A105:D105"/>
    <mergeCell ref="E105:T105"/>
    <mergeCell ref="U105:W105"/>
    <mergeCell ref="X105:Z105"/>
    <mergeCell ref="AA105:AC105"/>
    <mergeCell ref="AD105:AF105"/>
    <mergeCell ref="A104:D104"/>
    <mergeCell ref="E104:T104"/>
    <mergeCell ref="U104:W104"/>
    <mergeCell ref="X104:Z104"/>
    <mergeCell ref="AA104:AC104"/>
    <mergeCell ref="AD104:AF104"/>
    <mergeCell ref="A103:D103"/>
    <mergeCell ref="E103:T103"/>
    <mergeCell ref="U103:W103"/>
    <mergeCell ref="X103:Z103"/>
    <mergeCell ref="AA103:AC103"/>
    <mergeCell ref="AD103:AF103"/>
    <mergeCell ref="A102:D102"/>
    <mergeCell ref="E102:T102"/>
    <mergeCell ref="U102:W102"/>
    <mergeCell ref="X102:Z102"/>
    <mergeCell ref="AA102:AC102"/>
    <mergeCell ref="AD102:AF102"/>
    <mergeCell ref="AD100:AF100"/>
    <mergeCell ref="A101:D101"/>
    <mergeCell ref="E101:T101"/>
    <mergeCell ref="U101:W101"/>
    <mergeCell ref="X101:Z101"/>
    <mergeCell ref="AA101:AC101"/>
    <mergeCell ref="AD101:AF101"/>
    <mergeCell ref="A99:T99"/>
    <mergeCell ref="U99:W99"/>
    <mergeCell ref="X99:Z99"/>
    <mergeCell ref="AA99:AC99"/>
    <mergeCell ref="AD99:AF99"/>
    <mergeCell ref="A100:D100"/>
    <mergeCell ref="E100:T100"/>
    <mergeCell ref="U100:W100"/>
    <mergeCell ref="X100:Z100"/>
    <mergeCell ref="AA100:AC100"/>
    <mergeCell ref="A98:D98"/>
    <mergeCell ref="E98:T98"/>
    <mergeCell ref="U98:W98"/>
    <mergeCell ref="X98:Z98"/>
    <mergeCell ref="AA98:AC98"/>
    <mergeCell ref="AD98:AF98"/>
    <mergeCell ref="A97:D97"/>
    <mergeCell ref="E97:T97"/>
    <mergeCell ref="U97:W97"/>
    <mergeCell ref="X97:Z97"/>
    <mergeCell ref="AA97:AC97"/>
    <mergeCell ref="AD97:AF97"/>
    <mergeCell ref="A96:D96"/>
    <mergeCell ref="E96:T96"/>
    <mergeCell ref="U96:W96"/>
    <mergeCell ref="X96:Z96"/>
    <mergeCell ref="AA96:AC96"/>
    <mergeCell ref="AD96:AF96"/>
    <mergeCell ref="A95:D95"/>
    <mergeCell ref="E95:T95"/>
    <mergeCell ref="U95:W95"/>
    <mergeCell ref="X95:Z95"/>
    <mergeCell ref="AA95:AC95"/>
    <mergeCell ref="AD95:AF95"/>
    <mergeCell ref="A94:D94"/>
    <mergeCell ref="E94:T94"/>
    <mergeCell ref="U94:W94"/>
    <mergeCell ref="X94:Z94"/>
    <mergeCell ref="AA94:AC94"/>
    <mergeCell ref="AD94:AF94"/>
    <mergeCell ref="A93:D93"/>
    <mergeCell ref="E93:T93"/>
    <mergeCell ref="U93:W93"/>
    <mergeCell ref="X93:Z93"/>
    <mergeCell ref="AA93:AC93"/>
    <mergeCell ref="AD93:AF93"/>
    <mergeCell ref="A92:D92"/>
    <mergeCell ref="E92:T92"/>
    <mergeCell ref="U92:W92"/>
    <mergeCell ref="X92:Z92"/>
    <mergeCell ref="AA92:AC92"/>
    <mergeCell ref="AD92:AF92"/>
    <mergeCell ref="A91:D91"/>
    <mergeCell ref="E91:T91"/>
    <mergeCell ref="U91:W91"/>
    <mergeCell ref="X91:Z91"/>
    <mergeCell ref="AA91:AC91"/>
    <mergeCell ref="AD91:AF91"/>
    <mergeCell ref="A90:D90"/>
    <mergeCell ref="E90:T90"/>
    <mergeCell ref="U90:W90"/>
    <mergeCell ref="X90:Z90"/>
    <mergeCell ref="AA90:AC90"/>
    <mergeCell ref="AD90:AF90"/>
    <mergeCell ref="A89:D89"/>
    <mergeCell ref="E89:T89"/>
    <mergeCell ref="U89:W89"/>
    <mergeCell ref="X89:Z89"/>
    <mergeCell ref="AA89:AC89"/>
    <mergeCell ref="AD89:AF89"/>
    <mergeCell ref="A88:D88"/>
    <mergeCell ref="E88:T88"/>
    <mergeCell ref="U88:W88"/>
    <mergeCell ref="X88:Z88"/>
    <mergeCell ref="AA88:AC88"/>
    <mergeCell ref="AD88:AF88"/>
    <mergeCell ref="A87:D87"/>
    <mergeCell ref="E87:T87"/>
    <mergeCell ref="U87:W87"/>
    <mergeCell ref="X87:Z87"/>
    <mergeCell ref="AA87:AC87"/>
    <mergeCell ref="AD87:AF87"/>
    <mergeCell ref="A86:D86"/>
    <mergeCell ref="E86:T86"/>
    <mergeCell ref="U86:W86"/>
    <mergeCell ref="X86:Z86"/>
    <mergeCell ref="AA86:AC86"/>
    <mergeCell ref="AD86:AF86"/>
    <mergeCell ref="A85:D85"/>
    <mergeCell ref="E85:T85"/>
    <mergeCell ref="U85:W85"/>
    <mergeCell ref="X85:Z85"/>
    <mergeCell ref="AA85:AC85"/>
    <mergeCell ref="AD85:AF85"/>
    <mergeCell ref="A84:D84"/>
    <mergeCell ref="E84:T84"/>
    <mergeCell ref="U84:W84"/>
    <mergeCell ref="X84:Z84"/>
    <mergeCell ref="AA84:AC84"/>
    <mergeCell ref="AD84:AF84"/>
    <mergeCell ref="A83:D83"/>
    <mergeCell ref="E83:T83"/>
    <mergeCell ref="U83:W83"/>
    <mergeCell ref="X83:Z83"/>
    <mergeCell ref="AA83:AC83"/>
    <mergeCell ref="AD83:AF83"/>
    <mergeCell ref="A82:D82"/>
    <mergeCell ref="E82:T82"/>
    <mergeCell ref="U82:W82"/>
    <mergeCell ref="X82:Z82"/>
    <mergeCell ref="AA82:AC82"/>
    <mergeCell ref="AD82:AF82"/>
    <mergeCell ref="A81:D81"/>
    <mergeCell ref="E81:T81"/>
    <mergeCell ref="U81:W81"/>
    <mergeCell ref="X81:Z81"/>
    <mergeCell ref="AA81:AC81"/>
    <mergeCell ref="AD81:AF81"/>
    <mergeCell ref="A80:D80"/>
    <mergeCell ref="E80:T80"/>
    <mergeCell ref="U80:W80"/>
    <mergeCell ref="X80:Z80"/>
    <mergeCell ref="AA80:AC80"/>
    <mergeCell ref="AD80:AF80"/>
    <mergeCell ref="A79:D79"/>
    <mergeCell ref="E79:T79"/>
    <mergeCell ref="U79:W79"/>
    <mergeCell ref="X79:Z79"/>
    <mergeCell ref="AA79:AC79"/>
    <mergeCell ref="AD79:AF79"/>
    <mergeCell ref="A78:D78"/>
    <mergeCell ref="E78:T78"/>
    <mergeCell ref="U78:W78"/>
    <mergeCell ref="X78:Z78"/>
    <mergeCell ref="AA78:AC78"/>
    <mergeCell ref="AD78:AF78"/>
    <mergeCell ref="A77:D77"/>
    <mergeCell ref="E77:T77"/>
    <mergeCell ref="U77:W77"/>
    <mergeCell ref="X77:Z77"/>
    <mergeCell ref="AA77:AC77"/>
    <mergeCell ref="AD77:AF77"/>
    <mergeCell ref="A76:D76"/>
    <mergeCell ref="E76:T76"/>
    <mergeCell ref="U76:W76"/>
    <mergeCell ref="X76:Z76"/>
    <mergeCell ref="AA76:AC76"/>
    <mergeCell ref="AD76:AF76"/>
    <mergeCell ref="A75:D75"/>
    <mergeCell ref="E75:T75"/>
    <mergeCell ref="U75:W75"/>
    <mergeCell ref="X75:Z75"/>
    <mergeCell ref="AA75:AC75"/>
    <mergeCell ref="AD75:AF75"/>
    <mergeCell ref="A74:D74"/>
    <mergeCell ref="E74:T74"/>
    <mergeCell ref="U74:W74"/>
    <mergeCell ref="X74:Z74"/>
    <mergeCell ref="AA74:AC74"/>
    <mergeCell ref="AD74:AF74"/>
    <mergeCell ref="A73:D73"/>
    <mergeCell ref="E73:T73"/>
    <mergeCell ref="U73:W73"/>
    <mergeCell ref="X73:Z73"/>
    <mergeCell ref="AA73:AC73"/>
    <mergeCell ref="AD73:AF73"/>
    <mergeCell ref="A72:D72"/>
    <mergeCell ref="E72:T72"/>
    <mergeCell ref="U72:W72"/>
    <mergeCell ref="X72:Z72"/>
    <mergeCell ref="AA72:AC72"/>
    <mergeCell ref="AD72:AF72"/>
    <mergeCell ref="A71:D71"/>
    <mergeCell ref="E71:T71"/>
    <mergeCell ref="U71:W71"/>
    <mergeCell ref="X71:Z71"/>
    <mergeCell ref="AA71:AC71"/>
    <mergeCell ref="AD71:AF71"/>
    <mergeCell ref="A70:D70"/>
    <mergeCell ref="E70:T70"/>
    <mergeCell ref="U70:W70"/>
    <mergeCell ref="X70:Z70"/>
    <mergeCell ref="AA70:AC70"/>
    <mergeCell ref="AD70:AF70"/>
    <mergeCell ref="AD68:AF68"/>
    <mergeCell ref="A69:D69"/>
    <mergeCell ref="E69:T69"/>
    <mergeCell ref="U69:W69"/>
    <mergeCell ref="X69:Z69"/>
    <mergeCell ref="AA69:AC69"/>
    <mergeCell ref="AD69:AF69"/>
    <mergeCell ref="A67:T67"/>
    <mergeCell ref="U67:W67"/>
    <mergeCell ref="X67:Z67"/>
    <mergeCell ref="AA67:AC67"/>
    <mergeCell ref="AD67:AF67"/>
    <mergeCell ref="A68:D68"/>
    <mergeCell ref="E68:T68"/>
    <mergeCell ref="U68:W68"/>
    <mergeCell ref="X68:Z68"/>
    <mergeCell ref="AA68:AC68"/>
    <mergeCell ref="A66:D66"/>
    <mergeCell ref="E66:T66"/>
    <mergeCell ref="U66:W66"/>
    <mergeCell ref="X66:Z66"/>
    <mergeCell ref="AA66:AC66"/>
    <mergeCell ref="AD66:AF66"/>
    <mergeCell ref="A65:D65"/>
    <mergeCell ref="E65:T65"/>
    <mergeCell ref="U65:W65"/>
    <mergeCell ref="X65:Z65"/>
    <mergeCell ref="AA65:AC65"/>
    <mergeCell ref="AD65:AF65"/>
    <mergeCell ref="A64:D64"/>
    <mergeCell ref="E64:T64"/>
    <mergeCell ref="U64:W64"/>
    <mergeCell ref="X64:Z64"/>
    <mergeCell ref="AA64:AC64"/>
    <mergeCell ref="AD64:AF64"/>
    <mergeCell ref="A63:D63"/>
    <mergeCell ref="E63:T63"/>
    <mergeCell ref="U63:W63"/>
    <mergeCell ref="X63:Z63"/>
    <mergeCell ref="AA63:AC63"/>
    <mergeCell ref="AD63:AF63"/>
    <mergeCell ref="A62:D62"/>
    <mergeCell ref="E62:T62"/>
    <mergeCell ref="U62:W62"/>
    <mergeCell ref="X62:Z62"/>
    <mergeCell ref="AA62:AC62"/>
    <mergeCell ref="AD62:AF62"/>
    <mergeCell ref="A61:D61"/>
    <mergeCell ref="E61:T61"/>
    <mergeCell ref="U61:W61"/>
    <mergeCell ref="X61:Z61"/>
    <mergeCell ref="AA61:AC61"/>
    <mergeCell ref="AD61:AF61"/>
    <mergeCell ref="A60:D60"/>
    <mergeCell ref="E60:T60"/>
    <mergeCell ref="U60:W60"/>
    <mergeCell ref="X60:Z60"/>
    <mergeCell ref="AA60:AC60"/>
    <mergeCell ref="AD60:AF60"/>
    <mergeCell ref="A59:D59"/>
    <mergeCell ref="E59:T59"/>
    <mergeCell ref="U59:W59"/>
    <mergeCell ref="X59:Z59"/>
    <mergeCell ref="AA59:AC59"/>
    <mergeCell ref="AD59:AF59"/>
    <mergeCell ref="A58:D58"/>
    <mergeCell ref="E58:T58"/>
    <mergeCell ref="U58:W58"/>
    <mergeCell ref="X58:Z58"/>
    <mergeCell ref="AA58:AC58"/>
    <mergeCell ref="AD58:AF58"/>
    <mergeCell ref="A57:D57"/>
    <mergeCell ref="E57:T57"/>
    <mergeCell ref="U57:W57"/>
    <mergeCell ref="X57:Z57"/>
    <mergeCell ref="AA57:AC57"/>
    <mergeCell ref="AD57:AF57"/>
    <mergeCell ref="A56:D56"/>
    <mergeCell ref="E56:T56"/>
    <mergeCell ref="U56:W56"/>
    <mergeCell ref="X56:Z56"/>
    <mergeCell ref="AA56:AC56"/>
    <mergeCell ref="AD56:AF56"/>
    <mergeCell ref="A55:D55"/>
    <mergeCell ref="E55:T55"/>
    <mergeCell ref="U55:W55"/>
    <mergeCell ref="X55:Z55"/>
    <mergeCell ref="AA55:AC55"/>
    <mergeCell ref="AD55:AF55"/>
    <mergeCell ref="A54:D54"/>
    <mergeCell ref="E54:T54"/>
    <mergeCell ref="U54:W54"/>
    <mergeCell ref="X54:Z54"/>
    <mergeCell ref="AA54:AC54"/>
    <mergeCell ref="AD54:AF54"/>
    <mergeCell ref="A53:D53"/>
    <mergeCell ref="E53:T53"/>
    <mergeCell ref="U53:W53"/>
    <mergeCell ref="X53:Z53"/>
    <mergeCell ref="AA53:AC53"/>
    <mergeCell ref="AD53:AF53"/>
    <mergeCell ref="A52:D52"/>
    <mergeCell ref="E52:T52"/>
    <mergeCell ref="U52:W52"/>
    <mergeCell ref="X52:Z52"/>
    <mergeCell ref="AA52:AC52"/>
    <mergeCell ref="AD52:AF52"/>
    <mergeCell ref="A51:D51"/>
    <mergeCell ref="E51:T51"/>
    <mergeCell ref="U51:W51"/>
    <mergeCell ref="X51:Z51"/>
    <mergeCell ref="AA51:AC51"/>
    <mergeCell ref="AD51:AF51"/>
    <mergeCell ref="A50:D50"/>
    <mergeCell ref="E50:T50"/>
    <mergeCell ref="U50:W50"/>
    <mergeCell ref="X50:Z50"/>
    <mergeCell ref="AA50:AC50"/>
    <mergeCell ref="AD50:AF50"/>
    <mergeCell ref="A49:D49"/>
    <mergeCell ref="E49:T49"/>
    <mergeCell ref="U49:W49"/>
    <mergeCell ref="X49:Z49"/>
    <mergeCell ref="AA49:AC49"/>
    <mergeCell ref="AD49:AF49"/>
    <mergeCell ref="A48:D48"/>
    <mergeCell ref="E48:T48"/>
    <mergeCell ref="U48:W48"/>
    <mergeCell ref="X48:Z48"/>
    <mergeCell ref="AA48:AC48"/>
    <mergeCell ref="AD48:AF48"/>
    <mergeCell ref="A47:D47"/>
    <mergeCell ref="E47:T47"/>
    <mergeCell ref="U47:W47"/>
    <mergeCell ref="X47:Z47"/>
    <mergeCell ref="AA47:AC47"/>
    <mergeCell ref="AD47:AF47"/>
    <mergeCell ref="A46:D46"/>
    <mergeCell ref="E46:T46"/>
    <mergeCell ref="U46:W46"/>
    <mergeCell ref="X46:Z46"/>
    <mergeCell ref="AA46:AC46"/>
    <mergeCell ref="AD46:AF46"/>
    <mergeCell ref="A45:D45"/>
    <mergeCell ref="E45:T45"/>
    <mergeCell ref="U45:W45"/>
    <mergeCell ref="X45:Z45"/>
    <mergeCell ref="AA45:AC45"/>
    <mergeCell ref="AD45:AF45"/>
    <mergeCell ref="A44:D44"/>
    <mergeCell ref="E44:T44"/>
    <mergeCell ref="U44:W44"/>
    <mergeCell ref="X44:Z44"/>
    <mergeCell ref="AA44:AC44"/>
    <mergeCell ref="AD44:AF44"/>
    <mergeCell ref="A43:D43"/>
    <mergeCell ref="E43:T43"/>
    <mergeCell ref="U43:W43"/>
    <mergeCell ref="X43:Z43"/>
    <mergeCell ref="AA43:AC43"/>
    <mergeCell ref="AD43:AF43"/>
    <mergeCell ref="A42:D42"/>
    <mergeCell ref="E42:T42"/>
    <mergeCell ref="U42:W42"/>
    <mergeCell ref="X42:Z42"/>
    <mergeCell ref="AA42:AC42"/>
    <mergeCell ref="AD42:AF42"/>
    <mergeCell ref="A41:D41"/>
    <mergeCell ref="E41:T41"/>
    <mergeCell ref="U41:W41"/>
    <mergeCell ref="X41:Z41"/>
    <mergeCell ref="AA41:AC41"/>
    <mergeCell ref="AD41:AF41"/>
    <mergeCell ref="AD39:AF39"/>
    <mergeCell ref="A40:D40"/>
    <mergeCell ref="E40:T40"/>
    <mergeCell ref="U40:W40"/>
    <mergeCell ref="X40:Z40"/>
    <mergeCell ref="AA40:AC40"/>
    <mergeCell ref="AD40:AF40"/>
    <mergeCell ref="A38:T38"/>
    <mergeCell ref="U38:W38"/>
    <mergeCell ref="X38:Z38"/>
    <mergeCell ref="AA38:AC38"/>
    <mergeCell ref="AD38:AF38"/>
    <mergeCell ref="A39:D39"/>
    <mergeCell ref="E39:T39"/>
    <mergeCell ref="U39:W39"/>
    <mergeCell ref="X39:Z39"/>
    <mergeCell ref="AA39:AC39"/>
    <mergeCell ref="A37:D37"/>
    <mergeCell ref="E37:T37"/>
    <mergeCell ref="U37:W37"/>
    <mergeCell ref="X37:Z37"/>
    <mergeCell ref="AA37:AC37"/>
    <mergeCell ref="AD37:AF37"/>
    <mergeCell ref="A36:D36"/>
    <mergeCell ref="E36:T36"/>
    <mergeCell ref="U36:W36"/>
    <mergeCell ref="X36:Z36"/>
    <mergeCell ref="AA36:AC36"/>
    <mergeCell ref="AD36:AF36"/>
    <mergeCell ref="A35:D35"/>
    <mergeCell ref="E35:T35"/>
    <mergeCell ref="U35:W35"/>
    <mergeCell ref="X35:Z35"/>
    <mergeCell ref="AA35:AC35"/>
    <mergeCell ref="AD35:AF35"/>
    <mergeCell ref="A34:D34"/>
    <mergeCell ref="E34:T34"/>
    <mergeCell ref="U34:W34"/>
    <mergeCell ref="X34:Z34"/>
    <mergeCell ref="AA34:AC34"/>
    <mergeCell ref="AD34:AF34"/>
    <mergeCell ref="A33:D33"/>
    <mergeCell ref="E33:T33"/>
    <mergeCell ref="U33:W33"/>
    <mergeCell ref="X33:Z33"/>
    <mergeCell ref="AA33:AC33"/>
    <mergeCell ref="AD33:AF33"/>
    <mergeCell ref="A32:D32"/>
    <mergeCell ref="E32:T32"/>
    <mergeCell ref="U32:W32"/>
    <mergeCell ref="X32:Z32"/>
    <mergeCell ref="AA32:AC32"/>
    <mergeCell ref="AD32:AF32"/>
    <mergeCell ref="A31:D31"/>
    <mergeCell ref="E31:T31"/>
    <mergeCell ref="U31:W31"/>
    <mergeCell ref="X31:Z31"/>
    <mergeCell ref="AA31:AC31"/>
    <mergeCell ref="AD31:AF31"/>
    <mergeCell ref="A30:D30"/>
    <mergeCell ref="E30:T30"/>
    <mergeCell ref="U30:W30"/>
    <mergeCell ref="X30:Z30"/>
    <mergeCell ref="AA30:AC30"/>
    <mergeCell ref="AD30:AF30"/>
    <mergeCell ref="A29:D29"/>
    <mergeCell ref="E29:T29"/>
    <mergeCell ref="U29:W29"/>
    <mergeCell ref="X29:Z29"/>
    <mergeCell ref="AA29:AC29"/>
    <mergeCell ref="AD29:AF29"/>
    <mergeCell ref="A28:D28"/>
    <mergeCell ref="E28:T28"/>
    <mergeCell ref="U28:W28"/>
    <mergeCell ref="X28:Z28"/>
    <mergeCell ref="AA28:AC28"/>
    <mergeCell ref="AD28:AF28"/>
    <mergeCell ref="A27:D27"/>
    <mergeCell ref="E27:T27"/>
    <mergeCell ref="U27:W27"/>
    <mergeCell ref="X27:Z27"/>
    <mergeCell ref="AA27:AC27"/>
    <mergeCell ref="AD27:AF27"/>
    <mergeCell ref="A26:D26"/>
    <mergeCell ref="E26:T26"/>
    <mergeCell ref="U26:W26"/>
    <mergeCell ref="X26:Z26"/>
    <mergeCell ref="AA26:AC26"/>
    <mergeCell ref="AD26:AF26"/>
    <mergeCell ref="A25:D25"/>
    <mergeCell ref="E25:T25"/>
    <mergeCell ref="U25:W25"/>
    <mergeCell ref="X25:Z25"/>
    <mergeCell ref="AA25:AC25"/>
    <mergeCell ref="AD25:AF25"/>
    <mergeCell ref="A24:D24"/>
    <mergeCell ref="E24:T24"/>
    <mergeCell ref="U24:W24"/>
    <mergeCell ref="X24:Z24"/>
    <mergeCell ref="AA24:AC24"/>
    <mergeCell ref="AD24:AF24"/>
    <mergeCell ref="A23:D23"/>
    <mergeCell ref="E23:T23"/>
    <mergeCell ref="U23:W23"/>
    <mergeCell ref="X23:Z23"/>
    <mergeCell ref="AA23:AC23"/>
    <mergeCell ref="AD23:AF23"/>
    <mergeCell ref="A22:D22"/>
    <mergeCell ref="E22:T22"/>
    <mergeCell ref="U22:W22"/>
    <mergeCell ref="X22:Z22"/>
    <mergeCell ref="AA22:AC22"/>
    <mergeCell ref="AD22:AF22"/>
    <mergeCell ref="A21:D21"/>
    <mergeCell ref="E21:T21"/>
    <mergeCell ref="U21:W21"/>
    <mergeCell ref="X21:Z21"/>
    <mergeCell ref="AA21:AC21"/>
    <mergeCell ref="AD21:AF21"/>
    <mergeCell ref="A14:D14"/>
    <mergeCell ref="E14:T14"/>
    <mergeCell ref="U14:W14"/>
    <mergeCell ref="X14:Z14"/>
    <mergeCell ref="AA14:AC14"/>
    <mergeCell ref="AD14:AF14"/>
    <mergeCell ref="A13:D13"/>
    <mergeCell ref="E13:T13"/>
    <mergeCell ref="A20:D20"/>
    <mergeCell ref="E20:T20"/>
    <mergeCell ref="U20:W20"/>
    <mergeCell ref="X20:Z20"/>
    <mergeCell ref="AA20:AC20"/>
    <mergeCell ref="AD20:AF20"/>
    <mergeCell ref="A19:D19"/>
    <mergeCell ref="E19:T19"/>
    <mergeCell ref="U19:W19"/>
    <mergeCell ref="X19:Z19"/>
    <mergeCell ref="AA19:AC19"/>
    <mergeCell ref="AD19:AF19"/>
    <mergeCell ref="A18:D18"/>
    <mergeCell ref="E18:T18"/>
    <mergeCell ref="U18:W18"/>
    <mergeCell ref="X18:Z18"/>
    <mergeCell ref="AA18:AC18"/>
    <mergeCell ref="AD18:AF18"/>
    <mergeCell ref="A17:D17"/>
    <mergeCell ref="E17:T17"/>
    <mergeCell ref="U17:W17"/>
    <mergeCell ref="X17:Z17"/>
    <mergeCell ref="AA17:AC17"/>
    <mergeCell ref="AD17:AF17"/>
    <mergeCell ref="A16:D16"/>
    <mergeCell ref="E16:T16"/>
    <mergeCell ref="U16:W16"/>
    <mergeCell ref="X16:Z16"/>
    <mergeCell ref="AA16:AC16"/>
    <mergeCell ref="AD16:AF16"/>
    <mergeCell ref="A15:D15"/>
    <mergeCell ref="E15:T15"/>
    <mergeCell ref="U15:W15"/>
    <mergeCell ref="X15:Z15"/>
    <mergeCell ref="AA15:AC15"/>
    <mergeCell ref="AD15:AF15"/>
    <mergeCell ref="A7:D7"/>
    <mergeCell ref="E7:T7"/>
    <mergeCell ref="U7:W7"/>
    <mergeCell ref="X7:Z7"/>
    <mergeCell ref="AA7:AC7"/>
    <mergeCell ref="AD7:AF7"/>
    <mergeCell ref="U13:W13"/>
    <mergeCell ref="X13:Z13"/>
    <mergeCell ref="AA13:AC13"/>
    <mergeCell ref="AD13:AF13"/>
    <mergeCell ref="A12:D12"/>
    <mergeCell ref="E12:T12"/>
    <mergeCell ref="U12:W12"/>
    <mergeCell ref="X12:Z12"/>
    <mergeCell ref="AA12:AC12"/>
    <mergeCell ref="AD12:AF12"/>
    <mergeCell ref="A11:D11"/>
    <mergeCell ref="E11:T11"/>
    <mergeCell ref="U11:W11"/>
    <mergeCell ref="X11:Z11"/>
    <mergeCell ref="AA11:AC11"/>
    <mergeCell ref="AD11:AF11"/>
    <mergeCell ref="A3:AF3"/>
    <mergeCell ref="A5:D6"/>
    <mergeCell ref="E5:T6"/>
    <mergeCell ref="U5:AF5"/>
    <mergeCell ref="U6:W6"/>
    <mergeCell ref="X6:Z6"/>
    <mergeCell ref="AA6:AC6"/>
    <mergeCell ref="AD6:AF6"/>
    <mergeCell ref="A10:D10"/>
    <mergeCell ref="E10:T10"/>
    <mergeCell ref="U10:W10"/>
    <mergeCell ref="X10:Z10"/>
    <mergeCell ref="AA10:AC10"/>
    <mergeCell ref="AD10:AF10"/>
    <mergeCell ref="A9:D9"/>
    <mergeCell ref="E9:T9"/>
    <mergeCell ref="U9:W9"/>
    <mergeCell ref="X9:Z9"/>
    <mergeCell ref="AA9:AC9"/>
    <mergeCell ref="AD9:AF9"/>
    <mergeCell ref="A8:D8"/>
    <mergeCell ref="E8:T8"/>
    <mergeCell ref="U8:W8"/>
    <mergeCell ref="X8:Z8"/>
    <mergeCell ref="AA8:AC8"/>
    <mergeCell ref="AD8:AF8"/>
  </mergeCells>
  <phoneticPr fontId="2"/>
  <dataValidations count="2">
    <dataValidation type="list" allowBlank="1" showErrorMessage="1" sqref="U163:Z192 U7:Z37 U39:Z66 U68:Z98 U100:Z129 U322:Z351 U131:Z161 U195:Z225 U227:Z257 U259:Z288 U290:Z320 U353:Z383">
      <formula1>"0,1,2,3,4,5,6,7,8,9,10,11,12,13,14,15,16,17,18,19,20,21,22,23,24"</formula1>
      <formula2>0</formula2>
    </dataValidation>
    <dataValidation allowBlank="1" showErrorMessage="1" sqref="AA7:AF37 AA39:AF66 AA68:AF98 AA100:AF129 AA131:AF161 AA163:AF192 AA195:AF225 AA227:AF257 AA259:AF288 AA290:AF320 AA322:AF351 AA353:AF383"/>
  </dataValidations>
  <pageMargins left="0.59055118110236227" right="0.59055118110236227" top="0.47244094488188981" bottom="0.9055118110236221" header="0.51181102362204722" footer="0.51181102362204722"/>
  <pageSetup paperSize="9" orientation="portrait" blackAndWhite="1" horizontalDpi="300" verticalDpi="300" r:id="rId1"/>
  <headerFooter>
    <oddFooter>&amp;L&amp;"ＭＳ 明朝,標準"&amp;10※上記内容が記載された作業日誌であれば、本様式に限らない。
※作業内容には、作物名と行った作業を記入してください。（休んだ場合は、「休日」と記入）
※作業時間には、１時間単位で記入して、複数人いる場合は延べ時間を記入してください。</oddFooter>
  </headerFooter>
  <rowBreaks count="11" manualBreakCount="11">
    <brk id="38" max="16383" man="1"/>
    <brk id="67" max="16383" man="1"/>
    <brk id="99" max="16383" man="1"/>
    <brk id="130" max="16383" man="1"/>
    <brk id="162" max="16383" man="1"/>
    <brk id="194" max="16383" man="1"/>
    <brk id="226" max="16383" man="1"/>
    <brk id="258" max="16383" man="1"/>
    <brk id="289" max="16383" man="1"/>
    <brk id="321" max="16383" man="1"/>
    <brk id="352"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sheetPr>
  <dimension ref="A1:I58"/>
  <sheetViews>
    <sheetView view="pageBreakPreview" zoomScaleNormal="100" workbookViewId="0">
      <pane ySplit="6" topLeftCell="A7" activePane="bottomLeft" state="frozen"/>
      <selection activeCell="N30" sqref="N30"/>
      <selection pane="bottomLeft" activeCell="G3" sqref="G3"/>
    </sheetView>
  </sheetViews>
  <sheetFormatPr defaultRowHeight="13.5"/>
  <cols>
    <col min="1" max="2" width="4.625" customWidth="1"/>
    <col min="3" max="4" width="4.625" style="45" customWidth="1"/>
    <col min="5" max="5" width="11.625" style="45" customWidth="1"/>
    <col min="6" max="7" width="22.5" style="1" customWidth="1"/>
    <col min="8" max="8" width="16.25" style="1" customWidth="1"/>
    <col min="9" max="9" width="9" style="9"/>
  </cols>
  <sheetData>
    <row r="1" spans="1:9" ht="13.5" customHeight="1">
      <c r="A1" s="11" t="s">
        <v>137</v>
      </c>
      <c r="B1" s="12"/>
      <c r="C1" s="12"/>
      <c r="D1" s="12"/>
      <c r="E1" s="12"/>
      <c r="F1" s="13"/>
      <c r="G1" s="13"/>
      <c r="H1" s="13"/>
      <c r="I1" s="2"/>
    </row>
    <row r="2" spans="1:9" ht="7.5" customHeight="1">
      <c r="A2" s="11"/>
      <c r="B2" s="12"/>
      <c r="C2" s="12"/>
      <c r="D2" s="12"/>
      <c r="E2" s="12"/>
      <c r="F2" s="13"/>
      <c r="G2" s="13"/>
      <c r="H2" s="13"/>
      <c r="I2" s="2"/>
    </row>
    <row r="3" spans="1:9" ht="17.25">
      <c r="A3" s="474" t="s">
        <v>103</v>
      </c>
      <c r="B3" s="474"/>
      <c r="C3" s="474"/>
      <c r="D3" s="474"/>
      <c r="E3" s="474"/>
      <c r="F3" s="474"/>
      <c r="G3" s="128"/>
      <c r="H3" s="10"/>
      <c r="I3" s="2" t="s">
        <v>158</v>
      </c>
    </row>
    <row r="4" spans="1:9" ht="8.25" customHeight="1">
      <c r="A4" s="475"/>
      <c r="B4" s="475"/>
      <c r="C4" s="475"/>
      <c r="D4" s="475"/>
      <c r="E4" s="475"/>
      <c r="F4" s="17"/>
      <c r="G4" s="17"/>
      <c r="H4" s="17"/>
    </row>
    <row r="5" spans="1:9">
      <c r="A5" s="476" t="s">
        <v>0</v>
      </c>
      <c r="B5" s="476"/>
      <c r="C5" s="476"/>
      <c r="D5" s="476"/>
      <c r="E5" s="476"/>
      <c r="F5" s="476"/>
      <c r="G5" s="476"/>
      <c r="H5" s="476"/>
    </row>
    <row r="6" spans="1:9" ht="27">
      <c r="A6" s="477" t="s">
        <v>1</v>
      </c>
      <c r="B6" s="478"/>
      <c r="C6" s="478"/>
      <c r="D6" s="478"/>
      <c r="E6" s="479"/>
      <c r="F6" s="16" t="s">
        <v>70</v>
      </c>
      <c r="G6" s="16" t="s">
        <v>71</v>
      </c>
      <c r="H6" s="16" t="s">
        <v>72</v>
      </c>
    </row>
    <row r="7" spans="1:9" ht="15" customHeight="1">
      <c r="A7" s="480" t="s">
        <v>2</v>
      </c>
      <c r="B7" s="483" t="s">
        <v>106</v>
      </c>
      <c r="C7" s="484"/>
      <c r="D7" s="485"/>
      <c r="E7" s="23" t="s">
        <v>60</v>
      </c>
      <c r="F7" s="48"/>
      <c r="G7" s="48"/>
      <c r="H7" s="29" t="str">
        <f>IF(G7="","",G7/F7)</f>
        <v/>
      </c>
      <c r="I7" s="2" t="s">
        <v>89</v>
      </c>
    </row>
    <row r="8" spans="1:9" ht="15" customHeight="1">
      <c r="A8" s="481"/>
      <c r="B8" s="486"/>
      <c r="C8" s="487"/>
      <c r="D8" s="488"/>
      <c r="E8" s="24" t="s">
        <v>61</v>
      </c>
      <c r="F8" s="49"/>
      <c r="G8" s="49"/>
      <c r="H8" s="30" t="str">
        <f t="shared" ref="H8:H56" si="0">IF(G8="","",G8/F8)</f>
        <v/>
      </c>
      <c r="I8" s="2" t="s">
        <v>90</v>
      </c>
    </row>
    <row r="9" spans="1:9" ht="15" customHeight="1">
      <c r="A9" s="481"/>
      <c r="B9" s="486" t="s">
        <v>342</v>
      </c>
      <c r="C9" s="487"/>
      <c r="D9" s="488"/>
      <c r="E9" s="24" t="s">
        <v>62</v>
      </c>
      <c r="F9" s="49"/>
      <c r="G9" s="49"/>
      <c r="H9" s="31" t="str">
        <f t="shared" si="0"/>
        <v/>
      </c>
      <c r="I9" s="2"/>
    </row>
    <row r="10" spans="1:9" ht="15" customHeight="1">
      <c r="A10" s="481"/>
      <c r="B10" s="489"/>
      <c r="C10" s="490"/>
      <c r="D10" s="491"/>
      <c r="E10" s="24" t="s">
        <v>9</v>
      </c>
      <c r="F10" s="32" t="str">
        <f>IF(F8="","",(F8*F9))</f>
        <v/>
      </c>
      <c r="G10" s="32" t="str">
        <f>IF(G8="","",(G8*G9))</f>
        <v/>
      </c>
      <c r="H10" s="33" t="str">
        <f t="shared" si="0"/>
        <v/>
      </c>
      <c r="I10" s="2" t="s">
        <v>79</v>
      </c>
    </row>
    <row r="11" spans="1:9" ht="15" customHeight="1">
      <c r="A11" s="481"/>
      <c r="B11" s="483" t="s">
        <v>106</v>
      </c>
      <c r="C11" s="484"/>
      <c r="D11" s="485"/>
      <c r="E11" s="23" t="s">
        <v>60</v>
      </c>
      <c r="F11" s="48"/>
      <c r="G11" s="48"/>
      <c r="H11" s="29" t="str">
        <f t="shared" si="0"/>
        <v/>
      </c>
      <c r="I11" s="2"/>
    </row>
    <row r="12" spans="1:9" ht="15" customHeight="1">
      <c r="A12" s="481"/>
      <c r="B12" s="486"/>
      <c r="C12" s="487"/>
      <c r="D12" s="488"/>
      <c r="E12" s="24" t="s">
        <v>61</v>
      </c>
      <c r="F12" s="49"/>
      <c r="G12" s="49"/>
      <c r="H12" s="30" t="str">
        <f t="shared" si="0"/>
        <v/>
      </c>
      <c r="I12" s="2"/>
    </row>
    <row r="13" spans="1:9" ht="15" customHeight="1">
      <c r="A13" s="481"/>
      <c r="B13" s="486" t="s">
        <v>107</v>
      </c>
      <c r="C13" s="487"/>
      <c r="D13" s="488"/>
      <c r="E13" s="24" t="s">
        <v>62</v>
      </c>
      <c r="F13" s="49"/>
      <c r="G13" s="49"/>
      <c r="H13" s="30" t="str">
        <f t="shared" si="0"/>
        <v/>
      </c>
      <c r="I13" s="2"/>
    </row>
    <row r="14" spans="1:9" ht="15" customHeight="1">
      <c r="A14" s="481"/>
      <c r="B14" s="489"/>
      <c r="C14" s="490"/>
      <c r="D14" s="491"/>
      <c r="E14" s="24" t="s">
        <v>9</v>
      </c>
      <c r="F14" s="32" t="str">
        <f>IF(F12="","",(F12*F13))</f>
        <v/>
      </c>
      <c r="G14" s="32" t="str">
        <f>IF(G12="","",(G12*G13))</f>
        <v/>
      </c>
      <c r="H14" s="33" t="str">
        <f t="shared" si="0"/>
        <v/>
      </c>
      <c r="I14" s="2" t="s">
        <v>79</v>
      </c>
    </row>
    <row r="15" spans="1:9" ht="15" customHeight="1">
      <c r="A15" s="481"/>
      <c r="B15" s="483" t="s">
        <v>106</v>
      </c>
      <c r="C15" s="484"/>
      <c r="D15" s="485"/>
      <c r="E15" s="23" t="s">
        <v>60</v>
      </c>
      <c r="F15" s="48"/>
      <c r="G15" s="48"/>
      <c r="H15" s="29" t="str">
        <f>IF(G15="","",G15/F15)</f>
        <v/>
      </c>
      <c r="I15" s="2"/>
    </row>
    <row r="16" spans="1:9" ht="15" customHeight="1">
      <c r="A16" s="481"/>
      <c r="B16" s="486"/>
      <c r="C16" s="487"/>
      <c r="D16" s="488"/>
      <c r="E16" s="24" t="s">
        <v>61</v>
      </c>
      <c r="F16" s="49"/>
      <c r="G16" s="49"/>
      <c r="H16" s="30" t="str">
        <f>IF(G16="","",G16/F16)</f>
        <v/>
      </c>
      <c r="I16" s="2"/>
    </row>
    <row r="17" spans="1:9" ht="15" customHeight="1">
      <c r="A17" s="481"/>
      <c r="B17" s="486" t="s">
        <v>107</v>
      </c>
      <c r="C17" s="487"/>
      <c r="D17" s="488"/>
      <c r="E17" s="24" t="s">
        <v>62</v>
      </c>
      <c r="F17" s="49"/>
      <c r="G17" s="49"/>
      <c r="H17" s="30" t="str">
        <f>IF(G17="","",G17/F17)</f>
        <v/>
      </c>
      <c r="I17" s="2"/>
    </row>
    <row r="18" spans="1:9" ht="15" customHeight="1">
      <c r="A18" s="481"/>
      <c r="B18" s="489"/>
      <c r="C18" s="490"/>
      <c r="D18" s="491"/>
      <c r="E18" s="24" t="s">
        <v>9</v>
      </c>
      <c r="F18" s="32" t="str">
        <f>IF(F16="","",(F16*F17))</f>
        <v/>
      </c>
      <c r="G18" s="32" t="str">
        <f>IF(G16="","",(G16*G17))</f>
        <v/>
      </c>
      <c r="H18" s="33" t="str">
        <f>IF(G18="","",G18/F18)</f>
        <v/>
      </c>
      <c r="I18" s="2" t="s">
        <v>79</v>
      </c>
    </row>
    <row r="19" spans="1:9" ht="15" customHeight="1">
      <c r="A19" s="481"/>
      <c r="B19" s="483" t="s">
        <v>106</v>
      </c>
      <c r="C19" s="484"/>
      <c r="D19" s="485"/>
      <c r="E19" s="23" t="s">
        <v>60</v>
      </c>
      <c r="F19" s="48"/>
      <c r="G19" s="48"/>
      <c r="H19" s="29" t="str">
        <f t="shared" si="0"/>
        <v/>
      </c>
      <c r="I19" s="2"/>
    </row>
    <row r="20" spans="1:9" ht="15" customHeight="1">
      <c r="A20" s="481"/>
      <c r="B20" s="486"/>
      <c r="C20" s="487"/>
      <c r="D20" s="488"/>
      <c r="E20" s="24" t="s">
        <v>61</v>
      </c>
      <c r="F20" s="49"/>
      <c r="G20" s="49"/>
      <c r="H20" s="30" t="str">
        <f t="shared" si="0"/>
        <v/>
      </c>
      <c r="I20" s="2"/>
    </row>
    <row r="21" spans="1:9" ht="15" customHeight="1">
      <c r="A21" s="481"/>
      <c r="B21" s="486" t="s">
        <v>107</v>
      </c>
      <c r="C21" s="487"/>
      <c r="D21" s="488"/>
      <c r="E21" s="24" t="s">
        <v>62</v>
      </c>
      <c r="F21" s="49"/>
      <c r="G21" s="49"/>
      <c r="H21" s="30" t="str">
        <f t="shared" si="0"/>
        <v/>
      </c>
      <c r="I21" s="2"/>
    </row>
    <row r="22" spans="1:9" ht="15" customHeight="1">
      <c r="A22" s="481"/>
      <c r="B22" s="489"/>
      <c r="C22" s="490"/>
      <c r="D22" s="491"/>
      <c r="E22" s="24" t="s">
        <v>9</v>
      </c>
      <c r="F22" s="32" t="str">
        <f>IF(F20="","",(F20*F21))</f>
        <v/>
      </c>
      <c r="G22" s="32" t="str">
        <f>IF(G20="","",(G20*G21))</f>
        <v/>
      </c>
      <c r="H22" s="33" t="str">
        <f t="shared" si="0"/>
        <v/>
      </c>
      <c r="I22" s="2" t="s">
        <v>79</v>
      </c>
    </row>
    <row r="23" spans="1:9" ht="15" customHeight="1">
      <c r="A23" s="481"/>
      <c r="B23" s="505" t="s">
        <v>225</v>
      </c>
      <c r="C23" s="505"/>
      <c r="D23" s="505"/>
      <c r="E23" s="505"/>
      <c r="F23" s="173"/>
      <c r="G23" s="173"/>
      <c r="H23" s="159" t="str">
        <f t="shared" si="0"/>
        <v/>
      </c>
      <c r="I23" s="76"/>
    </row>
    <row r="24" spans="1:9" ht="15" customHeight="1">
      <c r="A24" s="481"/>
      <c r="B24" s="471" t="s">
        <v>74</v>
      </c>
      <c r="C24" s="472"/>
      <c r="D24" s="472"/>
      <c r="E24" s="473"/>
      <c r="F24" s="50"/>
      <c r="G24" s="50"/>
      <c r="H24" s="34" t="str">
        <f t="shared" si="0"/>
        <v/>
      </c>
      <c r="I24" s="2"/>
    </row>
    <row r="25" spans="1:9" ht="28.5" customHeight="1">
      <c r="A25" s="481"/>
      <c r="B25" s="492" t="s">
        <v>418</v>
      </c>
      <c r="C25" s="472"/>
      <c r="D25" s="472"/>
      <c r="E25" s="473"/>
      <c r="F25" s="51"/>
      <c r="G25" s="51"/>
      <c r="H25" s="34" t="str">
        <f>IF(G25="","",G25/F25)</f>
        <v/>
      </c>
      <c r="I25" s="2"/>
    </row>
    <row r="26" spans="1:9" ht="21" customHeight="1">
      <c r="A26" s="482"/>
      <c r="B26" s="471" t="s">
        <v>138</v>
      </c>
      <c r="C26" s="472"/>
      <c r="D26" s="472"/>
      <c r="E26" s="473"/>
      <c r="F26" s="35" t="str">
        <f>IF(F10="","",(SUM(F10,F14,F18,F22,F24)))</f>
        <v/>
      </c>
      <c r="G26" s="35" t="str">
        <f>IF(G10="","",(SUM(G10,G14,G18,G22,G24)-G23))</f>
        <v/>
      </c>
      <c r="H26" s="34" t="str">
        <f t="shared" si="0"/>
        <v/>
      </c>
      <c r="I26" s="2" t="s">
        <v>79</v>
      </c>
    </row>
    <row r="27" spans="1:9" ht="15" customHeight="1">
      <c r="A27" s="480" t="s">
        <v>3</v>
      </c>
      <c r="B27" s="471" t="s">
        <v>69</v>
      </c>
      <c r="C27" s="472"/>
      <c r="D27" s="472"/>
      <c r="E27" s="473"/>
      <c r="F27" s="52"/>
      <c r="G27" s="52"/>
      <c r="H27" s="34" t="str">
        <f>IF(G27="","",G27/F27)</f>
        <v/>
      </c>
      <c r="I27" s="2"/>
    </row>
    <row r="28" spans="1:9" ht="15" customHeight="1">
      <c r="A28" s="481"/>
      <c r="B28" s="481" t="s">
        <v>4</v>
      </c>
      <c r="C28" s="496" t="s">
        <v>53</v>
      </c>
      <c r="D28" s="497"/>
      <c r="E28" s="498"/>
      <c r="F28" s="53"/>
      <c r="G28" s="53"/>
      <c r="H28" s="31" t="str">
        <f t="shared" si="0"/>
        <v/>
      </c>
      <c r="I28" s="42" t="s">
        <v>91</v>
      </c>
    </row>
    <row r="29" spans="1:9" ht="15" customHeight="1">
      <c r="A29" s="481"/>
      <c r="B29" s="481"/>
      <c r="C29" s="493" t="s">
        <v>54</v>
      </c>
      <c r="D29" s="494"/>
      <c r="E29" s="495"/>
      <c r="F29" s="53"/>
      <c r="G29" s="53"/>
      <c r="H29" s="30" t="str">
        <f t="shared" si="0"/>
        <v/>
      </c>
      <c r="I29" s="42" t="s">
        <v>91</v>
      </c>
    </row>
    <row r="30" spans="1:9" ht="15" customHeight="1">
      <c r="A30" s="481"/>
      <c r="B30" s="481"/>
      <c r="C30" s="493" t="s">
        <v>55</v>
      </c>
      <c r="D30" s="494"/>
      <c r="E30" s="495"/>
      <c r="F30" s="53"/>
      <c r="G30" s="53"/>
      <c r="H30" s="30" t="str">
        <f t="shared" si="0"/>
        <v/>
      </c>
      <c r="I30" s="42" t="s">
        <v>91</v>
      </c>
    </row>
    <row r="31" spans="1:9" ht="15" customHeight="1">
      <c r="A31" s="481"/>
      <c r="B31" s="481"/>
      <c r="C31" s="493" t="s">
        <v>56</v>
      </c>
      <c r="D31" s="494"/>
      <c r="E31" s="495"/>
      <c r="F31" s="53"/>
      <c r="G31" s="53"/>
      <c r="H31" s="30" t="str">
        <f t="shared" si="0"/>
        <v/>
      </c>
      <c r="I31" s="42" t="s">
        <v>91</v>
      </c>
    </row>
    <row r="32" spans="1:9" ht="15" customHeight="1">
      <c r="A32" s="481"/>
      <c r="B32" s="481"/>
      <c r="C32" s="493" t="s">
        <v>57</v>
      </c>
      <c r="D32" s="494"/>
      <c r="E32" s="495"/>
      <c r="F32" s="53"/>
      <c r="G32" s="53"/>
      <c r="H32" s="30" t="str">
        <f t="shared" si="0"/>
        <v/>
      </c>
      <c r="I32" s="42" t="s">
        <v>91</v>
      </c>
    </row>
    <row r="33" spans="1:9" ht="15" customHeight="1">
      <c r="A33" s="481"/>
      <c r="B33" s="481"/>
      <c r="C33" s="493" t="s">
        <v>58</v>
      </c>
      <c r="D33" s="494"/>
      <c r="E33" s="495"/>
      <c r="F33" s="53"/>
      <c r="G33" s="53"/>
      <c r="H33" s="30" t="str">
        <f t="shared" si="0"/>
        <v/>
      </c>
      <c r="I33" s="42" t="s">
        <v>91</v>
      </c>
    </row>
    <row r="34" spans="1:9" ht="15" customHeight="1">
      <c r="A34" s="481"/>
      <c r="B34" s="481"/>
      <c r="C34" s="493" t="s">
        <v>102</v>
      </c>
      <c r="D34" s="494"/>
      <c r="E34" s="495"/>
      <c r="F34" s="53"/>
      <c r="G34" s="53"/>
      <c r="H34" s="30" t="str">
        <f t="shared" si="0"/>
        <v/>
      </c>
      <c r="I34" s="42" t="s">
        <v>91</v>
      </c>
    </row>
    <row r="35" spans="1:9" ht="15" customHeight="1">
      <c r="A35" s="481"/>
      <c r="B35" s="481"/>
      <c r="C35" s="493" t="s">
        <v>48</v>
      </c>
      <c r="D35" s="494"/>
      <c r="E35" s="495"/>
      <c r="F35" s="53"/>
      <c r="G35" s="53"/>
      <c r="H35" s="30" t="str">
        <f t="shared" si="0"/>
        <v/>
      </c>
      <c r="I35" s="42" t="s">
        <v>91</v>
      </c>
    </row>
    <row r="36" spans="1:9" ht="15" customHeight="1">
      <c r="A36" s="481"/>
      <c r="B36" s="481"/>
      <c r="C36" s="493" t="s">
        <v>49</v>
      </c>
      <c r="D36" s="494"/>
      <c r="E36" s="495"/>
      <c r="F36" s="53"/>
      <c r="G36" s="53"/>
      <c r="H36" s="30" t="str">
        <f t="shared" si="0"/>
        <v/>
      </c>
      <c r="I36" s="42" t="s">
        <v>91</v>
      </c>
    </row>
    <row r="37" spans="1:9" ht="15" customHeight="1">
      <c r="A37" s="481"/>
      <c r="B37" s="481"/>
      <c r="C37" s="493" t="s">
        <v>59</v>
      </c>
      <c r="D37" s="494"/>
      <c r="E37" s="495"/>
      <c r="F37" s="49"/>
      <c r="G37" s="49"/>
      <c r="H37" s="30" t="str">
        <f t="shared" si="0"/>
        <v/>
      </c>
      <c r="I37" s="42" t="s">
        <v>91</v>
      </c>
    </row>
    <row r="38" spans="1:9" ht="15" customHeight="1">
      <c r="A38" s="481"/>
      <c r="B38" s="481"/>
      <c r="C38" s="89" t="s">
        <v>145</v>
      </c>
      <c r="D38" s="71"/>
      <c r="E38" s="72"/>
      <c r="F38" s="54"/>
      <c r="G38" s="54"/>
      <c r="H38" s="73" t="str">
        <f t="shared" si="0"/>
        <v/>
      </c>
      <c r="I38" s="42"/>
    </row>
    <row r="39" spans="1:9" ht="15" customHeight="1">
      <c r="A39" s="481"/>
      <c r="B39" s="482"/>
      <c r="C39" s="477" t="s">
        <v>5</v>
      </c>
      <c r="D39" s="478"/>
      <c r="E39" s="479"/>
      <c r="F39" s="36" t="str">
        <f>IF(F28="","",(SUM(F28:F38)))</f>
        <v/>
      </c>
      <c r="G39" s="36" t="str">
        <f>IF(G28="","",(SUM(G28:G38)))</f>
        <v/>
      </c>
      <c r="H39" s="34" t="str">
        <f>IF(G39="","",G39/F39)</f>
        <v/>
      </c>
      <c r="I39" s="2" t="s">
        <v>79</v>
      </c>
    </row>
    <row r="40" spans="1:9" ht="15" customHeight="1">
      <c r="A40" s="481"/>
      <c r="B40" s="480" t="s">
        <v>50</v>
      </c>
      <c r="C40" s="496" t="s">
        <v>52</v>
      </c>
      <c r="D40" s="497"/>
      <c r="E40" s="498"/>
      <c r="F40" s="48"/>
      <c r="G40" s="48"/>
      <c r="H40" s="29" t="str">
        <f>IF(G40="","",G40/F40)</f>
        <v/>
      </c>
      <c r="I40" s="42" t="s">
        <v>91</v>
      </c>
    </row>
    <row r="41" spans="1:9" ht="15" customHeight="1">
      <c r="A41" s="481"/>
      <c r="B41" s="481"/>
      <c r="C41" s="493" t="s">
        <v>51</v>
      </c>
      <c r="D41" s="494"/>
      <c r="E41" s="495"/>
      <c r="F41" s="49"/>
      <c r="G41" s="49"/>
      <c r="H41" s="30" t="str">
        <f>IF(G41="","",G41/F41)</f>
        <v/>
      </c>
      <c r="I41" s="42" t="s">
        <v>91</v>
      </c>
    </row>
    <row r="42" spans="1:9" ht="15" customHeight="1">
      <c r="A42" s="481"/>
      <c r="B42" s="481"/>
      <c r="C42" s="89" t="s">
        <v>145</v>
      </c>
      <c r="D42" s="71"/>
      <c r="E42" s="72"/>
      <c r="F42" s="74"/>
      <c r="G42" s="74"/>
      <c r="H42" s="40"/>
      <c r="I42" s="42"/>
    </row>
    <row r="43" spans="1:9" ht="15" customHeight="1">
      <c r="A43" s="481"/>
      <c r="B43" s="482"/>
      <c r="C43" s="477" t="s">
        <v>5</v>
      </c>
      <c r="D43" s="499"/>
      <c r="E43" s="500"/>
      <c r="F43" s="36" t="str">
        <f>IF(F28="","",(SUM(F40:F42)))</f>
        <v/>
      </c>
      <c r="G43" s="36" t="str">
        <f>IF(G28="","",(SUM(G40:G42)))</f>
        <v/>
      </c>
      <c r="H43" s="34" t="str">
        <f>IF(G43="","",G43/F43)</f>
        <v/>
      </c>
      <c r="I43" s="2" t="s">
        <v>79</v>
      </c>
    </row>
    <row r="44" spans="1:9" ht="15" customHeight="1">
      <c r="A44" s="481"/>
      <c r="B44" s="480" t="s">
        <v>6</v>
      </c>
      <c r="C44" s="496" t="s">
        <v>63</v>
      </c>
      <c r="D44" s="501"/>
      <c r="E44" s="502"/>
      <c r="F44" s="53"/>
      <c r="G44" s="53"/>
      <c r="H44" s="31" t="str">
        <f t="shared" si="0"/>
        <v/>
      </c>
      <c r="I44" s="42" t="s">
        <v>91</v>
      </c>
    </row>
    <row r="45" spans="1:9" ht="15" customHeight="1">
      <c r="A45" s="481"/>
      <c r="B45" s="481"/>
      <c r="C45" s="493" t="s">
        <v>64</v>
      </c>
      <c r="D45" s="503"/>
      <c r="E45" s="504"/>
      <c r="F45" s="53"/>
      <c r="G45" s="53"/>
      <c r="H45" s="30" t="str">
        <f t="shared" si="0"/>
        <v/>
      </c>
      <c r="I45" s="42" t="s">
        <v>91</v>
      </c>
    </row>
    <row r="46" spans="1:9" ht="15" customHeight="1">
      <c r="A46" s="481"/>
      <c r="B46" s="481"/>
      <c r="C46" s="493" t="s">
        <v>65</v>
      </c>
      <c r="D46" s="503"/>
      <c r="E46" s="504"/>
      <c r="F46" s="49"/>
      <c r="G46" s="49"/>
      <c r="H46" s="30" t="str">
        <f t="shared" si="0"/>
        <v/>
      </c>
      <c r="I46" s="42" t="s">
        <v>91</v>
      </c>
    </row>
    <row r="47" spans="1:9" ht="15" customHeight="1">
      <c r="A47" s="481"/>
      <c r="B47" s="481"/>
      <c r="C47" s="89" t="s">
        <v>145</v>
      </c>
      <c r="D47" s="71"/>
      <c r="E47" s="72"/>
      <c r="F47" s="54"/>
      <c r="G47" s="54"/>
      <c r="H47" s="30" t="str">
        <f t="shared" si="0"/>
        <v/>
      </c>
      <c r="I47" s="42"/>
    </row>
    <row r="48" spans="1:9" ht="15" customHeight="1">
      <c r="A48" s="481"/>
      <c r="B48" s="482"/>
      <c r="C48" s="477" t="s">
        <v>5</v>
      </c>
      <c r="D48" s="499"/>
      <c r="E48" s="500"/>
      <c r="F48" s="36" t="str">
        <f>IF(F28="","",(SUM(F44:F47)))</f>
        <v/>
      </c>
      <c r="G48" s="36" t="str">
        <f>IF(G28="","",(SUM(G44:G47)))</f>
        <v/>
      </c>
      <c r="H48" s="34" t="str">
        <f t="shared" si="0"/>
        <v/>
      </c>
      <c r="I48" s="2" t="s">
        <v>79</v>
      </c>
    </row>
    <row r="49" spans="1:9" ht="15" customHeight="1">
      <c r="A49" s="481"/>
      <c r="B49" s="480" t="s">
        <v>68</v>
      </c>
      <c r="C49" s="496" t="s">
        <v>66</v>
      </c>
      <c r="D49" s="497"/>
      <c r="E49" s="498"/>
      <c r="F49" s="53"/>
      <c r="G49" s="53"/>
      <c r="H49" s="30" t="str">
        <f t="shared" si="0"/>
        <v/>
      </c>
      <c r="I49" s="42" t="s">
        <v>91</v>
      </c>
    </row>
    <row r="50" spans="1:9" ht="15" customHeight="1">
      <c r="A50" s="481"/>
      <c r="B50" s="481"/>
      <c r="C50" s="493" t="s">
        <v>67</v>
      </c>
      <c r="D50" s="494"/>
      <c r="E50" s="495"/>
      <c r="F50" s="53"/>
      <c r="G50" s="53"/>
      <c r="H50" s="30" t="str">
        <f t="shared" si="0"/>
        <v/>
      </c>
      <c r="I50" s="42" t="s">
        <v>91</v>
      </c>
    </row>
    <row r="51" spans="1:9" ht="15" customHeight="1">
      <c r="A51" s="481"/>
      <c r="B51" s="481"/>
      <c r="C51" s="493" t="s">
        <v>98</v>
      </c>
      <c r="D51" s="494"/>
      <c r="E51" s="495"/>
      <c r="F51" s="49"/>
      <c r="G51" s="49"/>
      <c r="H51" s="30" t="str">
        <f t="shared" si="0"/>
        <v/>
      </c>
      <c r="I51" s="42" t="s">
        <v>91</v>
      </c>
    </row>
    <row r="52" spans="1:9" ht="15" customHeight="1">
      <c r="A52" s="481"/>
      <c r="B52" s="481"/>
      <c r="C52" s="89" t="s">
        <v>145</v>
      </c>
      <c r="D52" s="71"/>
      <c r="E52" s="72"/>
      <c r="F52" s="54"/>
      <c r="G52" s="54"/>
      <c r="H52" s="30" t="str">
        <f t="shared" si="0"/>
        <v/>
      </c>
      <c r="I52" s="42"/>
    </row>
    <row r="53" spans="1:9" ht="15" customHeight="1">
      <c r="A53" s="481"/>
      <c r="B53" s="482"/>
      <c r="C53" s="477" t="s">
        <v>5</v>
      </c>
      <c r="D53" s="499"/>
      <c r="E53" s="500"/>
      <c r="F53" s="36" t="str">
        <f>IF(F28="","",(SUM(F49:F52)))</f>
        <v/>
      </c>
      <c r="G53" s="36" t="str">
        <f>IF(G28="","",(SUM(G49:G52)))</f>
        <v/>
      </c>
      <c r="H53" s="34" t="str">
        <f t="shared" si="0"/>
        <v/>
      </c>
      <c r="I53" s="2" t="s">
        <v>79</v>
      </c>
    </row>
    <row r="54" spans="1:9" ht="21" customHeight="1" thickBot="1">
      <c r="A54" s="509"/>
      <c r="B54" s="510" t="s">
        <v>75</v>
      </c>
      <c r="C54" s="511"/>
      <c r="D54" s="511"/>
      <c r="E54" s="512"/>
      <c r="F54" s="37" t="str">
        <f>IF(F39="","",(SUM(F27,F39,F43,F48,F53)))</f>
        <v/>
      </c>
      <c r="G54" s="37" t="str">
        <f>IF(G39="","",(SUM(G27,G39,G43,G48,G53)))</f>
        <v/>
      </c>
      <c r="H54" s="38" t="str">
        <f>IF(G54="","",G54/F54)</f>
        <v/>
      </c>
      <c r="I54" s="2" t="s">
        <v>79</v>
      </c>
    </row>
    <row r="55" spans="1:9" ht="21" customHeight="1" thickTop="1">
      <c r="A55" s="513" t="s">
        <v>7</v>
      </c>
      <c r="B55" s="515" t="s">
        <v>146</v>
      </c>
      <c r="C55" s="516"/>
      <c r="D55" s="516"/>
      <c r="E55" s="517"/>
      <c r="F55" s="39" t="str">
        <f>IF(F26="","",(F26-F54))</f>
        <v/>
      </c>
      <c r="G55" s="39" t="str">
        <f>IF(G26="","",(G26-G54))</f>
        <v/>
      </c>
      <c r="H55" s="40" t="str">
        <f t="shared" si="0"/>
        <v/>
      </c>
      <c r="I55" s="2" t="s">
        <v>79</v>
      </c>
    </row>
    <row r="56" spans="1:9" ht="21" customHeight="1">
      <c r="A56" s="514"/>
      <c r="B56" s="471" t="s">
        <v>76</v>
      </c>
      <c r="C56" s="472"/>
      <c r="D56" s="472"/>
      <c r="E56" s="473"/>
      <c r="F56" s="75" t="str">
        <f>IF(F55="","",(F55/F26))</f>
        <v/>
      </c>
      <c r="G56" s="75" t="str">
        <f>IF(G55="","",(G55/G26))</f>
        <v/>
      </c>
      <c r="H56" s="34" t="str">
        <f t="shared" si="0"/>
        <v/>
      </c>
      <c r="I56" s="2" t="s">
        <v>79</v>
      </c>
    </row>
    <row r="57" spans="1:9" ht="21" customHeight="1">
      <c r="A57" s="506" t="s">
        <v>77</v>
      </c>
      <c r="B57" s="507"/>
      <c r="C57" s="507"/>
      <c r="D57" s="507"/>
      <c r="E57" s="508"/>
      <c r="F57" s="51"/>
      <c r="G57" s="51"/>
      <c r="H57" s="75" t="str">
        <f>IF(G57="","",G57/F57)</f>
        <v/>
      </c>
      <c r="I57" s="2" t="s">
        <v>73</v>
      </c>
    </row>
    <row r="58" spans="1:9" ht="21" customHeight="1">
      <c r="A58" s="506" t="s">
        <v>78</v>
      </c>
      <c r="B58" s="507"/>
      <c r="C58" s="507"/>
      <c r="D58" s="507"/>
      <c r="E58" s="508"/>
      <c r="F58" s="41" t="str">
        <f>IF(F55="","",F55+F57)</f>
        <v/>
      </c>
      <c r="G58" s="41" t="str">
        <f>IF(G55="","",G55+G57)</f>
        <v/>
      </c>
      <c r="H58" s="75" t="str">
        <f>IF(G58="","",G58/F58)</f>
        <v/>
      </c>
      <c r="I58" s="2" t="s">
        <v>79</v>
      </c>
    </row>
  </sheetData>
  <mergeCells count="51">
    <mergeCell ref="B23:E23"/>
    <mergeCell ref="A58:E58"/>
    <mergeCell ref="A27:A54"/>
    <mergeCell ref="B27:E27"/>
    <mergeCell ref="C29:E29"/>
    <mergeCell ref="C30:E30"/>
    <mergeCell ref="B54:E54"/>
    <mergeCell ref="A55:A56"/>
    <mergeCell ref="B55:E55"/>
    <mergeCell ref="B56:E56"/>
    <mergeCell ref="A57:E57"/>
    <mergeCell ref="B49:B53"/>
    <mergeCell ref="C49:E49"/>
    <mergeCell ref="C50:E50"/>
    <mergeCell ref="C51:E51"/>
    <mergeCell ref="C53:E53"/>
    <mergeCell ref="B44:B48"/>
    <mergeCell ref="C44:E44"/>
    <mergeCell ref="C45:E45"/>
    <mergeCell ref="C46:E46"/>
    <mergeCell ref="C48:E48"/>
    <mergeCell ref="C35:E35"/>
    <mergeCell ref="C36:E36"/>
    <mergeCell ref="C37:E37"/>
    <mergeCell ref="C39:E39"/>
    <mergeCell ref="B40:B43"/>
    <mergeCell ref="C40:E40"/>
    <mergeCell ref="C41:E41"/>
    <mergeCell ref="C43:E43"/>
    <mergeCell ref="B28:B39"/>
    <mergeCell ref="C28:E28"/>
    <mergeCell ref="C31:E31"/>
    <mergeCell ref="C32:E32"/>
    <mergeCell ref="C33:E33"/>
    <mergeCell ref="C34:E34"/>
    <mergeCell ref="B26:E26"/>
    <mergeCell ref="A3:F3"/>
    <mergeCell ref="A4:E4"/>
    <mergeCell ref="A5:H5"/>
    <mergeCell ref="A6:E6"/>
    <mergeCell ref="A7:A26"/>
    <mergeCell ref="B7:D8"/>
    <mergeCell ref="B9:D10"/>
    <mergeCell ref="B11:D12"/>
    <mergeCell ref="B13:D14"/>
    <mergeCell ref="B15:D16"/>
    <mergeCell ref="B17:D18"/>
    <mergeCell ref="B19:D20"/>
    <mergeCell ref="B21:D22"/>
    <mergeCell ref="B24:E24"/>
    <mergeCell ref="B25:E25"/>
  </mergeCells>
  <phoneticPr fontId="2"/>
  <dataValidations count="1">
    <dataValidation type="list" showErrorMessage="1" sqref="G3">
      <formula1>"(R1),(R2),(R3),(R4),(R5),(R6),(R7),(R8),(R9),(R10),(R11),(R12),(R13),(R14),(R15),(R16),(R17),(R18),(R19),(R20)"</formula1>
    </dataValidation>
  </dataValidations>
  <printOptions verticalCentered="1"/>
  <pageMargins left="0.78740157480314965" right="0.39370078740157483" top="0.39370078740157483" bottom="0.39370078740157483" header="0.19685039370078741" footer="0.19685039370078741"/>
  <pageSetup paperSize="9" scale="94" orientation="portrait" blackAndWhite="1"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2"/>
  <sheetViews>
    <sheetView view="pageBreakPreview" zoomScaleNormal="100" workbookViewId="0">
      <pane ySplit="6" topLeftCell="A7" activePane="bottomLeft" state="frozen"/>
      <selection activeCell="N30" sqref="N30"/>
      <selection pane="bottomLeft" activeCell="E115" sqref="E115"/>
    </sheetView>
  </sheetViews>
  <sheetFormatPr defaultColWidth="9" defaultRowHeight="13.5"/>
  <cols>
    <col min="1" max="4" width="4.625" customWidth="1"/>
    <col min="5" max="5" width="11.625" customWidth="1"/>
    <col min="6" max="7" width="22.5" style="1" customWidth="1"/>
    <col min="8" max="8" width="16.25" style="1" customWidth="1"/>
    <col min="9" max="9" width="9" style="85"/>
    <col min="12" max="18" width="11.25" customWidth="1"/>
  </cols>
  <sheetData>
    <row r="1" spans="1:18" ht="13.5" customHeight="1">
      <c r="A1" s="90" t="s">
        <v>202</v>
      </c>
      <c r="B1" s="91"/>
      <c r="C1" s="91"/>
      <c r="D1" s="91"/>
      <c r="E1" s="91"/>
      <c r="F1" s="92"/>
      <c r="G1" s="92"/>
      <c r="H1" s="92"/>
      <c r="I1" s="76"/>
    </row>
    <row r="2" spans="1:18" ht="12" customHeight="1">
      <c r="A2" s="90"/>
      <c r="B2" s="91"/>
      <c r="C2" s="91"/>
      <c r="D2" s="91"/>
      <c r="E2" s="91"/>
      <c r="F2" s="92"/>
      <c r="G2" s="92"/>
      <c r="H2" s="92"/>
      <c r="I2" s="76"/>
    </row>
    <row r="3" spans="1:18" ht="17.25">
      <c r="A3" s="522" t="s">
        <v>203</v>
      </c>
      <c r="B3" s="522"/>
      <c r="C3" s="522"/>
      <c r="D3" s="522"/>
      <c r="E3" s="522"/>
      <c r="F3" s="522"/>
      <c r="G3" s="93"/>
      <c r="H3" s="94"/>
      <c r="I3" s="76" t="s">
        <v>204</v>
      </c>
    </row>
    <row r="4" spans="1:18" ht="12" customHeight="1">
      <c r="A4" s="523"/>
      <c r="B4" s="523"/>
      <c r="C4" s="523"/>
      <c r="D4" s="523"/>
      <c r="E4" s="523"/>
      <c r="F4" s="95"/>
      <c r="G4" s="95"/>
      <c r="H4" s="95"/>
    </row>
    <row r="5" spans="1:18">
      <c r="A5" s="524" t="s">
        <v>205</v>
      </c>
      <c r="B5" s="524"/>
      <c r="C5" s="524"/>
      <c r="D5" s="524"/>
      <c r="E5" s="524"/>
      <c r="F5" s="524"/>
      <c r="G5" s="524"/>
      <c r="H5" s="524"/>
    </row>
    <row r="6" spans="1:18" ht="27">
      <c r="A6" s="525" t="s">
        <v>206</v>
      </c>
      <c r="B6" s="525"/>
      <c r="C6" s="525"/>
      <c r="D6" s="525"/>
      <c r="E6" s="525"/>
      <c r="F6" s="96" t="s">
        <v>207</v>
      </c>
      <c r="G6" s="96" t="s">
        <v>208</v>
      </c>
      <c r="H6" s="96" t="s">
        <v>209</v>
      </c>
    </row>
    <row r="7" spans="1:18" ht="15" customHeight="1">
      <c r="A7" s="526" t="s">
        <v>210</v>
      </c>
      <c r="B7" s="518" t="s">
        <v>211</v>
      </c>
      <c r="C7" s="518"/>
      <c r="D7" s="518"/>
      <c r="E7" s="97" t="s">
        <v>212</v>
      </c>
      <c r="F7" s="98"/>
      <c r="G7" s="98"/>
      <c r="H7" s="99" t="str">
        <f t="shared" ref="H7:H70" si="0">IF(G7="","",G7/F7)</f>
        <v/>
      </c>
      <c r="I7" s="76" t="s">
        <v>213</v>
      </c>
    </row>
    <row r="8" spans="1:18" ht="15" customHeight="1">
      <c r="A8" s="526"/>
      <c r="B8" s="518"/>
      <c r="C8" s="518"/>
      <c r="D8" s="518"/>
      <c r="E8" s="100" t="s">
        <v>214</v>
      </c>
      <c r="F8" s="101"/>
      <c r="G8" s="101"/>
      <c r="H8" s="102" t="str">
        <f t="shared" si="0"/>
        <v/>
      </c>
      <c r="I8" s="76" t="s">
        <v>215</v>
      </c>
    </row>
    <row r="9" spans="1:18" ht="15" customHeight="1">
      <c r="A9" s="526"/>
      <c r="B9" s="519" t="s">
        <v>216</v>
      </c>
      <c r="C9" s="519"/>
      <c r="D9" s="519"/>
      <c r="E9" s="100" t="s">
        <v>217</v>
      </c>
      <c r="F9" s="101"/>
      <c r="G9" s="101"/>
      <c r="H9" s="103" t="str">
        <f t="shared" si="0"/>
        <v/>
      </c>
      <c r="I9" s="76"/>
    </row>
    <row r="10" spans="1:18" ht="15" customHeight="1">
      <c r="A10" s="526"/>
      <c r="B10" s="519"/>
      <c r="C10" s="519"/>
      <c r="D10" s="519"/>
      <c r="E10" s="100" t="s">
        <v>218</v>
      </c>
      <c r="F10" s="104" t="str">
        <f>IF(F8="","",(F8*F9))</f>
        <v/>
      </c>
      <c r="G10" s="104" t="str">
        <f>IF(G8="","",(G8*G9))</f>
        <v/>
      </c>
      <c r="H10" s="105" t="str">
        <f t="shared" si="0"/>
        <v/>
      </c>
      <c r="I10" s="76" t="s">
        <v>197</v>
      </c>
    </row>
    <row r="11" spans="1:18" ht="15" customHeight="1">
      <c r="A11" s="526"/>
      <c r="B11" s="518" t="s">
        <v>211</v>
      </c>
      <c r="C11" s="518"/>
      <c r="D11" s="518"/>
      <c r="E11" s="97" t="s">
        <v>212</v>
      </c>
      <c r="F11" s="98"/>
      <c r="G11" s="98"/>
      <c r="H11" s="99" t="str">
        <f t="shared" si="0"/>
        <v/>
      </c>
      <c r="I11" s="76"/>
      <c r="L11" s="520"/>
      <c r="M11" s="521" t="s">
        <v>212</v>
      </c>
      <c r="N11" s="521"/>
      <c r="O11" s="521" t="s">
        <v>214</v>
      </c>
      <c r="P11" s="521"/>
      <c r="Q11" s="521" t="s">
        <v>218</v>
      </c>
      <c r="R11" s="521"/>
    </row>
    <row r="12" spans="1:18" ht="15" customHeight="1">
      <c r="A12" s="526"/>
      <c r="B12" s="518"/>
      <c r="C12" s="518"/>
      <c r="D12" s="518"/>
      <c r="E12" s="100" t="s">
        <v>214</v>
      </c>
      <c r="F12" s="101"/>
      <c r="G12" s="101"/>
      <c r="H12" s="102" t="str">
        <f t="shared" si="0"/>
        <v/>
      </c>
      <c r="I12" s="76"/>
      <c r="J12" s="76"/>
      <c r="L12" s="520"/>
      <c r="M12" s="106" t="s">
        <v>219</v>
      </c>
      <c r="N12" s="106" t="s">
        <v>220</v>
      </c>
      <c r="O12" s="106" t="s">
        <v>219</v>
      </c>
      <c r="P12" s="106" t="s">
        <v>220</v>
      </c>
      <c r="Q12" s="106" t="s">
        <v>219</v>
      </c>
      <c r="R12" s="106" t="s">
        <v>220</v>
      </c>
    </row>
    <row r="13" spans="1:18" ht="15" customHeight="1">
      <c r="A13" s="526"/>
      <c r="B13" s="519" t="s">
        <v>216</v>
      </c>
      <c r="C13" s="519"/>
      <c r="D13" s="519"/>
      <c r="E13" s="100" t="s">
        <v>217</v>
      </c>
      <c r="F13" s="101"/>
      <c r="G13" s="101"/>
      <c r="H13" s="103" t="str">
        <f t="shared" si="0"/>
        <v/>
      </c>
      <c r="I13" s="76"/>
      <c r="L13" s="107" t="s">
        <v>221</v>
      </c>
      <c r="M13" s="108">
        <f>SUM(F7,F11,F15,F19,F23,F27,F31,F35,F39,F43,F47,F51,F55,F59,F63,F67,F71,F75,F79,F83,F87,F91,F95,F99,F103)</f>
        <v>0</v>
      </c>
      <c r="N13" s="108">
        <f>SUM(G7,G11,G15,G19,G23,G27,G31,G35,G39,G43,G47,G51,G55,G59,G63,G67,G71,G75,G79,G83,G87,G91,G95,G99,G103)</f>
        <v>0</v>
      </c>
      <c r="O13" s="108">
        <f>SUM(F8,F12,F16,F20,F24,F28,F32,F36,F40,F44,F48,F52,F56,F60,F64,F68,F72,F76,F80,F84,F88,F92,F96,F100,F104)</f>
        <v>0</v>
      </c>
      <c r="P13" s="108">
        <f>SUM(G8,G12,G16,G20,G24,G28,G32,G36,G40,G44,G48,G52,G56,G60,G64,G68,G72,G76,G80,G84,G88,G92,G96,G100,G104)</f>
        <v>0</v>
      </c>
      <c r="Q13" s="108">
        <f>SUM(F10,F14,F18,F22,F26,F30,F34,F38,F42,F46,F50,F54,F58,F62,F66,F70,F74,F78,F82,F86,F90,F94,F98,F102,F106)</f>
        <v>0</v>
      </c>
      <c r="R13" s="108">
        <f>SUM(G10,G14,G18,G22,G26,G30,G34,G38,G42,G46,G50,G54,G58,G62,G66,G70,G74,G78,G82,G86,G90,G94,G98,G102,G106)</f>
        <v>0</v>
      </c>
    </row>
    <row r="14" spans="1:18" ht="15" customHeight="1">
      <c r="A14" s="526"/>
      <c r="B14" s="519"/>
      <c r="C14" s="519"/>
      <c r="D14" s="519"/>
      <c r="E14" s="100" t="s">
        <v>218</v>
      </c>
      <c r="F14" s="104" t="str">
        <f>IF(F12="","",(F12*F13))</f>
        <v/>
      </c>
      <c r="G14" s="104" t="str">
        <f>IF(G12="","",(G12*G13))</f>
        <v/>
      </c>
      <c r="H14" s="105" t="str">
        <f t="shared" si="0"/>
        <v/>
      </c>
      <c r="I14" s="76" t="s">
        <v>197</v>
      </c>
      <c r="L14" s="107" t="s">
        <v>222</v>
      </c>
      <c r="M14" s="108">
        <f>SUM(F107,F111,F115,F119,F123,F127,F131,F135,F139,F143,F147,F151,F155,F159,F163,F167,F171,F175,F179,F183,F187,F191,F195,F197,F199)</f>
        <v>0</v>
      </c>
      <c r="N14" s="108">
        <f>SUM(G107,G111,G115,G119,G123,G127,G131,G135,G139,G143,G147,G151,G155,G159,G163,G167,G171,G175,G179,G183,G187,G191,G195,G197,G199)</f>
        <v>0</v>
      </c>
      <c r="O14" s="108">
        <f>SUM(F108,F112,F116,F120,F124,F128,F132,F136,F140,F144,F148,F152,F156,F160,F164,F168,F172,F176,F180,F184,F188,F192,F196,F200)</f>
        <v>0</v>
      </c>
      <c r="P14" s="108">
        <f>SUM(G108,G112,G116,G120,G124,G128,G132,G136,G140,G144,G148,G152,G156,G160,G164,G168,G172,G176,G180,G184,G188,G192,G196,G200)</f>
        <v>0</v>
      </c>
      <c r="Q14" s="108">
        <f>SUM(F110,F114,F118,F122,F126,F130,F134,F138,F142,F146,F150,F154,F158,F162,F166,F170,F174,F178,F182,F186,F190,F194,F198,F202)</f>
        <v>0</v>
      </c>
      <c r="R14" s="108">
        <f>SUM(G110,G114,G118,G122,G126,G130,G134,G138,G142,G146,G150,G154,G158,G162,G166,G170,G174,G178,G182,G186,G190,G194,G198,G202)</f>
        <v>0</v>
      </c>
    </row>
    <row r="15" spans="1:18" ht="15" customHeight="1">
      <c r="A15" s="526"/>
      <c r="B15" s="518" t="s">
        <v>211</v>
      </c>
      <c r="C15" s="518"/>
      <c r="D15" s="518"/>
      <c r="E15" s="97" t="s">
        <v>212</v>
      </c>
      <c r="F15" s="98"/>
      <c r="G15" s="98"/>
      <c r="H15" s="99" t="str">
        <f t="shared" si="0"/>
        <v/>
      </c>
      <c r="I15" s="76"/>
    </row>
    <row r="16" spans="1:18" ht="15" customHeight="1">
      <c r="A16" s="526"/>
      <c r="B16" s="518"/>
      <c r="C16" s="518"/>
      <c r="D16" s="518"/>
      <c r="E16" s="100" t="s">
        <v>214</v>
      </c>
      <c r="F16" s="101"/>
      <c r="G16" s="101"/>
      <c r="H16" s="102" t="str">
        <f t="shared" si="0"/>
        <v/>
      </c>
      <c r="I16" s="76"/>
    </row>
    <row r="17" spans="1:9" ht="15" customHeight="1">
      <c r="A17" s="526"/>
      <c r="B17" s="519" t="s">
        <v>216</v>
      </c>
      <c r="C17" s="519"/>
      <c r="D17" s="519"/>
      <c r="E17" s="100" t="s">
        <v>217</v>
      </c>
      <c r="F17" s="101"/>
      <c r="G17" s="101"/>
      <c r="H17" s="103" t="str">
        <f t="shared" si="0"/>
        <v/>
      </c>
      <c r="I17" s="76"/>
    </row>
    <row r="18" spans="1:9" ht="15" customHeight="1">
      <c r="A18" s="526"/>
      <c r="B18" s="519"/>
      <c r="C18" s="519"/>
      <c r="D18" s="519"/>
      <c r="E18" s="100" t="s">
        <v>218</v>
      </c>
      <c r="F18" s="104" t="str">
        <f>IF(F16="","",(F16*F17))</f>
        <v/>
      </c>
      <c r="G18" s="104" t="str">
        <f>IF(G16="","",(G16*G17))</f>
        <v/>
      </c>
      <c r="H18" s="105" t="str">
        <f t="shared" si="0"/>
        <v/>
      </c>
      <c r="I18" s="76" t="s">
        <v>197</v>
      </c>
    </row>
    <row r="19" spans="1:9" ht="15" customHeight="1">
      <c r="A19" s="526"/>
      <c r="B19" s="518" t="s">
        <v>211</v>
      </c>
      <c r="C19" s="518"/>
      <c r="D19" s="518"/>
      <c r="E19" s="97" t="s">
        <v>212</v>
      </c>
      <c r="F19" s="98"/>
      <c r="G19" s="98"/>
      <c r="H19" s="99" t="str">
        <f t="shared" si="0"/>
        <v/>
      </c>
      <c r="I19" s="76"/>
    </row>
    <row r="20" spans="1:9" ht="15" customHeight="1">
      <c r="A20" s="526"/>
      <c r="B20" s="518"/>
      <c r="C20" s="518"/>
      <c r="D20" s="518"/>
      <c r="E20" s="100" t="s">
        <v>214</v>
      </c>
      <c r="F20" s="101"/>
      <c r="G20" s="101"/>
      <c r="H20" s="102" t="str">
        <f t="shared" si="0"/>
        <v/>
      </c>
      <c r="I20" s="76"/>
    </row>
    <row r="21" spans="1:9" ht="15" customHeight="1">
      <c r="A21" s="526"/>
      <c r="B21" s="519" t="s">
        <v>216</v>
      </c>
      <c r="C21" s="519"/>
      <c r="D21" s="519"/>
      <c r="E21" s="100" t="s">
        <v>217</v>
      </c>
      <c r="F21" s="101"/>
      <c r="G21" s="101"/>
      <c r="H21" s="103" t="str">
        <f t="shared" si="0"/>
        <v/>
      </c>
      <c r="I21" s="76"/>
    </row>
    <row r="22" spans="1:9" ht="15" customHeight="1">
      <c r="A22" s="526"/>
      <c r="B22" s="519"/>
      <c r="C22" s="519"/>
      <c r="D22" s="519"/>
      <c r="E22" s="100" t="s">
        <v>218</v>
      </c>
      <c r="F22" s="104" t="str">
        <f>IF(F20="","",(F20*F21))</f>
        <v/>
      </c>
      <c r="G22" s="104" t="str">
        <f>IF(G20="","",(G20*G21))</f>
        <v/>
      </c>
      <c r="H22" s="105" t="str">
        <f t="shared" si="0"/>
        <v/>
      </c>
      <c r="I22" s="76" t="s">
        <v>197</v>
      </c>
    </row>
    <row r="23" spans="1:9" ht="15" customHeight="1">
      <c r="A23" s="526"/>
      <c r="B23" s="518" t="s">
        <v>211</v>
      </c>
      <c r="C23" s="518"/>
      <c r="D23" s="518"/>
      <c r="E23" s="97" t="s">
        <v>212</v>
      </c>
      <c r="F23" s="98"/>
      <c r="G23" s="98"/>
      <c r="H23" s="99" t="str">
        <f t="shared" si="0"/>
        <v/>
      </c>
      <c r="I23" s="76"/>
    </row>
    <row r="24" spans="1:9" ht="15" customHeight="1">
      <c r="A24" s="526"/>
      <c r="B24" s="518"/>
      <c r="C24" s="518"/>
      <c r="D24" s="518"/>
      <c r="E24" s="100" t="s">
        <v>214</v>
      </c>
      <c r="F24" s="101"/>
      <c r="G24" s="101"/>
      <c r="H24" s="102" t="str">
        <f t="shared" si="0"/>
        <v/>
      </c>
      <c r="I24" s="76"/>
    </row>
    <row r="25" spans="1:9" ht="15" customHeight="1">
      <c r="A25" s="526"/>
      <c r="B25" s="519" t="s">
        <v>216</v>
      </c>
      <c r="C25" s="519"/>
      <c r="D25" s="519"/>
      <c r="E25" s="100" t="s">
        <v>217</v>
      </c>
      <c r="F25" s="101"/>
      <c r="G25" s="101"/>
      <c r="H25" s="103" t="str">
        <f t="shared" si="0"/>
        <v/>
      </c>
      <c r="I25" s="76"/>
    </row>
    <row r="26" spans="1:9" ht="15" customHeight="1">
      <c r="A26" s="526"/>
      <c r="B26" s="519"/>
      <c r="C26" s="519"/>
      <c r="D26" s="519"/>
      <c r="E26" s="100" t="s">
        <v>218</v>
      </c>
      <c r="F26" s="104" t="str">
        <f>IF(F24="","",(F24*F25))</f>
        <v/>
      </c>
      <c r="G26" s="104" t="str">
        <f>IF(G24="","",(G24*G25))</f>
        <v/>
      </c>
      <c r="H26" s="105" t="str">
        <f t="shared" si="0"/>
        <v/>
      </c>
      <c r="I26" s="76" t="s">
        <v>197</v>
      </c>
    </row>
    <row r="27" spans="1:9" ht="15" customHeight="1">
      <c r="A27" s="526"/>
      <c r="B27" s="518" t="s">
        <v>387</v>
      </c>
      <c r="C27" s="518"/>
      <c r="D27" s="518"/>
      <c r="E27" s="97" t="s">
        <v>212</v>
      </c>
      <c r="F27" s="98"/>
      <c r="G27" s="98"/>
      <c r="H27" s="99" t="str">
        <f t="shared" si="0"/>
        <v/>
      </c>
      <c r="I27" s="76"/>
    </row>
    <row r="28" spans="1:9" ht="15" customHeight="1">
      <c r="A28" s="526"/>
      <c r="B28" s="518"/>
      <c r="C28" s="518"/>
      <c r="D28" s="518"/>
      <c r="E28" s="100" t="s">
        <v>214</v>
      </c>
      <c r="F28" s="101"/>
      <c r="G28" s="101"/>
      <c r="H28" s="102" t="str">
        <f t="shared" si="0"/>
        <v/>
      </c>
      <c r="I28" s="76"/>
    </row>
    <row r="29" spans="1:9" ht="15" customHeight="1">
      <c r="A29" s="526"/>
      <c r="B29" s="519" t="s">
        <v>216</v>
      </c>
      <c r="C29" s="519"/>
      <c r="D29" s="519"/>
      <c r="E29" s="100" t="s">
        <v>217</v>
      </c>
      <c r="F29" s="101"/>
      <c r="G29" s="101"/>
      <c r="H29" s="103" t="str">
        <f t="shared" si="0"/>
        <v/>
      </c>
      <c r="I29" s="76"/>
    </row>
    <row r="30" spans="1:9" ht="15" customHeight="1">
      <c r="A30" s="526"/>
      <c r="B30" s="519"/>
      <c r="C30" s="519"/>
      <c r="D30" s="519"/>
      <c r="E30" s="100" t="s">
        <v>218</v>
      </c>
      <c r="F30" s="104" t="str">
        <f>IF(F28="","",(F28*F29))</f>
        <v/>
      </c>
      <c r="G30" s="104" t="str">
        <f>IF(G28="","",(G28*G29))</f>
        <v/>
      </c>
      <c r="H30" s="105" t="str">
        <f t="shared" si="0"/>
        <v/>
      </c>
      <c r="I30" s="76" t="s">
        <v>197</v>
      </c>
    </row>
    <row r="31" spans="1:9" ht="15" customHeight="1">
      <c r="A31" s="526"/>
      <c r="B31" s="518" t="s">
        <v>211</v>
      </c>
      <c r="C31" s="518"/>
      <c r="D31" s="518"/>
      <c r="E31" s="97" t="s">
        <v>212</v>
      </c>
      <c r="F31" s="98"/>
      <c r="G31" s="98"/>
      <c r="H31" s="99" t="str">
        <f t="shared" si="0"/>
        <v/>
      </c>
      <c r="I31" s="76"/>
    </row>
    <row r="32" spans="1:9" ht="15" customHeight="1">
      <c r="A32" s="526"/>
      <c r="B32" s="518"/>
      <c r="C32" s="518"/>
      <c r="D32" s="518"/>
      <c r="E32" s="100" t="s">
        <v>214</v>
      </c>
      <c r="F32" s="101"/>
      <c r="G32" s="101"/>
      <c r="H32" s="102" t="str">
        <f t="shared" si="0"/>
        <v/>
      </c>
      <c r="I32" s="76"/>
    </row>
    <row r="33" spans="1:9" ht="15" customHeight="1">
      <c r="A33" s="526"/>
      <c r="B33" s="519" t="s">
        <v>216</v>
      </c>
      <c r="C33" s="519"/>
      <c r="D33" s="519"/>
      <c r="E33" s="100" t="s">
        <v>217</v>
      </c>
      <c r="F33" s="101"/>
      <c r="G33" s="101"/>
      <c r="H33" s="103" t="str">
        <f t="shared" si="0"/>
        <v/>
      </c>
      <c r="I33" s="76"/>
    </row>
    <row r="34" spans="1:9" ht="15" customHeight="1">
      <c r="A34" s="526"/>
      <c r="B34" s="519"/>
      <c r="C34" s="519"/>
      <c r="D34" s="519"/>
      <c r="E34" s="100" t="s">
        <v>218</v>
      </c>
      <c r="F34" s="104" t="str">
        <f>IF(F32="","",(F32*F33))</f>
        <v/>
      </c>
      <c r="G34" s="104" t="str">
        <f>IF(G32="","",(G32*G33))</f>
        <v/>
      </c>
      <c r="H34" s="105" t="str">
        <f t="shared" si="0"/>
        <v/>
      </c>
      <c r="I34" s="76" t="s">
        <v>197</v>
      </c>
    </row>
    <row r="35" spans="1:9" ht="15" customHeight="1">
      <c r="A35" s="526"/>
      <c r="B35" s="518" t="s">
        <v>211</v>
      </c>
      <c r="C35" s="518"/>
      <c r="D35" s="518"/>
      <c r="E35" s="97" t="s">
        <v>212</v>
      </c>
      <c r="F35" s="98"/>
      <c r="G35" s="98"/>
      <c r="H35" s="99" t="str">
        <f t="shared" si="0"/>
        <v/>
      </c>
      <c r="I35" s="76"/>
    </row>
    <row r="36" spans="1:9" ht="15" customHeight="1">
      <c r="A36" s="526"/>
      <c r="B36" s="518"/>
      <c r="C36" s="518"/>
      <c r="D36" s="518"/>
      <c r="E36" s="100" t="s">
        <v>214</v>
      </c>
      <c r="F36" s="101"/>
      <c r="G36" s="101"/>
      <c r="H36" s="102" t="str">
        <f t="shared" si="0"/>
        <v/>
      </c>
      <c r="I36" s="76"/>
    </row>
    <row r="37" spans="1:9" ht="15" customHeight="1">
      <c r="A37" s="526"/>
      <c r="B37" s="519" t="s">
        <v>216</v>
      </c>
      <c r="C37" s="519"/>
      <c r="D37" s="519"/>
      <c r="E37" s="100" t="s">
        <v>217</v>
      </c>
      <c r="F37" s="101"/>
      <c r="G37" s="101"/>
      <c r="H37" s="103" t="str">
        <f t="shared" si="0"/>
        <v/>
      </c>
      <c r="I37" s="76"/>
    </row>
    <row r="38" spans="1:9" ht="15" customHeight="1">
      <c r="A38" s="526"/>
      <c r="B38" s="519"/>
      <c r="C38" s="519"/>
      <c r="D38" s="519"/>
      <c r="E38" s="100" t="s">
        <v>218</v>
      </c>
      <c r="F38" s="104" t="str">
        <f>IF(F36="","",(F36*F37))</f>
        <v/>
      </c>
      <c r="G38" s="104" t="str">
        <f>IF(G36="","",(G36*G37))</f>
        <v/>
      </c>
      <c r="H38" s="105" t="str">
        <f t="shared" si="0"/>
        <v/>
      </c>
      <c r="I38" s="76" t="s">
        <v>197</v>
      </c>
    </row>
    <row r="39" spans="1:9" ht="15" customHeight="1">
      <c r="A39" s="526"/>
      <c r="B39" s="518" t="s">
        <v>211</v>
      </c>
      <c r="C39" s="518"/>
      <c r="D39" s="518"/>
      <c r="E39" s="97" t="s">
        <v>212</v>
      </c>
      <c r="F39" s="98"/>
      <c r="G39" s="98"/>
      <c r="H39" s="99" t="str">
        <f t="shared" si="0"/>
        <v/>
      </c>
      <c r="I39" s="76"/>
    </row>
    <row r="40" spans="1:9" ht="15" customHeight="1">
      <c r="A40" s="526"/>
      <c r="B40" s="518"/>
      <c r="C40" s="518"/>
      <c r="D40" s="518"/>
      <c r="E40" s="100" t="s">
        <v>214</v>
      </c>
      <c r="F40" s="101"/>
      <c r="G40" s="101"/>
      <c r="H40" s="102" t="str">
        <f t="shared" si="0"/>
        <v/>
      </c>
      <c r="I40" s="76"/>
    </row>
    <row r="41" spans="1:9" ht="15" customHeight="1">
      <c r="A41" s="526"/>
      <c r="B41" s="519" t="s">
        <v>216</v>
      </c>
      <c r="C41" s="519"/>
      <c r="D41" s="519"/>
      <c r="E41" s="100" t="s">
        <v>217</v>
      </c>
      <c r="F41" s="101"/>
      <c r="G41" s="101"/>
      <c r="H41" s="103" t="str">
        <f t="shared" si="0"/>
        <v/>
      </c>
      <c r="I41" s="76"/>
    </row>
    <row r="42" spans="1:9" ht="15" customHeight="1">
      <c r="A42" s="526"/>
      <c r="B42" s="519"/>
      <c r="C42" s="519"/>
      <c r="D42" s="519"/>
      <c r="E42" s="100" t="s">
        <v>218</v>
      </c>
      <c r="F42" s="104" t="str">
        <f>IF(F40="","",(F40*F41))</f>
        <v/>
      </c>
      <c r="G42" s="104" t="str">
        <f>IF(G40="","",(G40*G41))</f>
        <v/>
      </c>
      <c r="H42" s="105" t="str">
        <f t="shared" si="0"/>
        <v/>
      </c>
      <c r="I42" s="76" t="s">
        <v>197</v>
      </c>
    </row>
    <row r="43" spans="1:9" ht="15" customHeight="1">
      <c r="A43" s="526"/>
      <c r="B43" s="518" t="s">
        <v>211</v>
      </c>
      <c r="C43" s="518"/>
      <c r="D43" s="518"/>
      <c r="E43" s="97" t="s">
        <v>212</v>
      </c>
      <c r="F43" s="98"/>
      <c r="G43" s="98"/>
      <c r="H43" s="99" t="str">
        <f t="shared" si="0"/>
        <v/>
      </c>
      <c r="I43" s="76"/>
    </row>
    <row r="44" spans="1:9" ht="15" customHeight="1">
      <c r="A44" s="526"/>
      <c r="B44" s="518"/>
      <c r="C44" s="518"/>
      <c r="D44" s="518"/>
      <c r="E44" s="100" t="s">
        <v>214</v>
      </c>
      <c r="F44" s="101"/>
      <c r="G44" s="101"/>
      <c r="H44" s="102" t="str">
        <f t="shared" si="0"/>
        <v/>
      </c>
      <c r="I44" s="76"/>
    </row>
    <row r="45" spans="1:9" ht="15" customHeight="1">
      <c r="A45" s="526"/>
      <c r="B45" s="519" t="s">
        <v>216</v>
      </c>
      <c r="C45" s="519"/>
      <c r="D45" s="519"/>
      <c r="E45" s="100" t="s">
        <v>217</v>
      </c>
      <c r="F45" s="101"/>
      <c r="G45" s="101"/>
      <c r="H45" s="103" t="str">
        <f t="shared" si="0"/>
        <v/>
      </c>
      <c r="I45" s="76"/>
    </row>
    <row r="46" spans="1:9" ht="15" customHeight="1">
      <c r="A46" s="526"/>
      <c r="B46" s="519"/>
      <c r="C46" s="519"/>
      <c r="D46" s="519"/>
      <c r="E46" s="100" t="s">
        <v>218</v>
      </c>
      <c r="F46" s="104" t="str">
        <f>IF(F44="","",(F44*F45))</f>
        <v/>
      </c>
      <c r="G46" s="104" t="str">
        <f>IF(G44="","",(G44*G45))</f>
        <v/>
      </c>
      <c r="H46" s="105" t="str">
        <f t="shared" si="0"/>
        <v/>
      </c>
      <c r="I46" s="76" t="s">
        <v>197</v>
      </c>
    </row>
    <row r="47" spans="1:9" ht="15" customHeight="1">
      <c r="A47" s="526"/>
      <c r="B47" s="518" t="s">
        <v>211</v>
      </c>
      <c r="C47" s="518"/>
      <c r="D47" s="518"/>
      <c r="E47" s="97" t="s">
        <v>212</v>
      </c>
      <c r="F47" s="98"/>
      <c r="G47" s="98"/>
      <c r="H47" s="99" t="str">
        <f t="shared" si="0"/>
        <v/>
      </c>
      <c r="I47" s="76"/>
    </row>
    <row r="48" spans="1:9" ht="15" customHeight="1">
      <c r="A48" s="526"/>
      <c r="B48" s="518"/>
      <c r="C48" s="518"/>
      <c r="D48" s="518"/>
      <c r="E48" s="100" t="s">
        <v>214</v>
      </c>
      <c r="F48" s="101"/>
      <c r="G48" s="101"/>
      <c r="H48" s="102" t="str">
        <f t="shared" si="0"/>
        <v/>
      </c>
      <c r="I48" s="76"/>
    </row>
    <row r="49" spans="1:9" ht="15" customHeight="1">
      <c r="A49" s="526"/>
      <c r="B49" s="519" t="s">
        <v>216</v>
      </c>
      <c r="C49" s="519"/>
      <c r="D49" s="519"/>
      <c r="E49" s="100" t="s">
        <v>217</v>
      </c>
      <c r="F49" s="101"/>
      <c r="G49" s="101"/>
      <c r="H49" s="103" t="str">
        <f t="shared" si="0"/>
        <v/>
      </c>
      <c r="I49" s="76"/>
    </row>
    <row r="50" spans="1:9" ht="15" customHeight="1">
      <c r="A50" s="526"/>
      <c r="B50" s="519"/>
      <c r="C50" s="519"/>
      <c r="D50" s="519"/>
      <c r="E50" s="100" t="s">
        <v>218</v>
      </c>
      <c r="F50" s="104" t="str">
        <f>IF(F48="","",(F48*F49))</f>
        <v/>
      </c>
      <c r="G50" s="104" t="str">
        <f>IF(G48="","",(G48*G49))</f>
        <v/>
      </c>
      <c r="H50" s="105" t="str">
        <f t="shared" si="0"/>
        <v/>
      </c>
      <c r="I50" s="76" t="s">
        <v>197</v>
      </c>
    </row>
    <row r="51" spans="1:9" ht="15" customHeight="1">
      <c r="A51" s="526"/>
      <c r="B51" s="518" t="s">
        <v>211</v>
      </c>
      <c r="C51" s="518"/>
      <c r="D51" s="518"/>
      <c r="E51" s="97" t="s">
        <v>212</v>
      </c>
      <c r="F51" s="98"/>
      <c r="G51" s="98"/>
      <c r="H51" s="99" t="str">
        <f t="shared" si="0"/>
        <v/>
      </c>
      <c r="I51" s="76"/>
    </row>
    <row r="52" spans="1:9" ht="15" customHeight="1">
      <c r="A52" s="526"/>
      <c r="B52" s="518"/>
      <c r="C52" s="518"/>
      <c r="D52" s="518"/>
      <c r="E52" s="100" t="s">
        <v>214</v>
      </c>
      <c r="F52" s="101"/>
      <c r="G52" s="101"/>
      <c r="H52" s="102" t="str">
        <f t="shared" si="0"/>
        <v/>
      </c>
      <c r="I52" s="76"/>
    </row>
    <row r="53" spans="1:9" ht="15" customHeight="1">
      <c r="A53" s="526"/>
      <c r="B53" s="519" t="s">
        <v>216</v>
      </c>
      <c r="C53" s="519"/>
      <c r="D53" s="519"/>
      <c r="E53" s="100" t="s">
        <v>217</v>
      </c>
      <c r="F53" s="101"/>
      <c r="G53" s="101"/>
      <c r="H53" s="103" t="str">
        <f t="shared" si="0"/>
        <v/>
      </c>
      <c r="I53" s="76"/>
    </row>
    <row r="54" spans="1:9" ht="15" customHeight="1">
      <c r="A54" s="526"/>
      <c r="B54" s="519"/>
      <c r="C54" s="519"/>
      <c r="D54" s="519"/>
      <c r="E54" s="109" t="s">
        <v>218</v>
      </c>
      <c r="F54" s="110" t="str">
        <f>IF(F52="","",(F52*F53))</f>
        <v/>
      </c>
      <c r="G54" s="110" t="str">
        <f>IF(G52="","",(G52*G53))</f>
        <v/>
      </c>
      <c r="H54" s="105" t="str">
        <f t="shared" si="0"/>
        <v/>
      </c>
      <c r="I54" s="76" t="s">
        <v>197</v>
      </c>
    </row>
    <row r="55" spans="1:9" ht="15" customHeight="1">
      <c r="A55" s="526" t="s">
        <v>210</v>
      </c>
      <c r="B55" s="518" t="s">
        <v>211</v>
      </c>
      <c r="C55" s="518"/>
      <c r="D55" s="518"/>
      <c r="E55" s="97" t="s">
        <v>212</v>
      </c>
      <c r="F55" s="98"/>
      <c r="G55" s="98"/>
      <c r="H55" s="99" t="str">
        <f t="shared" si="0"/>
        <v/>
      </c>
      <c r="I55" s="76"/>
    </row>
    <row r="56" spans="1:9" ht="15" customHeight="1">
      <c r="A56" s="526"/>
      <c r="B56" s="518"/>
      <c r="C56" s="518"/>
      <c r="D56" s="518"/>
      <c r="E56" s="100" t="s">
        <v>214</v>
      </c>
      <c r="F56" s="101"/>
      <c r="G56" s="101"/>
      <c r="H56" s="102" t="str">
        <f t="shared" si="0"/>
        <v/>
      </c>
      <c r="I56" s="76"/>
    </row>
    <row r="57" spans="1:9" ht="15" customHeight="1">
      <c r="A57" s="526"/>
      <c r="B57" s="519" t="s">
        <v>216</v>
      </c>
      <c r="C57" s="519"/>
      <c r="D57" s="519"/>
      <c r="E57" s="100" t="s">
        <v>217</v>
      </c>
      <c r="F57" s="101"/>
      <c r="G57" s="101"/>
      <c r="H57" s="103" t="str">
        <f t="shared" si="0"/>
        <v/>
      </c>
      <c r="I57" s="76"/>
    </row>
    <row r="58" spans="1:9" ht="15" customHeight="1">
      <c r="A58" s="526"/>
      <c r="B58" s="519"/>
      <c r="C58" s="519"/>
      <c r="D58" s="519"/>
      <c r="E58" s="100" t="s">
        <v>218</v>
      </c>
      <c r="F58" s="104" t="str">
        <f>IF(F56="","",(F56*F57))</f>
        <v/>
      </c>
      <c r="G58" s="104" t="str">
        <f>IF(G56="","",(G56*G57))</f>
        <v/>
      </c>
      <c r="H58" s="105" t="str">
        <f t="shared" si="0"/>
        <v/>
      </c>
      <c r="I58" s="76" t="s">
        <v>197</v>
      </c>
    </row>
    <row r="59" spans="1:9" ht="15" customHeight="1">
      <c r="A59" s="526"/>
      <c r="B59" s="518" t="s">
        <v>211</v>
      </c>
      <c r="C59" s="518"/>
      <c r="D59" s="518"/>
      <c r="E59" s="97" t="s">
        <v>212</v>
      </c>
      <c r="F59" s="98"/>
      <c r="G59" s="98"/>
      <c r="H59" s="99" t="str">
        <f t="shared" si="0"/>
        <v/>
      </c>
      <c r="I59" s="76"/>
    </row>
    <row r="60" spans="1:9" ht="15" customHeight="1">
      <c r="A60" s="526"/>
      <c r="B60" s="518"/>
      <c r="C60" s="518"/>
      <c r="D60" s="518"/>
      <c r="E60" s="100" t="s">
        <v>214</v>
      </c>
      <c r="F60" s="101"/>
      <c r="G60" s="101"/>
      <c r="H60" s="102" t="str">
        <f t="shared" si="0"/>
        <v/>
      </c>
      <c r="I60" s="76"/>
    </row>
    <row r="61" spans="1:9" ht="15" customHeight="1">
      <c r="A61" s="526"/>
      <c r="B61" s="519" t="s">
        <v>216</v>
      </c>
      <c r="C61" s="519"/>
      <c r="D61" s="519"/>
      <c r="E61" s="100" t="s">
        <v>217</v>
      </c>
      <c r="F61" s="101"/>
      <c r="G61" s="101"/>
      <c r="H61" s="103" t="str">
        <f t="shared" si="0"/>
        <v/>
      </c>
      <c r="I61" s="76"/>
    </row>
    <row r="62" spans="1:9" ht="15" customHeight="1">
      <c r="A62" s="526"/>
      <c r="B62" s="519"/>
      <c r="C62" s="519"/>
      <c r="D62" s="519"/>
      <c r="E62" s="100" t="s">
        <v>218</v>
      </c>
      <c r="F62" s="104" t="str">
        <f>IF(F60="","",(F60*F61))</f>
        <v/>
      </c>
      <c r="G62" s="104" t="str">
        <f>IF(G60="","",(G60*G61))</f>
        <v/>
      </c>
      <c r="H62" s="105" t="str">
        <f t="shared" si="0"/>
        <v/>
      </c>
      <c r="I62" s="76" t="s">
        <v>197</v>
      </c>
    </row>
    <row r="63" spans="1:9" ht="15" customHeight="1">
      <c r="A63" s="526"/>
      <c r="B63" s="518" t="s">
        <v>211</v>
      </c>
      <c r="C63" s="518"/>
      <c r="D63" s="518"/>
      <c r="E63" s="97" t="s">
        <v>212</v>
      </c>
      <c r="F63" s="98"/>
      <c r="G63" s="98"/>
      <c r="H63" s="99" t="str">
        <f t="shared" si="0"/>
        <v/>
      </c>
      <c r="I63" s="76"/>
    </row>
    <row r="64" spans="1:9" ht="15" customHeight="1">
      <c r="A64" s="526"/>
      <c r="B64" s="518"/>
      <c r="C64" s="518"/>
      <c r="D64" s="518"/>
      <c r="E64" s="100" t="s">
        <v>214</v>
      </c>
      <c r="F64" s="101"/>
      <c r="G64" s="101"/>
      <c r="H64" s="102" t="str">
        <f t="shared" si="0"/>
        <v/>
      </c>
      <c r="I64" s="76"/>
    </row>
    <row r="65" spans="1:9" ht="15" customHeight="1">
      <c r="A65" s="526"/>
      <c r="B65" s="519" t="s">
        <v>216</v>
      </c>
      <c r="C65" s="519"/>
      <c r="D65" s="519"/>
      <c r="E65" s="100" t="s">
        <v>217</v>
      </c>
      <c r="F65" s="101"/>
      <c r="G65" s="101"/>
      <c r="H65" s="103" t="str">
        <f t="shared" si="0"/>
        <v/>
      </c>
      <c r="I65" s="76"/>
    </row>
    <row r="66" spans="1:9" ht="15" customHeight="1">
      <c r="A66" s="526"/>
      <c r="B66" s="519"/>
      <c r="C66" s="519"/>
      <c r="D66" s="519"/>
      <c r="E66" s="100" t="s">
        <v>218</v>
      </c>
      <c r="F66" s="104" t="str">
        <f>IF(F64="","",(F64*F65))</f>
        <v/>
      </c>
      <c r="G66" s="104" t="str">
        <f>IF(G64="","",(G64*G65))</f>
        <v/>
      </c>
      <c r="H66" s="105" t="str">
        <f t="shared" si="0"/>
        <v/>
      </c>
      <c r="I66" s="76" t="s">
        <v>197</v>
      </c>
    </row>
    <row r="67" spans="1:9" ht="15" customHeight="1">
      <c r="A67" s="526"/>
      <c r="B67" s="518" t="s">
        <v>211</v>
      </c>
      <c r="C67" s="518"/>
      <c r="D67" s="518"/>
      <c r="E67" s="97" t="s">
        <v>212</v>
      </c>
      <c r="F67" s="98"/>
      <c r="G67" s="98"/>
      <c r="H67" s="99" t="str">
        <f t="shared" si="0"/>
        <v/>
      </c>
      <c r="I67" s="76"/>
    </row>
    <row r="68" spans="1:9" ht="15" customHeight="1">
      <c r="A68" s="526"/>
      <c r="B68" s="518"/>
      <c r="C68" s="518"/>
      <c r="D68" s="518"/>
      <c r="E68" s="100" t="s">
        <v>214</v>
      </c>
      <c r="F68" s="101"/>
      <c r="G68" s="101"/>
      <c r="H68" s="102" t="str">
        <f t="shared" si="0"/>
        <v/>
      </c>
      <c r="I68" s="76"/>
    </row>
    <row r="69" spans="1:9" ht="15" customHeight="1">
      <c r="A69" s="526"/>
      <c r="B69" s="519" t="s">
        <v>216</v>
      </c>
      <c r="C69" s="519"/>
      <c r="D69" s="519"/>
      <c r="E69" s="100" t="s">
        <v>217</v>
      </c>
      <c r="F69" s="101"/>
      <c r="G69" s="101"/>
      <c r="H69" s="103" t="str">
        <f t="shared" si="0"/>
        <v/>
      </c>
      <c r="I69" s="76"/>
    </row>
    <row r="70" spans="1:9" ht="15" customHeight="1">
      <c r="A70" s="526"/>
      <c r="B70" s="519"/>
      <c r="C70" s="519"/>
      <c r="D70" s="519"/>
      <c r="E70" s="100" t="s">
        <v>218</v>
      </c>
      <c r="F70" s="104" t="str">
        <f>IF(F68="","",(F68*F69))</f>
        <v/>
      </c>
      <c r="G70" s="104" t="str">
        <f>IF(G68="","",(G68*G69))</f>
        <v/>
      </c>
      <c r="H70" s="105" t="str">
        <f t="shared" si="0"/>
        <v/>
      </c>
      <c r="I70" s="76" t="s">
        <v>197</v>
      </c>
    </row>
    <row r="71" spans="1:9" ht="15" customHeight="1">
      <c r="A71" s="526"/>
      <c r="B71" s="518" t="s">
        <v>211</v>
      </c>
      <c r="C71" s="518"/>
      <c r="D71" s="518"/>
      <c r="E71" s="97" t="s">
        <v>212</v>
      </c>
      <c r="F71" s="98"/>
      <c r="G71" s="98"/>
      <c r="H71" s="99" t="str">
        <f t="shared" ref="H71:H134" si="1">IF(G71="","",G71/F71)</f>
        <v/>
      </c>
      <c r="I71" s="76"/>
    </row>
    <row r="72" spans="1:9" ht="15" customHeight="1">
      <c r="A72" s="526"/>
      <c r="B72" s="518"/>
      <c r="C72" s="518"/>
      <c r="D72" s="518"/>
      <c r="E72" s="100" t="s">
        <v>214</v>
      </c>
      <c r="F72" s="101"/>
      <c r="G72" s="101"/>
      <c r="H72" s="102" t="str">
        <f t="shared" si="1"/>
        <v/>
      </c>
      <c r="I72" s="76"/>
    </row>
    <row r="73" spans="1:9" ht="15" customHeight="1">
      <c r="A73" s="526"/>
      <c r="B73" s="519" t="s">
        <v>216</v>
      </c>
      <c r="C73" s="519"/>
      <c r="D73" s="519"/>
      <c r="E73" s="100" t="s">
        <v>217</v>
      </c>
      <c r="F73" s="101"/>
      <c r="G73" s="101"/>
      <c r="H73" s="103" t="str">
        <f t="shared" si="1"/>
        <v/>
      </c>
      <c r="I73" s="76"/>
    </row>
    <row r="74" spans="1:9" ht="15" customHeight="1">
      <c r="A74" s="526"/>
      <c r="B74" s="519"/>
      <c r="C74" s="519"/>
      <c r="D74" s="519"/>
      <c r="E74" s="100" t="s">
        <v>218</v>
      </c>
      <c r="F74" s="104" t="str">
        <f>IF(F72="","",(F72*F73))</f>
        <v/>
      </c>
      <c r="G74" s="104" t="str">
        <f>IF(G72="","",(G72*G73))</f>
        <v/>
      </c>
      <c r="H74" s="105" t="str">
        <f t="shared" si="1"/>
        <v/>
      </c>
      <c r="I74" s="76" t="s">
        <v>197</v>
      </c>
    </row>
    <row r="75" spans="1:9" ht="15" customHeight="1">
      <c r="A75" s="526"/>
      <c r="B75" s="518" t="s">
        <v>211</v>
      </c>
      <c r="C75" s="518"/>
      <c r="D75" s="518"/>
      <c r="E75" s="97" t="s">
        <v>212</v>
      </c>
      <c r="F75" s="98"/>
      <c r="G75" s="98"/>
      <c r="H75" s="99" t="str">
        <f t="shared" si="1"/>
        <v/>
      </c>
      <c r="I75" s="76"/>
    </row>
    <row r="76" spans="1:9" ht="15" customHeight="1">
      <c r="A76" s="526"/>
      <c r="B76" s="518"/>
      <c r="C76" s="518"/>
      <c r="D76" s="518"/>
      <c r="E76" s="100" t="s">
        <v>214</v>
      </c>
      <c r="F76" s="101"/>
      <c r="G76" s="101"/>
      <c r="H76" s="102" t="str">
        <f t="shared" si="1"/>
        <v/>
      </c>
      <c r="I76" s="76"/>
    </row>
    <row r="77" spans="1:9" ht="15" customHeight="1">
      <c r="A77" s="526"/>
      <c r="B77" s="519" t="s">
        <v>216</v>
      </c>
      <c r="C77" s="519"/>
      <c r="D77" s="519"/>
      <c r="E77" s="100" t="s">
        <v>217</v>
      </c>
      <c r="F77" s="101"/>
      <c r="G77" s="101"/>
      <c r="H77" s="103" t="str">
        <f t="shared" si="1"/>
        <v/>
      </c>
      <c r="I77" s="76"/>
    </row>
    <row r="78" spans="1:9" ht="15" customHeight="1">
      <c r="A78" s="526"/>
      <c r="B78" s="519"/>
      <c r="C78" s="519"/>
      <c r="D78" s="519"/>
      <c r="E78" s="100" t="s">
        <v>218</v>
      </c>
      <c r="F78" s="104" t="str">
        <f>IF(F76="","",(F76*F77))</f>
        <v/>
      </c>
      <c r="G78" s="104" t="str">
        <f>IF(G76="","",(G76*G77))</f>
        <v/>
      </c>
      <c r="H78" s="105" t="str">
        <f t="shared" si="1"/>
        <v/>
      </c>
      <c r="I78" s="76" t="s">
        <v>197</v>
      </c>
    </row>
    <row r="79" spans="1:9" ht="15" customHeight="1">
      <c r="A79" s="526"/>
      <c r="B79" s="518" t="s">
        <v>211</v>
      </c>
      <c r="C79" s="518"/>
      <c r="D79" s="518"/>
      <c r="E79" s="97" t="s">
        <v>212</v>
      </c>
      <c r="F79" s="98"/>
      <c r="G79" s="98"/>
      <c r="H79" s="99" t="str">
        <f t="shared" si="1"/>
        <v/>
      </c>
      <c r="I79" s="76"/>
    </row>
    <row r="80" spans="1:9" ht="15" customHeight="1">
      <c r="A80" s="526"/>
      <c r="B80" s="518"/>
      <c r="C80" s="518"/>
      <c r="D80" s="518"/>
      <c r="E80" s="100" t="s">
        <v>214</v>
      </c>
      <c r="F80" s="101"/>
      <c r="G80" s="101"/>
      <c r="H80" s="102" t="str">
        <f t="shared" si="1"/>
        <v/>
      </c>
      <c r="I80" s="76"/>
    </row>
    <row r="81" spans="1:9" ht="15" customHeight="1">
      <c r="A81" s="526"/>
      <c r="B81" s="519" t="s">
        <v>216</v>
      </c>
      <c r="C81" s="519"/>
      <c r="D81" s="519"/>
      <c r="E81" s="100" t="s">
        <v>217</v>
      </c>
      <c r="F81" s="101"/>
      <c r="G81" s="101"/>
      <c r="H81" s="103" t="str">
        <f t="shared" si="1"/>
        <v/>
      </c>
      <c r="I81" s="76"/>
    </row>
    <row r="82" spans="1:9" ht="15" customHeight="1">
      <c r="A82" s="526"/>
      <c r="B82" s="519"/>
      <c r="C82" s="519"/>
      <c r="D82" s="519"/>
      <c r="E82" s="100" t="s">
        <v>218</v>
      </c>
      <c r="F82" s="104" t="str">
        <f>IF(F80="","",(F80*F81))</f>
        <v/>
      </c>
      <c r="G82" s="104" t="str">
        <f>IF(G80="","",(G80*G81))</f>
        <v/>
      </c>
      <c r="H82" s="105" t="str">
        <f t="shared" si="1"/>
        <v/>
      </c>
      <c r="I82" s="76" t="s">
        <v>197</v>
      </c>
    </row>
    <row r="83" spans="1:9" ht="15" customHeight="1">
      <c r="A83" s="526"/>
      <c r="B83" s="518" t="s">
        <v>211</v>
      </c>
      <c r="C83" s="518"/>
      <c r="D83" s="518"/>
      <c r="E83" s="97" t="s">
        <v>212</v>
      </c>
      <c r="F83" s="98"/>
      <c r="G83" s="98"/>
      <c r="H83" s="99" t="str">
        <f t="shared" si="1"/>
        <v/>
      </c>
      <c r="I83" s="76"/>
    </row>
    <row r="84" spans="1:9" ht="15" customHeight="1">
      <c r="A84" s="526"/>
      <c r="B84" s="518"/>
      <c r="C84" s="518"/>
      <c r="D84" s="518"/>
      <c r="E84" s="100" t="s">
        <v>214</v>
      </c>
      <c r="F84" s="101"/>
      <c r="G84" s="101"/>
      <c r="H84" s="102" t="str">
        <f t="shared" si="1"/>
        <v/>
      </c>
      <c r="I84" s="76"/>
    </row>
    <row r="85" spans="1:9" ht="15" customHeight="1">
      <c r="A85" s="526"/>
      <c r="B85" s="519" t="s">
        <v>216</v>
      </c>
      <c r="C85" s="519"/>
      <c r="D85" s="519"/>
      <c r="E85" s="100" t="s">
        <v>217</v>
      </c>
      <c r="F85" s="101"/>
      <c r="G85" s="101"/>
      <c r="H85" s="103" t="str">
        <f t="shared" si="1"/>
        <v/>
      </c>
      <c r="I85" s="76"/>
    </row>
    <row r="86" spans="1:9" ht="15" customHeight="1">
      <c r="A86" s="526"/>
      <c r="B86" s="519"/>
      <c r="C86" s="519"/>
      <c r="D86" s="519"/>
      <c r="E86" s="100" t="s">
        <v>218</v>
      </c>
      <c r="F86" s="104" t="str">
        <f>IF(F84="","",(F84*F85))</f>
        <v/>
      </c>
      <c r="G86" s="104" t="str">
        <f>IF(G84="","",(G84*G85))</f>
        <v/>
      </c>
      <c r="H86" s="105" t="str">
        <f t="shared" si="1"/>
        <v/>
      </c>
      <c r="I86" s="76" t="s">
        <v>197</v>
      </c>
    </row>
    <row r="87" spans="1:9" ht="15" customHeight="1">
      <c r="A87" s="526"/>
      <c r="B87" s="518" t="s">
        <v>211</v>
      </c>
      <c r="C87" s="518"/>
      <c r="D87" s="518"/>
      <c r="E87" s="97" t="s">
        <v>212</v>
      </c>
      <c r="F87" s="98"/>
      <c r="G87" s="98"/>
      <c r="H87" s="99" t="str">
        <f t="shared" si="1"/>
        <v/>
      </c>
      <c r="I87" s="76"/>
    </row>
    <row r="88" spans="1:9" ht="15" customHeight="1">
      <c r="A88" s="526"/>
      <c r="B88" s="518"/>
      <c r="C88" s="518"/>
      <c r="D88" s="518"/>
      <c r="E88" s="100" t="s">
        <v>214</v>
      </c>
      <c r="F88" s="101"/>
      <c r="G88" s="101"/>
      <c r="H88" s="102" t="str">
        <f t="shared" si="1"/>
        <v/>
      </c>
      <c r="I88" s="76"/>
    </row>
    <row r="89" spans="1:9" ht="15" customHeight="1">
      <c r="A89" s="526"/>
      <c r="B89" s="519" t="s">
        <v>216</v>
      </c>
      <c r="C89" s="519"/>
      <c r="D89" s="519"/>
      <c r="E89" s="100" t="s">
        <v>217</v>
      </c>
      <c r="F89" s="101"/>
      <c r="G89" s="101"/>
      <c r="H89" s="103" t="str">
        <f t="shared" si="1"/>
        <v/>
      </c>
      <c r="I89" s="76"/>
    </row>
    <row r="90" spans="1:9" ht="15" customHeight="1">
      <c r="A90" s="526"/>
      <c r="B90" s="519"/>
      <c r="C90" s="519"/>
      <c r="D90" s="519"/>
      <c r="E90" s="100" t="s">
        <v>218</v>
      </c>
      <c r="F90" s="104" t="str">
        <f>IF(F88="","",(F88*F89))</f>
        <v/>
      </c>
      <c r="G90" s="104" t="str">
        <f>IF(G88="","",(G88*G89))</f>
        <v/>
      </c>
      <c r="H90" s="105" t="str">
        <f t="shared" si="1"/>
        <v/>
      </c>
      <c r="I90" s="76" t="s">
        <v>197</v>
      </c>
    </row>
    <row r="91" spans="1:9" ht="15" customHeight="1">
      <c r="A91" s="526"/>
      <c r="B91" s="518" t="s">
        <v>211</v>
      </c>
      <c r="C91" s="518"/>
      <c r="D91" s="518"/>
      <c r="E91" s="97" t="s">
        <v>212</v>
      </c>
      <c r="F91" s="98"/>
      <c r="G91" s="98"/>
      <c r="H91" s="99" t="str">
        <f t="shared" si="1"/>
        <v/>
      </c>
      <c r="I91" s="76"/>
    </row>
    <row r="92" spans="1:9" ht="15" customHeight="1">
      <c r="A92" s="526"/>
      <c r="B92" s="518"/>
      <c r="C92" s="518"/>
      <c r="D92" s="518"/>
      <c r="E92" s="100" t="s">
        <v>214</v>
      </c>
      <c r="F92" s="101"/>
      <c r="G92" s="101"/>
      <c r="H92" s="102" t="str">
        <f t="shared" si="1"/>
        <v/>
      </c>
      <c r="I92" s="76"/>
    </row>
    <row r="93" spans="1:9" ht="15" customHeight="1">
      <c r="A93" s="526"/>
      <c r="B93" s="519" t="s">
        <v>216</v>
      </c>
      <c r="C93" s="519"/>
      <c r="D93" s="519"/>
      <c r="E93" s="100" t="s">
        <v>217</v>
      </c>
      <c r="F93" s="101"/>
      <c r="G93" s="101"/>
      <c r="H93" s="103" t="str">
        <f t="shared" si="1"/>
        <v/>
      </c>
      <c r="I93" s="76"/>
    </row>
    <row r="94" spans="1:9" ht="15" customHeight="1">
      <c r="A94" s="526"/>
      <c r="B94" s="519"/>
      <c r="C94" s="519"/>
      <c r="D94" s="519"/>
      <c r="E94" s="100" t="s">
        <v>218</v>
      </c>
      <c r="F94" s="104" t="str">
        <f>IF(F92="","",(F92*F93))</f>
        <v/>
      </c>
      <c r="G94" s="104" t="str">
        <f>IF(G92="","",(G92*G93))</f>
        <v/>
      </c>
      <c r="H94" s="105" t="str">
        <f t="shared" si="1"/>
        <v/>
      </c>
      <c r="I94" s="76" t="s">
        <v>197</v>
      </c>
    </row>
    <row r="95" spans="1:9" ht="15" customHeight="1">
      <c r="A95" s="526"/>
      <c r="B95" s="518" t="s">
        <v>211</v>
      </c>
      <c r="C95" s="518"/>
      <c r="D95" s="518"/>
      <c r="E95" s="97" t="s">
        <v>212</v>
      </c>
      <c r="F95" s="98"/>
      <c r="G95" s="98"/>
      <c r="H95" s="99" t="str">
        <f t="shared" si="1"/>
        <v/>
      </c>
      <c r="I95" s="76"/>
    </row>
    <row r="96" spans="1:9" ht="15" customHeight="1">
      <c r="A96" s="526"/>
      <c r="B96" s="518"/>
      <c r="C96" s="518"/>
      <c r="D96" s="518"/>
      <c r="E96" s="100" t="s">
        <v>214</v>
      </c>
      <c r="F96" s="101"/>
      <c r="G96" s="101"/>
      <c r="H96" s="102" t="str">
        <f t="shared" si="1"/>
        <v/>
      </c>
      <c r="I96" s="76"/>
    </row>
    <row r="97" spans="1:9" ht="15" customHeight="1">
      <c r="A97" s="526"/>
      <c r="B97" s="519" t="s">
        <v>216</v>
      </c>
      <c r="C97" s="519"/>
      <c r="D97" s="519"/>
      <c r="E97" s="100" t="s">
        <v>217</v>
      </c>
      <c r="F97" s="101"/>
      <c r="G97" s="101"/>
      <c r="H97" s="103" t="str">
        <f t="shared" si="1"/>
        <v/>
      </c>
      <c r="I97" s="76"/>
    </row>
    <row r="98" spans="1:9" ht="15" customHeight="1">
      <c r="A98" s="526"/>
      <c r="B98" s="519"/>
      <c r="C98" s="519"/>
      <c r="D98" s="519"/>
      <c r="E98" s="100" t="s">
        <v>218</v>
      </c>
      <c r="F98" s="104" t="str">
        <f>IF(F96="","",(F96*F97))</f>
        <v/>
      </c>
      <c r="G98" s="104" t="str">
        <f>IF(G96="","",(G96*G97))</f>
        <v/>
      </c>
      <c r="H98" s="105" t="str">
        <f t="shared" si="1"/>
        <v/>
      </c>
      <c r="I98" s="76" t="s">
        <v>197</v>
      </c>
    </row>
    <row r="99" spans="1:9" ht="15" customHeight="1">
      <c r="A99" s="526"/>
      <c r="B99" s="518" t="s">
        <v>211</v>
      </c>
      <c r="C99" s="518"/>
      <c r="D99" s="518"/>
      <c r="E99" s="97" t="s">
        <v>212</v>
      </c>
      <c r="F99" s="98"/>
      <c r="G99" s="98"/>
      <c r="H99" s="99" t="str">
        <f t="shared" si="1"/>
        <v/>
      </c>
      <c r="I99" s="76"/>
    </row>
    <row r="100" spans="1:9" ht="15" customHeight="1">
      <c r="A100" s="526"/>
      <c r="B100" s="518"/>
      <c r="C100" s="518"/>
      <c r="D100" s="518"/>
      <c r="E100" s="100" t="s">
        <v>214</v>
      </c>
      <c r="F100" s="101"/>
      <c r="G100" s="101"/>
      <c r="H100" s="102" t="str">
        <f t="shared" si="1"/>
        <v/>
      </c>
      <c r="I100" s="76"/>
    </row>
    <row r="101" spans="1:9" ht="15" customHeight="1">
      <c r="A101" s="526"/>
      <c r="B101" s="519" t="s">
        <v>216</v>
      </c>
      <c r="C101" s="519"/>
      <c r="D101" s="519"/>
      <c r="E101" s="100" t="s">
        <v>217</v>
      </c>
      <c r="F101" s="101"/>
      <c r="G101" s="101"/>
      <c r="H101" s="103" t="str">
        <f t="shared" si="1"/>
        <v/>
      </c>
      <c r="I101" s="76"/>
    </row>
    <row r="102" spans="1:9" ht="15" customHeight="1">
      <c r="A102" s="526"/>
      <c r="B102" s="519"/>
      <c r="C102" s="519"/>
      <c r="D102" s="519"/>
      <c r="E102" s="109" t="s">
        <v>218</v>
      </c>
      <c r="F102" s="110" t="str">
        <f>IF(F100="","",(F100*F101))</f>
        <v/>
      </c>
      <c r="G102" s="110" t="str">
        <f>IF(G100="","",(G100*G101))</f>
        <v/>
      </c>
      <c r="H102" s="105" t="str">
        <f t="shared" si="1"/>
        <v/>
      </c>
      <c r="I102" s="76" t="s">
        <v>197</v>
      </c>
    </row>
    <row r="103" spans="1:9" ht="15" customHeight="1">
      <c r="A103" s="526" t="s">
        <v>210</v>
      </c>
      <c r="B103" s="518" t="s">
        <v>211</v>
      </c>
      <c r="C103" s="518"/>
      <c r="D103" s="518"/>
      <c r="E103" s="97" t="s">
        <v>212</v>
      </c>
      <c r="F103" s="98"/>
      <c r="G103" s="98"/>
      <c r="H103" s="99" t="str">
        <f t="shared" si="1"/>
        <v/>
      </c>
      <c r="I103" s="76"/>
    </row>
    <row r="104" spans="1:9" ht="15" customHeight="1">
      <c r="A104" s="526"/>
      <c r="B104" s="518"/>
      <c r="C104" s="518"/>
      <c r="D104" s="518"/>
      <c r="E104" s="100" t="s">
        <v>214</v>
      </c>
      <c r="F104" s="101"/>
      <c r="G104" s="101"/>
      <c r="H104" s="102" t="str">
        <f t="shared" si="1"/>
        <v/>
      </c>
      <c r="I104" s="76"/>
    </row>
    <row r="105" spans="1:9" ht="15" customHeight="1">
      <c r="A105" s="526"/>
      <c r="B105" s="519" t="s">
        <v>216</v>
      </c>
      <c r="C105" s="519"/>
      <c r="D105" s="519"/>
      <c r="E105" s="100" t="s">
        <v>217</v>
      </c>
      <c r="F105" s="101"/>
      <c r="G105" s="101"/>
      <c r="H105" s="102" t="str">
        <f t="shared" si="1"/>
        <v/>
      </c>
      <c r="I105" s="76"/>
    </row>
    <row r="106" spans="1:9" ht="15" customHeight="1">
      <c r="A106" s="526"/>
      <c r="B106" s="519"/>
      <c r="C106" s="519"/>
      <c r="D106" s="519"/>
      <c r="E106" s="100" t="s">
        <v>218</v>
      </c>
      <c r="F106" s="104" t="str">
        <f>IF(F104="","",(F104*F105))</f>
        <v/>
      </c>
      <c r="G106" s="104" t="str">
        <f>IF(G104="","",(G104*G105))</f>
        <v/>
      </c>
      <c r="H106" s="105" t="str">
        <f t="shared" si="1"/>
        <v/>
      </c>
      <c r="I106" s="76" t="s">
        <v>197</v>
      </c>
    </row>
    <row r="107" spans="1:9" ht="15" customHeight="1">
      <c r="A107" s="526"/>
      <c r="B107" s="518" t="s">
        <v>211</v>
      </c>
      <c r="C107" s="518"/>
      <c r="D107" s="518"/>
      <c r="E107" s="97" t="s">
        <v>212</v>
      </c>
      <c r="F107" s="98"/>
      <c r="G107" s="98"/>
      <c r="H107" s="99" t="str">
        <f t="shared" si="1"/>
        <v/>
      </c>
      <c r="I107" s="76"/>
    </row>
    <row r="108" spans="1:9" ht="15" customHeight="1">
      <c r="A108" s="526"/>
      <c r="B108" s="518"/>
      <c r="C108" s="518"/>
      <c r="D108" s="518"/>
      <c r="E108" s="100" t="s">
        <v>214</v>
      </c>
      <c r="F108" s="101"/>
      <c r="G108" s="101"/>
      <c r="H108" s="102" t="str">
        <f t="shared" si="1"/>
        <v/>
      </c>
      <c r="I108" s="76"/>
    </row>
    <row r="109" spans="1:9" ht="15" customHeight="1">
      <c r="A109" s="526"/>
      <c r="B109" s="519" t="s">
        <v>216</v>
      </c>
      <c r="C109" s="519"/>
      <c r="D109" s="519"/>
      <c r="E109" s="100" t="s">
        <v>217</v>
      </c>
      <c r="F109" s="101"/>
      <c r="G109" s="101"/>
      <c r="H109" s="102" t="str">
        <f t="shared" si="1"/>
        <v/>
      </c>
      <c r="I109" s="76"/>
    </row>
    <row r="110" spans="1:9" ht="15" customHeight="1">
      <c r="A110" s="526"/>
      <c r="B110" s="519"/>
      <c r="C110" s="519"/>
      <c r="D110" s="519"/>
      <c r="E110" s="100" t="s">
        <v>218</v>
      </c>
      <c r="F110" s="104" t="str">
        <f>IF(F108="","",(F108*F109))</f>
        <v/>
      </c>
      <c r="G110" s="104" t="str">
        <f>IF(G108="","",(G108*G109))</f>
        <v/>
      </c>
      <c r="H110" s="105" t="str">
        <f t="shared" si="1"/>
        <v/>
      </c>
      <c r="I110" s="76" t="s">
        <v>197</v>
      </c>
    </row>
    <row r="111" spans="1:9" ht="15" customHeight="1">
      <c r="A111" s="526"/>
      <c r="B111" s="518" t="s">
        <v>211</v>
      </c>
      <c r="C111" s="518"/>
      <c r="D111" s="518"/>
      <c r="E111" s="97" t="s">
        <v>212</v>
      </c>
      <c r="F111" s="98"/>
      <c r="G111" s="98"/>
      <c r="H111" s="99" t="str">
        <f t="shared" si="1"/>
        <v/>
      </c>
      <c r="I111" s="76"/>
    </row>
    <row r="112" spans="1:9" ht="15" customHeight="1">
      <c r="A112" s="526"/>
      <c r="B112" s="518"/>
      <c r="C112" s="518"/>
      <c r="D112" s="518"/>
      <c r="E112" s="100" t="s">
        <v>214</v>
      </c>
      <c r="F112" s="101"/>
      <c r="G112" s="101"/>
      <c r="H112" s="102" t="str">
        <f t="shared" si="1"/>
        <v/>
      </c>
      <c r="I112" s="76"/>
    </row>
    <row r="113" spans="1:9" ht="15" customHeight="1">
      <c r="A113" s="526"/>
      <c r="B113" s="519" t="s">
        <v>216</v>
      </c>
      <c r="C113" s="519"/>
      <c r="D113" s="519"/>
      <c r="E113" s="100" t="s">
        <v>217</v>
      </c>
      <c r="F113" s="101"/>
      <c r="G113" s="101"/>
      <c r="H113" s="102" t="str">
        <f t="shared" si="1"/>
        <v/>
      </c>
      <c r="I113" s="76"/>
    </row>
    <row r="114" spans="1:9" ht="15" customHeight="1">
      <c r="A114" s="526"/>
      <c r="B114" s="519"/>
      <c r="C114" s="519"/>
      <c r="D114" s="519"/>
      <c r="E114" s="100" t="s">
        <v>218</v>
      </c>
      <c r="F114" s="104" t="str">
        <f>IF(F112="","",(F112*F113))</f>
        <v/>
      </c>
      <c r="G114" s="104" t="str">
        <f>IF(G112="","",(G112*G113))</f>
        <v/>
      </c>
      <c r="H114" s="105" t="str">
        <f t="shared" si="1"/>
        <v/>
      </c>
      <c r="I114" s="76" t="s">
        <v>197</v>
      </c>
    </row>
    <row r="115" spans="1:9" ht="15" customHeight="1">
      <c r="A115" s="526"/>
      <c r="B115" s="518" t="s">
        <v>211</v>
      </c>
      <c r="C115" s="518"/>
      <c r="D115" s="518"/>
      <c r="E115" s="97" t="s">
        <v>212</v>
      </c>
      <c r="F115" s="98"/>
      <c r="G115" s="98"/>
      <c r="H115" s="99" t="str">
        <f t="shared" si="1"/>
        <v/>
      </c>
      <c r="I115" s="76"/>
    </row>
    <row r="116" spans="1:9" ht="15" customHeight="1">
      <c r="A116" s="526"/>
      <c r="B116" s="518"/>
      <c r="C116" s="518"/>
      <c r="D116" s="518"/>
      <c r="E116" s="100" t="s">
        <v>214</v>
      </c>
      <c r="F116" s="101"/>
      <c r="G116" s="101"/>
      <c r="H116" s="102" t="str">
        <f t="shared" si="1"/>
        <v/>
      </c>
      <c r="I116" s="76"/>
    </row>
    <row r="117" spans="1:9" ht="15" customHeight="1">
      <c r="A117" s="526"/>
      <c r="B117" s="519" t="s">
        <v>216</v>
      </c>
      <c r="C117" s="519"/>
      <c r="D117" s="519"/>
      <c r="E117" s="100" t="s">
        <v>217</v>
      </c>
      <c r="F117" s="101"/>
      <c r="G117" s="101"/>
      <c r="H117" s="102" t="str">
        <f t="shared" si="1"/>
        <v/>
      </c>
      <c r="I117" s="76"/>
    </row>
    <row r="118" spans="1:9" ht="15" customHeight="1">
      <c r="A118" s="526"/>
      <c r="B118" s="519"/>
      <c r="C118" s="519"/>
      <c r="D118" s="519"/>
      <c r="E118" s="100" t="s">
        <v>218</v>
      </c>
      <c r="F118" s="104" t="str">
        <f>IF(F116="","",(F116*F117))</f>
        <v/>
      </c>
      <c r="G118" s="104" t="str">
        <f>IF(G116="","",(G116*G117))</f>
        <v/>
      </c>
      <c r="H118" s="105" t="str">
        <f t="shared" si="1"/>
        <v/>
      </c>
      <c r="I118" s="76" t="s">
        <v>197</v>
      </c>
    </row>
    <row r="119" spans="1:9" ht="15" customHeight="1">
      <c r="A119" s="526"/>
      <c r="B119" s="518" t="s">
        <v>211</v>
      </c>
      <c r="C119" s="518"/>
      <c r="D119" s="518"/>
      <c r="E119" s="97" t="s">
        <v>212</v>
      </c>
      <c r="F119" s="98"/>
      <c r="G119" s="98"/>
      <c r="H119" s="99" t="str">
        <f t="shared" si="1"/>
        <v/>
      </c>
      <c r="I119" s="76"/>
    </row>
    <row r="120" spans="1:9" ht="15" customHeight="1">
      <c r="A120" s="526"/>
      <c r="B120" s="518"/>
      <c r="C120" s="518"/>
      <c r="D120" s="518"/>
      <c r="E120" s="100" t="s">
        <v>214</v>
      </c>
      <c r="F120" s="101"/>
      <c r="G120" s="101"/>
      <c r="H120" s="102" t="str">
        <f t="shared" si="1"/>
        <v/>
      </c>
      <c r="I120" s="76"/>
    </row>
    <row r="121" spans="1:9" ht="15" customHeight="1">
      <c r="A121" s="526"/>
      <c r="B121" s="519" t="s">
        <v>216</v>
      </c>
      <c r="C121" s="519"/>
      <c r="D121" s="519"/>
      <c r="E121" s="100" t="s">
        <v>217</v>
      </c>
      <c r="F121" s="101"/>
      <c r="G121" s="101"/>
      <c r="H121" s="102" t="str">
        <f t="shared" si="1"/>
        <v/>
      </c>
      <c r="I121" s="76"/>
    </row>
    <row r="122" spans="1:9" ht="15" customHeight="1">
      <c r="A122" s="526"/>
      <c r="B122" s="519"/>
      <c r="C122" s="519"/>
      <c r="D122" s="519"/>
      <c r="E122" s="100" t="s">
        <v>218</v>
      </c>
      <c r="F122" s="104" t="str">
        <f>IF(F120="","",(F120*F121))</f>
        <v/>
      </c>
      <c r="G122" s="104" t="str">
        <f>IF(G120="","",(G120*G121))</f>
        <v/>
      </c>
      <c r="H122" s="105" t="str">
        <f t="shared" si="1"/>
        <v/>
      </c>
      <c r="I122" s="76" t="s">
        <v>197</v>
      </c>
    </row>
    <row r="123" spans="1:9" ht="15" customHeight="1">
      <c r="A123" s="526"/>
      <c r="B123" s="518" t="s">
        <v>211</v>
      </c>
      <c r="C123" s="518"/>
      <c r="D123" s="518"/>
      <c r="E123" s="97" t="s">
        <v>212</v>
      </c>
      <c r="F123" s="98"/>
      <c r="G123" s="98"/>
      <c r="H123" s="99" t="str">
        <f t="shared" si="1"/>
        <v/>
      </c>
      <c r="I123" s="76"/>
    </row>
    <row r="124" spans="1:9" ht="15" customHeight="1">
      <c r="A124" s="526"/>
      <c r="B124" s="518"/>
      <c r="C124" s="518"/>
      <c r="D124" s="518"/>
      <c r="E124" s="100" t="s">
        <v>214</v>
      </c>
      <c r="F124" s="101"/>
      <c r="G124" s="101"/>
      <c r="H124" s="102" t="str">
        <f t="shared" si="1"/>
        <v/>
      </c>
      <c r="I124" s="76"/>
    </row>
    <row r="125" spans="1:9" ht="15" customHeight="1">
      <c r="A125" s="526"/>
      <c r="B125" s="519" t="s">
        <v>216</v>
      </c>
      <c r="C125" s="519"/>
      <c r="D125" s="519"/>
      <c r="E125" s="100" t="s">
        <v>217</v>
      </c>
      <c r="F125" s="101"/>
      <c r="G125" s="101"/>
      <c r="H125" s="102" t="str">
        <f t="shared" si="1"/>
        <v/>
      </c>
      <c r="I125" s="76"/>
    </row>
    <row r="126" spans="1:9" ht="15" customHeight="1">
      <c r="A126" s="526"/>
      <c r="B126" s="519"/>
      <c r="C126" s="519"/>
      <c r="D126" s="519"/>
      <c r="E126" s="100" t="s">
        <v>218</v>
      </c>
      <c r="F126" s="104" t="str">
        <f>IF(F124="","",(F124*F125))</f>
        <v/>
      </c>
      <c r="G126" s="104" t="str">
        <f>IF(G124="","",(G124*G125))</f>
        <v/>
      </c>
      <c r="H126" s="105" t="str">
        <f t="shared" si="1"/>
        <v/>
      </c>
      <c r="I126" s="76" t="s">
        <v>197</v>
      </c>
    </row>
    <row r="127" spans="1:9" ht="15" customHeight="1">
      <c r="A127" s="526"/>
      <c r="B127" s="518" t="s">
        <v>211</v>
      </c>
      <c r="C127" s="518"/>
      <c r="D127" s="518"/>
      <c r="E127" s="97" t="s">
        <v>212</v>
      </c>
      <c r="F127" s="98"/>
      <c r="G127" s="98"/>
      <c r="H127" s="99" t="str">
        <f t="shared" si="1"/>
        <v/>
      </c>
      <c r="I127" s="76"/>
    </row>
    <row r="128" spans="1:9" ht="15" customHeight="1">
      <c r="A128" s="526"/>
      <c r="B128" s="518"/>
      <c r="C128" s="518"/>
      <c r="D128" s="518"/>
      <c r="E128" s="100" t="s">
        <v>214</v>
      </c>
      <c r="F128" s="101"/>
      <c r="G128" s="101"/>
      <c r="H128" s="102" t="str">
        <f t="shared" si="1"/>
        <v/>
      </c>
      <c r="I128" s="76"/>
    </row>
    <row r="129" spans="1:9" ht="15" customHeight="1">
      <c r="A129" s="526"/>
      <c r="B129" s="519" t="s">
        <v>216</v>
      </c>
      <c r="C129" s="519"/>
      <c r="D129" s="519"/>
      <c r="E129" s="100" t="s">
        <v>217</v>
      </c>
      <c r="F129" s="101"/>
      <c r="G129" s="101"/>
      <c r="H129" s="102" t="str">
        <f t="shared" si="1"/>
        <v/>
      </c>
      <c r="I129" s="76"/>
    </row>
    <row r="130" spans="1:9" ht="15" customHeight="1">
      <c r="A130" s="526"/>
      <c r="B130" s="519"/>
      <c r="C130" s="519"/>
      <c r="D130" s="519"/>
      <c r="E130" s="100" t="s">
        <v>218</v>
      </c>
      <c r="F130" s="104" t="str">
        <f>IF(F128="","",(F128*F129))</f>
        <v/>
      </c>
      <c r="G130" s="104" t="str">
        <f>IF(G128="","",(G128*G129))</f>
        <v/>
      </c>
      <c r="H130" s="105" t="str">
        <f t="shared" si="1"/>
        <v/>
      </c>
      <c r="I130" s="76" t="s">
        <v>197</v>
      </c>
    </row>
    <row r="131" spans="1:9" ht="15" customHeight="1">
      <c r="A131" s="526"/>
      <c r="B131" s="518" t="s">
        <v>211</v>
      </c>
      <c r="C131" s="518"/>
      <c r="D131" s="518"/>
      <c r="E131" s="97" t="s">
        <v>212</v>
      </c>
      <c r="F131" s="98"/>
      <c r="G131" s="98"/>
      <c r="H131" s="99" t="str">
        <f t="shared" si="1"/>
        <v/>
      </c>
      <c r="I131" s="76"/>
    </row>
    <row r="132" spans="1:9" ht="15" customHeight="1">
      <c r="A132" s="526"/>
      <c r="B132" s="518"/>
      <c r="C132" s="518"/>
      <c r="D132" s="518"/>
      <c r="E132" s="100" t="s">
        <v>214</v>
      </c>
      <c r="F132" s="101"/>
      <c r="G132" s="101"/>
      <c r="H132" s="102" t="str">
        <f t="shared" si="1"/>
        <v/>
      </c>
      <c r="I132" s="76"/>
    </row>
    <row r="133" spans="1:9" ht="15" customHeight="1">
      <c r="A133" s="526"/>
      <c r="B133" s="519" t="s">
        <v>216</v>
      </c>
      <c r="C133" s="519"/>
      <c r="D133" s="519"/>
      <c r="E133" s="100" t="s">
        <v>217</v>
      </c>
      <c r="F133" s="101"/>
      <c r="G133" s="101"/>
      <c r="H133" s="102" t="str">
        <f t="shared" si="1"/>
        <v/>
      </c>
      <c r="I133" s="76"/>
    </row>
    <row r="134" spans="1:9" ht="15" customHeight="1">
      <c r="A134" s="526"/>
      <c r="B134" s="519"/>
      <c r="C134" s="519"/>
      <c r="D134" s="519"/>
      <c r="E134" s="100" t="s">
        <v>218</v>
      </c>
      <c r="F134" s="104" t="str">
        <f>IF(F132="","",(F132*F133))</f>
        <v/>
      </c>
      <c r="G134" s="104" t="str">
        <f>IF(G132="","",(G132*G133))</f>
        <v/>
      </c>
      <c r="H134" s="105" t="str">
        <f t="shared" si="1"/>
        <v/>
      </c>
      <c r="I134" s="76" t="s">
        <v>197</v>
      </c>
    </row>
    <row r="135" spans="1:9" ht="15" customHeight="1">
      <c r="A135" s="526"/>
      <c r="B135" s="518" t="s">
        <v>211</v>
      </c>
      <c r="C135" s="518"/>
      <c r="D135" s="518"/>
      <c r="E135" s="97" t="s">
        <v>212</v>
      </c>
      <c r="F135" s="98"/>
      <c r="G135" s="98"/>
      <c r="H135" s="99" t="str">
        <f t="shared" ref="H135:H198" si="2">IF(G135="","",G135/F135)</f>
        <v/>
      </c>
      <c r="I135" s="76"/>
    </row>
    <row r="136" spans="1:9" ht="15" customHeight="1">
      <c r="A136" s="526"/>
      <c r="B136" s="518"/>
      <c r="C136" s="518"/>
      <c r="D136" s="518"/>
      <c r="E136" s="100" t="s">
        <v>214</v>
      </c>
      <c r="F136" s="101"/>
      <c r="G136" s="101"/>
      <c r="H136" s="102" t="str">
        <f t="shared" si="2"/>
        <v/>
      </c>
      <c r="I136" s="76"/>
    </row>
    <row r="137" spans="1:9" ht="15" customHeight="1">
      <c r="A137" s="526"/>
      <c r="B137" s="519" t="s">
        <v>216</v>
      </c>
      <c r="C137" s="519"/>
      <c r="D137" s="519"/>
      <c r="E137" s="100" t="s">
        <v>217</v>
      </c>
      <c r="F137" s="101"/>
      <c r="G137" s="101"/>
      <c r="H137" s="102" t="str">
        <f t="shared" si="2"/>
        <v/>
      </c>
      <c r="I137" s="76"/>
    </row>
    <row r="138" spans="1:9" ht="15" customHeight="1">
      <c r="A138" s="526"/>
      <c r="B138" s="519"/>
      <c r="C138" s="519"/>
      <c r="D138" s="519"/>
      <c r="E138" s="100" t="s">
        <v>218</v>
      </c>
      <c r="F138" s="104" t="str">
        <f>IF(F136="","",(F136*F137))</f>
        <v/>
      </c>
      <c r="G138" s="104" t="str">
        <f>IF(G136="","",(G136*G137))</f>
        <v/>
      </c>
      <c r="H138" s="105" t="str">
        <f t="shared" si="2"/>
        <v/>
      </c>
      <c r="I138" s="76" t="s">
        <v>197</v>
      </c>
    </row>
    <row r="139" spans="1:9" ht="15" customHeight="1">
      <c r="A139" s="526"/>
      <c r="B139" s="518" t="s">
        <v>211</v>
      </c>
      <c r="C139" s="518"/>
      <c r="D139" s="518"/>
      <c r="E139" s="97" t="s">
        <v>212</v>
      </c>
      <c r="F139" s="98"/>
      <c r="G139" s="98"/>
      <c r="H139" s="99" t="str">
        <f t="shared" si="2"/>
        <v/>
      </c>
      <c r="I139" s="76"/>
    </row>
    <row r="140" spans="1:9" ht="15" customHeight="1">
      <c r="A140" s="526"/>
      <c r="B140" s="518"/>
      <c r="C140" s="518"/>
      <c r="D140" s="518"/>
      <c r="E140" s="100" t="s">
        <v>214</v>
      </c>
      <c r="F140" s="101"/>
      <c r="G140" s="101"/>
      <c r="H140" s="102" t="str">
        <f t="shared" si="2"/>
        <v/>
      </c>
      <c r="I140" s="76"/>
    </row>
    <row r="141" spans="1:9" ht="15" customHeight="1">
      <c r="A141" s="526"/>
      <c r="B141" s="519" t="s">
        <v>216</v>
      </c>
      <c r="C141" s="519"/>
      <c r="D141" s="519"/>
      <c r="E141" s="100" t="s">
        <v>217</v>
      </c>
      <c r="F141" s="101"/>
      <c r="G141" s="101"/>
      <c r="H141" s="102" t="str">
        <f t="shared" si="2"/>
        <v/>
      </c>
      <c r="I141" s="76"/>
    </row>
    <row r="142" spans="1:9" ht="15" customHeight="1">
      <c r="A142" s="526"/>
      <c r="B142" s="519"/>
      <c r="C142" s="519"/>
      <c r="D142" s="519"/>
      <c r="E142" s="100" t="s">
        <v>218</v>
      </c>
      <c r="F142" s="104" t="str">
        <f>IF(F140="","",(F140*F141))</f>
        <v/>
      </c>
      <c r="G142" s="104" t="str">
        <f>IF(G140="","",(G140*G141))</f>
        <v/>
      </c>
      <c r="H142" s="105" t="str">
        <f t="shared" si="2"/>
        <v/>
      </c>
      <c r="I142" s="76" t="s">
        <v>197</v>
      </c>
    </row>
    <row r="143" spans="1:9" ht="15" customHeight="1">
      <c r="A143" s="526"/>
      <c r="B143" s="518" t="s">
        <v>211</v>
      </c>
      <c r="C143" s="518"/>
      <c r="D143" s="518"/>
      <c r="E143" s="97" t="s">
        <v>212</v>
      </c>
      <c r="F143" s="98"/>
      <c r="G143" s="98"/>
      <c r="H143" s="99" t="str">
        <f t="shared" si="2"/>
        <v/>
      </c>
      <c r="I143" s="76"/>
    </row>
    <row r="144" spans="1:9" ht="15" customHeight="1">
      <c r="A144" s="526"/>
      <c r="B144" s="518"/>
      <c r="C144" s="518"/>
      <c r="D144" s="518"/>
      <c r="E144" s="100" t="s">
        <v>214</v>
      </c>
      <c r="F144" s="101"/>
      <c r="G144" s="101"/>
      <c r="H144" s="102" t="str">
        <f t="shared" si="2"/>
        <v/>
      </c>
      <c r="I144" s="76"/>
    </row>
    <row r="145" spans="1:9" ht="15" customHeight="1">
      <c r="A145" s="526"/>
      <c r="B145" s="519" t="s">
        <v>216</v>
      </c>
      <c r="C145" s="519"/>
      <c r="D145" s="519"/>
      <c r="E145" s="100" t="s">
        <v>217</v>
      </c>
      <c r="F145" s="101"/>
      <c r="G145" s="101"/>
      <c r="H145" s="102" t="str">
        <f t="shared" si="2"/>
        <v/>
      </c>
      <c r="I145" s="76"/>
    </row>
    <row r="146" spans="1:9" ht="15" customHeight="1">
      <c r="A146" s="526"/>
      <c r="B146" s="519"/>
      <c r="C146" s="519"/>
      <c r="D146" s="519"/>
      <c r="E146" s="100" t="s">
        <v>218</v>
      </c>
      <c r="F146" s="104" t="str">
        <f>IF(F144="","",(F144*F145))</f>
        <v/>
      </c>
      <c r="G146" s="104" t="str">
        <f>IF(G144="","",(G144*G145))</f>
        <v/>
      </c>
      <c r="H146" s="105" t="str">
        <f t="shared" si="2"/>
        <v/>
      </c>
      <c r="I146" s="76" t="s">
        <v>197</v>
      </c>
    </row>
    <row r="147" spans="1:9" ht="15" customHeight="1">
      <c r="A147" s="526"/>
      <c r="B147" s="518" t="s">
        <v>211</v>
      </c>
      <c r="C147" s="518"/>
      <c r="D147" s="518"/>
      <c r="E147" s="97" t="s">
        <v>212</v>
      </c>
      <c r="F147" s="98"/>
      <c r="G147" s="98"/>
      <c r="H147" s="99" t="str">
        <f t="shared" si="2"/>
        <v/>
      </c>
      <c r="I147" s="76"/>
    </row>
    <row r="148" spans="1:9" ht="15" customHeight="1">
      <c r="A148" s="526"/>
      <c r="B148" s="518"/>
      <c r="C148" s="518"/>
      <c r="D148" s="518"/>
      <c r="E148" s="100" t="s">
        <v>214</v>
      </c>
      <c r="F148" s="101"/>
      <c r="G148" s="101"/>
      <c r="H148" s="102" t="str">
        <f t="shared" si="2"/>
        <v/>
      </c>
      <c r="I148" s="76"/>
    </row>
    <row r="149" spans="1:9" ht="15" customHeight="1">
      <c r="A149" s="526"/>
      <c r="B149" s="519" t="s">
        <v>216</v>
      </c>
      <c r="C149" s="519"/>
      <c r="D149" s="519"/>
      <c r="E149" s="100" t="s">
        <v>217</v>
      </c>
      <c r="F149" s="101"/>
      <c r="G149" s="101"/>
      <c r="H149" s="102" t="str">
        <f t="shared" si="2"/>
        <v/>
      </c>
      <c r="I149" s="76"/>
    </row>
    <row r="150" spans="1:9" ht="15" customHeight="1">
      <c r="A150" s="526"/>
      <c r="B150" s="519"/>
      <c r="C150" s="519"/>
      <c r="D150" s="519"/>
      <c r="E150" s="109" t="s">
        <v>218</v>
      </c>
      <c r="F150" s="110" t="str">
        <f>IF(F148="","",(F148*F149))</f>
        <v/>
      </c>
      <c r="G150" s="110" t="str">
        <f>IF(G148="","",(G148*G149))</f>
        <v/>
      </c>
      <c r="H150" s="105" t="str">
        <f t="shared" si="2"/>
        <v/>
      </c>
      <c r="I150" s="76" t="s">
        <v>197</v>
      </c>
    </row>
    <row r="151" spans="1:9" ht="15" customHeight="1">
      <c r="A151" s="526" t="s">
        <v>210</v>
      </c>
      <c r="B151" s="518" t="s">
        <v>211</v>
      </c>
      <c r="C151" s="518"/>
      <c r="D151" s="518"/>
      <c r="E151" s="97" t="s">
        <v>212</v>
      </c>
      <c r="F151" s="98"/>
      <c r="G151" s="98"/>
      <c r="H151" s="99" t="str">
        <f t="shared" si="2"/>
        <v/>
      </c>
      <c r="I151" s="76"/>
    </row>
    <row r="152" spans="1:9" ht="15" customHeight="1">
      <c r="A152" s="526"/>
      <c r="B152" s="518"/>
      <c r="C152" s="518"/>
      <c r="D152" s="518"/>
      <c r="E152" s="100" t="s">
        <v>214</v>
      </c>
      <c r="F152" s="101"/>
      <c r="G152" s="101"/>
      <c r="H152" s="102" t="str">
        <f t="shared" si="2"/>
        <v/>
      </c>
      <c r="I152" s="76"/>
    </row>
    <row r="153" spans="1:9" ht="15" customHeight="1">
      <c r="A153" s="526"/>
      <c r="B153" s="519" t="s">
        <v>216</v>
      </c>
      <c r="C153" s="519"/>
      <c r="D153" s="519"/>
      <c r="E153" s="100" t="s">
        <v>217</v>
      </c>
      <c r="F153" s="101"/>
      <c r="G153" s="101"/>
      <c r="H153" s="102" t="str">
        <f t="shared" si="2"/>
        <v/>
      </c>
      <c r="I153" s="76"/>
    </row>
    <row r="154" spans="1:9" ht="15" customHeight="1">
      <c r="A154" s="526"/>
      <c r="B154" s="519"/>
      <c r="C154" s="519"/>
      <c r="D154" s="519"/>
      <c r="E154" s="100" t="s">
        <v>218</v>
      </c>
      <c r="F154" s="104" t="str">
        <f>IF(F152="","",(F152*F153))</f>
        <v/>
      </c>
      <c r="G154" s="104" t="str">
        <f>IF(G152="","",(G152*G153))</f>
        <v/>
      </c>
      <c r="H154" s="105" t="str">
        <f t="shared" si="2"/>
        <v/>
      </c>
      <c r="I154" s="76" t="s">
        <v>197</v>
      </c>
    </row>
    <row r="155" spans="1:9" ht="15" customHeight="1">
      <c r="A155" s="526"/>
      <c r="B155" s="518" t="s">
        <v>211</v>
      </c>
      <c r="C155" s="518"/>
      <c r="D155" s="518"/>
      <c r="E155" s="97" t="s">
        <v>212</v>
      </c>
      <c r="F155" s="98"/>
      <c r="G155" s="98"/>
      <c r="H155" s="99" t="str">
        <f t="shared" si="2"/>
        <v/>
      </c>
      <c r="I155" s="76"/>
    </row>
    <row r="156" spans="1:9" ht="15" customHeight="1">
      <c r="A156" s="526"/>
      <c r="B156" s="518"/>
      <c r="C156" s="518"/>
      <c r="D156" s="518"/>
      <c r="E156" s="100" t="s">
        <v>214</v>
      </c>
      <c r="F156" s="101"/>
      <c r="G156" s="101"/>
      <c r="H156" s="102" t="str">
        <f t="shared" si="2"/>
        <v/>
      </c>
      <c r="I156" s="76"/>
    </row>
    <row r="157" spans="1:9" ht="15" customHeight="1">
      <c r="A157" s="526"/>
      <c r="B157" s="519" t="s">
        <v>216</v>
      </c>
      <c r="C157" s="519"/>
      <c r="D157" s="519"/>
      <c r="E157" s="100" t="s">
        <v>217</v>
      </c>
      <c r="F157" s="101"/>
      <c r="G157" s="101"/>
      <c r="H157" s="102" t="str">
        <f t="shared" si="2"/>
        <v/>
      </c>
      <c r="I157" s="76"/>
    </row>
    <row r="158" spans="1:9" ht="15" customHeight="1">
      <c r="A158" s="526"/>
      <c r="B158" s="519"/>
      <c r="C158" s="519"/>
      <c r="D158" s="519"/>
      <c r="E158" s="100" t="s">
        <v>218</v>
      </c>
      <c r="F158" s="104" t="str">
        <f>IF(F156="","",(F156*F157))</f>
        <v/>
      </c>
      <c r="G158" s="104" t="str">
        <f>IF(G156="","",(G156*G157))</f>
        <v/>
      </c>
      <c r="H158" s="105" t="str">
        <f t="shared" si="2"/>
        <v/>
      </c>
      <c r="I158" s="76" t="s">
        <v>197</v>
      </c>
    </row>
    <row r="159" spans="1:9" ht="15" customHeight="1">
      <c r="A159" s="526"/>
      <c r="B159" s="518" t="s">
        <v>211</v>
      </c>
      <c r="C159" s="518"/>
      <c r="D159" s="518"/>
      <c r="E159" s="97" t="s">
        <v>212</v>
      </c>
      <c r="F159" s="98"/>
      <c r="G159" s="98"/>
      <c r="H159" s="99" t="str">
        <f t="shared" si="2"/>
        <v/>
      </c>
      <c r="I159" s="76"/>
    </row>
    <row r="160" spans="1:9" ht="15" customHeight="1">
      <c r="A160" s="526"/>
      <c r="B160" s="518"/>
      <c r="C160" s="518"/>
      <c r="D160" s="518"/>
      <c r="E160" s="100" t="s">
        <v>214</v>
      </c>
      <c r="F160" s="101"/>
      <c r="G160" s="101"/>
      <c r="H160" s="102" t="str">
        <f t="shared" si="2"/>
        <v/>
      </c>
      <c r="I160" s="76"/>
    </row>
    <row r="161" spans="1:9" ht="15" customHeight="1">
      <c r="A161" s="526"/>
      <c r="B161" s="519" t="s">
        <v>216</v>
      </c>
      <c r="C161" s="519"/>
      <c r="D161" s="519"/>
      <c r="E161" s="100" t="s">
        <v>217</v>
      </c>
      <c r="F161" s="101"/>
      <c r="G161" s="101"/>
      <c r="H161" s="102" t="str">
        <f t="shared" si="2"/>
        <v/>
      </c>
      <c r="I161" s="76"/>
    </row>
    <row r="162" spans="1:9" ht="15" customHeight="1">
      <c r="A162" s="526"/>
      <c r="B162" s="519"/>
      <c r="C162" s="519"/>
      <c r="D162" s="519"/>
      <c r="E162" s="100" t="s">
        <v>218</v>
      </c>
      <c r="F162" s="104" t="str">
        <f>IF(F160="","",(F160*F161))</f>
        <v/>
      </c>
      <c r="G162" s="104" t="str">
        <f>IF(G160="","",(G160*G161))</f>
        <v/>
      </c>
      <c r="H162" s="105" t="str">
        <f t="shared" si="2"/>
        <v/>
      </c>
      <c r="I162" s="76" t="s">
        <v>197</v>
      </c>
    </row>
    <row r="163" spans="1:9" ht="15" customHeight="1">
      <c r="A163" s="526"/>
      <c r="B163" s="518" t="s">
        <v>211</v>
      </c>
      <c r="C163" s="518"/>
      <c r="D163" s="518"/>
      <c r="E163" s="97" t="s">
        <v>212</v>
      </c>
      <c r="F163" s="98"/>
      <c r="G163" s="98"/>
      <c r="H163" s="99" t="str">
        <f t="shared" si="2"/>
        <v/>
      </c>
      <c r="I163" s="76"/>
    </row>
    <row r="164" spans="1:9" ht="15" customHeight="1">
      <c r="A164" s="526"/>
      <c r="B164" s="518"/>
      <c r="C164" s="518"/>
      <c r="D164" s="518"/>
      <c r="E164" s="100" t="s">
        <v>214</v>
      </c>
      <c r="F164" s="101"/>
      <c r="G164" s="101"/>
      <c r="H164" s="102" t="str">
        <f t="shared" si="2"/>
        <v/>
      </c>
      <c r="I164" s="76"/>
    </row>
    <row r="165" spans="1:9" ht="15" customHeight="1">
      <c r="A165" s="526"/>
      <c r="B165" s="519" t="s">
        <v>216</v>
      </c>
      <c r="C165" s="519"/>
      <c r="D165" s="519"/>
      <c r="E165" s="100" t="s">
        <v>217</v>
      </c>
      <c r="F165" s="101"/>
      <c r="G165" s="101"/>
      <c r="H165" s="102" t="str">
        <f t="shared" si="2"/>
        <v/>
      </c>
      <c r="I165" s="76"/>
    </row>
    <row r="166" spans="1:9" ht="15" customHeight="1">
      <c r="A166" s="526"/>
      <c r="B166" s="519"/>
      <c r="C166" s="519"/>
      <c r="D166" s="519"/>
      <c r="E166" s="100" t="s">
        <v>218</v>
      </c>
      <c r="F166" s="104" t="str">
        <f>IF(F164="","",(F164*F165))</f>
        <v/>
      </c>
      <c r="G166" s="104" t="str">
        <f>IF(G164="","",(G164*G165))</f>
        <v/>
      </c>
      <c r="H166" s="105" t="str">
        <f t="shared" si="2"/>
        <v/>
      </c>
      <c r="I166" s="76" t="s">
        <v>197</v>
      </c>
    </row>
    <row r="167" spans="1:9" ht="15" customHeight="1">
      <c r="A167" s="526"/>
      <c r="B167" s="518" t="s">
        <v>211</v>
      </c>
      <c r="C167" s="518"/>
      <c r="D167" s="518"/>
      <c r="E167" s="97" t="s">
        <v>212</v>
      </c>
      <c r="F167" s="98"/>
      <c r="G167" s="98"/>
      <c r="H167" s="99" t="str">
        <f t="shared" si="2"/>
        <v/>
      </c>
      <c r="I167" s="76"/>
    </row>
    <row r="168" spans="1:9" ht="15" customHeight="1">
      <c r="A168" s="526"/>
      <c r="B168" s="518"/>
      <c r="C168" s="518"/>
      <c r="D168" s="518"/>
      <c r="E168" s="100" t="s">
        <v>214</v>
      </c>
      <c r="F168" s="101"/>
      <c r="G168" s="101"/>
      <c r="H168" s="102" t="str">
        <f t="shared" si="2"/>
        <v/>
      </c>
      <c r="I168" s="76"/>
    </row>
    <row r="169" spans="1:9" ht="15" customHeight="1">
      <c r="A169" s="526"/>
      <c r="B169" s="519" t="s">
        <v>216</v>
      </c>
      <c r="C169" s="519"/>
      <c r="D169" s="519"/>
      <c r="E169" s="100" t="s">
        <v>217</v>
      </c>
      <c r="F169" s="101"/>
      <c r="G169" s="101"/>
      <c r="H169" s="102" t="str">
        <f t="shared" si="2"/>
        <v/>
      </c>
      <c r="I169" s="76"/>
    </row>
    <row r="170" spans="1:9" ht="15" customHeight="1">
      <c r="A170" s="526"/>
      <c r="B170" s="519"/>
      <c r="C170" s="519"/>
      <c r="D170" s="519"/>
      <c r="E170" s="100" t="s">
        <v>218</v>
      </c>
      <c r="F170" s="104" t="str">
        <f>IF(F168="","",(F168*F169))</f>
        <v/>
      </c>
      <c r="G170" s="104" t="str">
        <f>IF(G168="","",(G168*G169))</f>
        <v/>
      </c>
      <c r="H170" s="105" t="str">
        <f t="shared" si="2"/>
        <v/>
      </c>
      <c r="I170" s="76" t="s">
        <v>197</v>
      </c>
    </row>
    <row r="171" spans="1:9" ht="15" customHeight="1">
      <c r="A171" s="526"/>
      <c r="B171" s="518" t="s">
        <v>211</v>
      </c>
      <c r="C171" s="518"/>
      <c r="D171" s="518"/>
      <c r="E171" s="97" t="s">
        <v>212</v>
      </c>
      <c r="F171" s="98"/>
      <c r="G171" s="98"/>
      <c r="H171" s="99" t="str">
        <f t="shared" si="2"/>
        <v/>
      </c>
      <c r="I171" s="76"/>
    </row>
    <row r="172" spans="1:9" ht="15" customHeight="1">
      <c r="A172" s="526"/>
      <c r="B172" s="518"/>
      <c r="C172" s="518"/>
      <c r="D172" s="518"/>
      <c r="E172" s="100" t="s">
        <v>214</v>
      </c>
      <c r="F172" s="101"/>
      <c r="G172" s="101"/>
      <c r="H172" s="102" t="str">
        <f t="shared" si="2"/>
        <v/>
      </c>
      <c r="I172" s="76"/>
    </row>
    <row r="173" spans="1:9" ht="15" customHeight="1">
      <c r="A173" s="526"/>
      <c r="B173" s="519" t="s">
        <v>216</v>
      </c>
      <c r="C173" s="519"/>
      <c r="D173" s="519"/>
      <c r="E173" s="100" t="s">
        <v>217</v>
      </c>
      <c r="F173" s="101"/>
      <c r="G173" s="101"/>
      <c r="H173" s="102" t="str">
        <f t="shared" si="2"/>
        <v/>
      </c>
      <c r="I173" s="76"/>
    </row>
    <row r="174" spans="1:9" ht="15" customHeight="1">
      <c r="A174" s="526"/>
      <c r="B174" s="519"/>
      <c r="C174" s="519"/>
      <c r="D174" s="519"/>
      <c r="E174" s="100" t="s">
        <v>218</v>
      </c>
      <c r="F174" s="104" t="str">
        <f>IF(F172="","",(F172*F173))</f>
        <v/>
      </c>
      <c r="G174" s="104" t="str">
        <f>IF(G172="","",(G172*G173))</f>
        <v/>
      </c>
      <c r="H174" s="105" t="str">
        <f t="shared" si="2"/>
        <v/>
      </c>
      <c r="I174" s="76" t="s">
        <v>197</v>
      </c>
    </row>
    <row r="175" spans="1:9" ht="15" customHeight="1">
      <c r="A175" s="526"/>
      <c r="B175" s="518" t="s">
        <v>211</v>
      </c>
      <c r="C175" s="518"/>
      <c r="D175" s="518"/>
      <c r="E175" s="97" t="s">
        <v>212</v>
      </c>
      <c r="F175" s="98"/>
      <c r="G175" s="98"/>
      <c r="H175" s="99" t="str">
        <f t="shared" si="2"/>
        <v/>
      </c>
      <c r="I175" s="76"/>
    </row>
    <row r="176" spans="1:9" ht="15" customHeight="1">
      <c r="A176" s="526"/>
      <c r="B176" s="518"/>
      <c r="C176" s="518"/>
      <c r="D176" s="518"/>
      <c r="E176" s="100" t="s">
        <v>214</v>
      </c>
      <c r="F176" s="101"/>
      <c r="G176" s="101"/>
      <c r="H176" s="102" t="str">
        <f t="shared" si="2"/>
        <v/>
      </c>
      <c r="I176" s="76"/>
    </row>
    <row r="177" spans="1:9" ht="15" customHeight="1">
      <c r="A177" s="526"/>
      <c r="B177" s="519" t="s">
        <v>216</v>
      </c>
      <c r="C177" s="519"/>
      <c r="D177" s="519"/>
      <c r="E177" s="100" t="s">
        <v>217</v>
      </c>
      <c r="F177" s="101"/>
      <c r="G177" s="101"/>
      <c r="H177" s="102" t="str">
        <f t="shared" si="2"/>
        <v/>
      </c>
      <c r="I177" s="76"/>
    </row>
    <row r="178" spans="1:9" ht="15" customHeight="1">
      <c r="A178" s="526"/>
      <c r="B178" s="519"/>
      <c r="C178" s="519"/>
      <c r="D178" s="519"/>
      <c r="E178" s="100" t="s">
        <v>218</v>
      </c>
      <c r="F178" s="104" t="str">
        <f>IF(F176="","",(F176*F177))</f>
        <v/>
      </c>
      <c r="G178" s="104" t="str">
        <f>IF(G176="","",(G176*G177))</f>
        <v/>
      </c>
      <c r="H178" s="105" t="str">
        <f t="shared" si="2"/>
        <v/>
      </c>
      <c r="I178" s="76" t="s">
        <v>197</v>
      </c>
    </row>
    <row r="179" spans="1:9" ht="15" customHeight="1">
      <c r="A179" s="526"/>
      <c r="B179" s="518" t="s">
        <v>211</v>
      </c>
      <c r="C179" s="518"/>
      <c r="D179" s="518"/>
      <c r="E179" s="97" t="s">
        <v>212</v>
      </c>
      <c r="F179" s="98"/>
      <c r="G179" s="98"/>
      <c r="H179" s="99" t="str">
        <f t="shared" si="2"/>
        <v/>
      </c>
      <c r="I179" s="76"/>
    </row>
    <row r="180" spans="1:9" ht="15" customHeight="1">
      <c r="A180" s="526"/>
      <c r="B180" s="518"/>
      <c r="C180" s="518"/>
      <c r="D180" s="518"/>
      <c r="E180" s="100" t="s">
        <v>214</v>
      </c>
      <c r="F180" s="101"/>
      <c r="G180" s="101"/>
      <c r="H180" s="102" t="str">
        <f t="shared" si="2"/>
        <v/>
      </c>
      <c r="I180" s="76"/>
    </row>
    <row r="181" spans="1:9" ht="15" customHeight="1">
      <c r="A181" s="526"/>
      <c r="B181" s="519" t="s">
        <v>216</v>
      </c>
      <c r="C181" s="519"/>
      <c r="D181" s="519"/>
      <c r="E181" s="100" t="s">
        <v>217</v>
      </c>
      <c r="F181" s="101"/>
      <c r="G181" s="101"/>
      <c r="H181" s="102" t="str">
        <f t="shared" si="2"/>
        <v/>
      </c>
      <c r="I181" s="76"/>
    </row>
    <row r="182" spans="1:9" ht="15" customHeight="1">
      <c r="A182" s="526"/>
      <c r="B182" s="519"/>
      <c r="C182" s="519"/>
      <c r="D182" s="519"/>
      <c r="E182" s="100" t="s">
        <v>218</v>
      </c>
      <c r="F182" s="104" t="str">
        <f>IF(F180="","",(F180*F181))</f>
        <v/>
      </c>
      <c r="G182" s="104" t="str">
        <f>IF(G180="","",(G180*G181))</f>
        <v/>
      </c>
      <c r="H182" s="105" t="str">
        <f t="shared" si="2"/>
        <v/>
      </c>
      <c r="I182" s="76" t="s">
        <v>197</v>
      </c>
    </row>
    <row r="183" spans="1:9" ht="15" customHeight="1">
      <c r="A183" s="526"/>
      <c r="B183" s="518" t="s">
        <v>211</v>
      </c>
      <c r="C183" s="518"/>
      <c r="D183" s="518"/>
      <c r="E183" s="97" t="s">
        <v>212</v>
      </c>
      <c r="F183" s="98"/>
      <c r="G183" s="98"/>
      <c r="H183" s="99" t="str">
        <f t="shared" si="2"/>
        <v/>
      </c>
      <c r="I183" s="76"/>
    </row>
    <row r="184" spans="1:9" ht="15" customHeight="1">
      <c r="A184" s="526"/>
      <c r="B184" s="518"/>
      <c r="C184" s="518"/>
      <c r="D184" s="518"/>
      <c r="E184" s="100" t="s">
        <v>214</v>
      </c>
      <c r="F184" s="101"/>
      <c r="G184" s="101"/>
      <c r="H184" s="102" t="str">
        <f t="shared" si="2"/>
        <v/>
      </c>
      <c r="I184" s="76"/>
    </row>
    <row r="185" spans="1:9" ht="15" customHeight="1">
      <c r="A185" s="526"/>
      <c r="B185" s="519" t="s">
        <v>216</v>
      </c>
      <c r="C185" s="519"/>
      <c r="D185" s="519"/>
      <c r="E185" s="100" t="s">
        <v>217</v>
      </c>
      <c r="F185" s="101"/>
      <c r="G185" s="101"/>
      <c r="H185" s="102" t="str">
        <f t="shared" si="2"/>
        <v/>
      </c>
      <c r="I185" s="76"/>
    </row>
    <row r="186" spans="1:9" ht="15" customHeight="1">
      <c r="A186" s="526"/>
      <c r="B186" s="519"/>
      <c r="C186" s="519"/>
      <c r="D186" s="519"/>
      <c r="E186" s="100" t="s">
        <v>218</v>
      </c>
      <c r="F186" s="104" t="str">
        <f>IF(F184="","",(F184*F185))</f>
        <v/>
      </c>
      <c r="G186" s="104" t="str">
        <f>IF(G184="","",(G184*G185))</f>
        <v/>
      </c>
      <c r="H186" s="105" t="str">
        <f t="shared" si="2"/>
        <v/>
      </c>
      <c r="I186" s="76" t="s">
        <v>197</v>
      </c>
    </row>
    <row r="187" spans="1:9" ht="15" customHeight="1">
      <c r="A187" s="526"/>
      <c r="B187" s="518" t="s">
        <v>211</v>
      </c>
      <c r="C187" s="518"/>
      <c r="D187" s="518"/>
      <c r="E187" s="97" t="s">
        <v>212</v>
      </c>
      <c r="F187" s="98"/>
      <c r="G187" s="98"/>
      <c r="H187" s="99" t="str">
        <f t="shared" si="2"/>
        <v/>
      </c>
      <c r="I187" s="76"/>
    </row>
    <row r="188" spans="1:9" ht="15" customHeight="1">
      <c r="A188" s="526"/>
      <c r="B188" s="518"/>
      <c r="C188" s="518"/>
      <c r="D188" s="518"/>
      <c r="E188" s="100" t="s">
        <v>214</v>
      </c>
      <c r="F188" s="101"/>
      <c r="G188" s="101"/>
      <c r="H188" s="102" t="str">
        <f t="shared" si="2"/>
        <v/>
      </c>
      <c r="I188" s="76"/>
    </row>
    <row r="189" spans="1:9" ht="15" customHeight="1">
      <c r="A189" s="526"/>
      <c r="B189" s="519" t="s">
        <v>216</v>
      </c>
      <c r="C189" s="519"/>
      <c r="D189" s="519"/>
      <c r="E189" s="100" t="s">
        <v>217</v>
      </c>
      <c r="F189" s="101"/>
      <c r="G189" s="101"/>
      <c r="H189" s="102" t="str">
        <f t="shared" si="2"/>
        <v/>
      </c>
      <c r="I189" s="76"/>
    </row>
    <row r="190" spans="1:9" ht="15" customHeight="1">
      <c r="A190" s="526"/>
      <c r="B190" s="519"/>
      <c r="C190" s="519"/>
      <c r="D190" s="519"/>
      <c r="E190" s="100" t="s">
        <v>218</v>
      </c>
      <c r="F190" s="104" t="str">
        <f>IF(F188="","",(F188*F189))</f>
        <v/>
      </c>
      <c r="G190" s="104" t="str">
        <f>IF(G188="","",(G188*G189))</f>
        <v/>
      </c>
      <c r="H190" s="105" t="str">
        <f t="shared" si="2"/>
        <v/>
      </c>
      <c r="I190" s="76" t="s">
        <v>197</v>
      </c>
    </row>
    <row r="191" spans="1:9" ht="15" customHeight="1">
      <c r="A191" s="526"/>
      <c r="B191" s="518" t="s">
        <v>211</v>
      </c>
      <c r="C191" s="518"/>
      <c r="D191" s="518"/>
      <c r="E191" s="97" t="s">
        <v>212</v>
      </c>
      <c r="F191" s="98"/>
      <c r="G191" s="98"/>
      <c r="H191" s="99" t="str">
        <f t="shared" si="2"/>
        <v/>
      </c>
      <c r="I191" s="76"/>
    </row>
    <row r="192" spans="1:9" ht="15" customHeight="1">
      <c r="A192" s="526"/>
      <c r="B192" s="518"/>
      <c r="C192" s="518"/>
      <c r="D192" s="518"/>
      <c r="E192" s="100" t="s">
        <v>214</v>
      </c>
      <c r="F192" s="101"/>
      <c r="G192" s="101"/>
      <c r="H192" s="102" t="str">
        <f t="shared" si="2"/>
        <v/>
      </c>
      <c r="I192" s="76"/>
    </row>
    <row r="193" spans="1:9" ht="15" customHeight="1">
      <c r="A193" s="526"/>
      <c r="B193" s="519" t="s">
        <v>216</v>
      </c>
      <c r="C193" s="519"/>
      <c r="D193" s="519"/>
      <c r="E193" s="100" t="s">
        <v>217</v>
      </c>
      <c r="F193" s="101"/>
      <c r="G193" s="101"/>
      <c r="H193" s="102" t="str">
        <f t="shared" si="2"/>
        <v/>
      </c>
      <c r="I193" s="76"/>
    </row>
    <row r="194" spans="1:9" ht="15" customHeight="1">
      <c r="A194" s="526"/>
      <c r="B194" s="519"/>
      <c r="C194" s="519"/>
      <c r="D194" s="519"/>
      <c r="E194" s="100" t="s">
        <v>218</v>
      </c>
      <c r="F194" s="104" t="str">
        <f>IF(F192="","",(F192*F193))</f>
        <v/>
      </c>
      <c r="G194" s="104" t="str">
        <f>IF(G192="","",(G192*G193))</f>
        <v/>
      </c>
      <c r="H194" s="105" t="str">
        <f t="shared" si="2"/>
        <v/>
      </c>
      <c r="I194" s="76" t="s">
        <v>197</v>
      </c>
    </row>
    <row r="195" spans="1:9" ht="15" customHeight="1">
      <c r="A195" s="526"/>
      <c r="B195" s="518" t="s">
        <v>211</v>
      </c>
      <c r="C195" s="518"/>
      <c r="D195" s="518"/>
      <c r="E195" s="97" t="s">
        <v>212</v>
      </c>
      <c r="F195" s="98"/>
      <c r="G195" s="98"/>
      <c r="H195" s="99" t="str">
        <f t="shared" si="2"/>
        <v/>
      </c>
      <c r="I195" s="76"/>
    </row>
    <row r="196" spans="1:9" ht="15" customHeight="1">
      <c r="A196" s="526"/>
      <c r="B196" s="518"/>
      <c r="C196" s="518"/>
      <c r="D196" s="518"/>
      <c r="E196" s="100" t="s">
        <v>214</v>
      </c>
      <c r="F196" s="101"/>
      <c r="G196" s="101"/>
      <c r="H196" s="102" t="str">
        <f t="shared" si="2"/>
        <v/>
      </c>
      <c r="I196" s="76"/>
    </row>
    <row r="197" spans="1:9" ht="15" customHeight="1">
      <c r="A197" s="526"/>
      <c r="B197" s="519" t="s">
        <v>216</v>
      </c>
      <c r="C197" s="519"/>
      <c r="D197" s="519"/>
      <c r="E197" s="100" t="s">
        <v>217</v>
      </c>
      <c r="F197" s="101"/>
      <c r="G197" s="101"/>
      <c r="H197" s="102" t="str">
        <f t="shared" si="2"/>
        <v/>
      </c>
      <c r="I197" s="76"/>
    </row>
    <row r="198" spans="1:9" ht="15" customHeight="1">
      <c r="A198" s="526"/>
      <c r="B198" s="519"/>
      <c r="C198" s="519"/>
      <c r="D198" s="519"/>
      <c r="E198" s="109" t="s">
        <v>218</v>
      </c>
      <c r="F198" s="110" t="str">
        <f>IF(F196="","",(F196*F197))</f>
        <v/>
      </c>
      <c r="G198" s="110" t="str">
        <f>IF(G196="","",(G196*G197))</f>
        <v/>
      </c>
      <c r="H198" s="105" t="str">
        <f t="shared" si="2"/>
        <v/>
      </c>
      <c r="I198" s="76" t="s">
        <v>197</v>
      </c>
    </row>
    <row r="199" spans="1:9" ht="15" customHeight="1">
      <c r="A199" s="526"/>
      <c r="B199" s="518" t="s">
        <v>211</v>
      </c>
      <c r="C199" s="518"/>
      <c r="D199" s="518"/>
      <c r="E199" s="97" t="s">
        <v>212</v>
      </c>
      <c r="F199" s="98"/>
      <c r="G199" s="98"/>
      <c r="H199" s="99" t="str">
        <f t="shared" ref="H199:H204" si="3">IF(G199="","",G199/F199)</f>
        <v/>
      </c>
      <c r="I199" s="76"/>
    </row>
    <row r="200" spans="1:9" ht="15" customHeight="1">
      <c r="A200" s="526"/>
      <c r="B200" s="518"/>
      <c r="C200" s="518"/>
      <c r="D200" s="518"/>
      <c r="E200" s="100" t="s">
        <v>214</v>
      </c>
      <c r="F200" s="101"/>
      <c r="G200" s="101"/>
      <c r="H200" s="102" t="str">
        <f t="shared" si="3"/>
        <v/>
      </c>
      <c r="I200" s="76"/>
    </row>
    <row r="201" spans="1:9" ht="15" customHeight="1">
      <c r="A201" s="526"/>
      <c r="B201" s="519" t="s">
        <v>216</v>
      </c>
      <c r="C201" s="519"/>
      <c r="D201" s="519"/>
      <c r="E201" s="100" t="s">
        <v>217</v>
      </c>
      <c r="F201" s="101"/>
      <c r="G201" s="101"/>
      <c r="H201" s="102" t="str">
        <f t="shared" si="3"/>
        <v/>
      </c>
      <c r="I201" s="76"/>
    </row>
    <row r="202" spans="1:9" ht="15" customHeight="1">
      <c r="A202" s="526"/>
      <c r="B202" s="519"/>
      <c r="C202" s="519"/>
      <c r="D202" s="519"/>
      <c r="E202" s="100" t="s">
        <v>218</v>
      </c>
      <c r="F202" s="104" t="str">
        <f>IF(F200="","",(F200*F201))</f>
        <v/>
      </c>
      <c r="G202" s="104" t="str">
        <f>IF(G200="","",(G200*G201))</f>
        <v/>
      </c>
      <c r="H202" s="105" t="str">
        <f t="shared" si="3"/>
        <v/>
      </c>
      <c r="I202" s="76" t="s">
        <v>197</v>
      </c>
    </row>
    <row r="203" spans="1:9" ht="15" customHeight="1">
      <c r="A203" s="526"/>
      <c r="B203" s="528" t="s">
        <v>223</v>
      </c>
      <c r="C203" s="528"/>
      <c r="D203" s="528"/>
      <c r="E203" s="97" t="s">
        <v>212</v>
      </c>
      <c r="F203" s="111" t="str">
        <f>IF(F7="","",SUM(M13:M14))</f>
        <v/>
      </c>
      <c r="G203" s="111" t="str">
        <f>IF(G7="","",SUM(N13:N14))</f>
        <v/>
      </c>
      <c r="H203" s="99" t="str">
        <f t="shared" si="3"/>
        <v/>
      </c>
      <c r="I203" s="76"/>
    </row>
    <row r="204" spans="1:9" ht="15" customHeight="1">
      <c r="A204" s="526"/>
      <c r="B204" s="528"/>
      <c r="C204" s="528"/>
      <c r="D204" s="528"/>
      <c r="E204" s="100" t="s">
        <v>214</v>
      </c>
      <c r="F204" s="104" t="str">
        <f>IF(F7="","",SUM(O13:O14))</f>
        <v/>
      </c>
      <c r="G204" s="104" t="str">
        <f>IF(G7="","",SUM(P13:P14))</f>
        <v/>
      </c>
      <c r="H204" s="102" t="str">
        <f t="shared" si="3"/>
        <v/>
      </c>
      <c r="I204" s="76"/>
    </row>
    <row r="205" spans="1:9" ht="15" customHeight="1">
      <c r="A205" s="526"/>
      <c r="B205" s="528"/>
      <c r="C205" s="528"/>
      <c r="D205" s="528"/>
      <c r="E205" s="100" t="s">
        <v>217</v>
      </c>
      <c r="F205" s="112" t="s">
        <v>224</v>
      </c>
      <c r="G205" s="112" t="s">
        <v>224</v>
      </c>
      <c r="H205" s="113" t="s">
        <v>224</v>
      </c>
      <c r="I205" s="76"/>
    </row>
    <row r="206" spans="1:9" ht="15" customHeight="1">
      <c r="A206" s="526"/>
      <c r="B206" s="528"/>
      <c r="C206" s="528"/>
      <c r="D206" s="528"/>
      <c r="E206" s="100" t="s">
        <v>218</v>
      </c>
      <c r="F206" s="104" t="str">
        <f>IF(F7="","",SUM(Q13:Q14))</f>
        <v/>
      </c>
      <c r="G206" s="104" t="str">
        <f>IF(G7="","",SUM(R13:R14))</f>
        <v/>
      </c>
      <c r="H206" s="105" t="str">
        <f t="shared" ref="H206:H242" si="4">IF(G206="","",G206/F206)</f>
        <v/>
      </c>
      <c r="I206" s="76" t="s">
        <v>197</v>
      </c>
    </row>
    <row r="207" spans="1:9" ht="15" customHeight="1">
      <c r="A207" s="526"/>
      <c r="B207" s="529" t="s">
        <v>225</v>
      </c>
      <c r="C207" s="529"/>
      <c r="D207" s="529"/>
      <c r="E207" s="529"/>
      <c r="F207" s="114"/>
      <c r="G207" s="114"/>
      <c r="H207" s="115" t="str">
        <f t="shared" si="4"/>
        <v/>
      </c>
      <c r="I207" s="76"/>
    </row>
    <row r="208" spans="1:9" ht="15" customHeight="1">
      <c r="A208" s="526"/>
      <c r="B208" s="529" t="s">
        <v>226</v>
      </c>
      <c r="C208" s="529"/>
      <c r="D208" s="529"/>
      <c r="E208" s="529"/>
      <c r="F208" s="114"/>
      <c r="G208" s="114"/>
      <c r="H208" s="115" t="str">
        <f t="shared" si="4"/>
        <v/>
      </c>
      <c r="I208" s="76"/>
    </row>
    <row r="209" spans="1:9" ht="28.5" customHeight="1">
      <c r="A209" s="526"/>
      <c r="B209" s="530" t="s">
        <v>419</v>
      </c>
      <c r="C209" s="530"/>
      <c r="D209" s="530"/>
      <c r="E209" s="530"/>
      <c r="F209" s="116"/>
      <c r="G209" s="116"/>
      <c r="H209" s="115" t="str">
        <f t="shared" si="4"/>
        <v/>
      </c>
      <c r="I209" s="76"/>
    </row>
    <row r="210" spans="1:9" ht="21" customHeight="1">
      <c r="A210" s="526"/>
      <c r="B210" s="529" t="s">
        <v>227</v>
      </c>
      <c r="C210" s="529"/>
      <c r="D210" s="529"/>
      <c r="E210" s="529"/>
      <c r="F210" s="117" t="str">
        <f>IF(F10="","",(SUM(F206,F207,F208)))</f>
        <v/>
      </c>
      <c r="G210" s="117" t="str">
        <f>IF(G10="","",(SUM(G206,G207,G208)))</f>
        <v/>
      </c>
      <c r="H210" s="115" t="str">
        <f t="shared" si="4"/>
        <v/>
      </c>
      <c r="I210" s="76" t="s">
        <v>197</v>
      </c>
    </row>
    <row r="211" spans="1:9" ht="15" customHeight="1" thickBot="1">
      <c r="A211" s="532" t="s">
        <v>228</v>
      </c>
      <c r="B211" s="529" t="s">
        <v>229</v>
      </c>
      <c r="C211" s="529"/>
      <c r="D211" s="529"/>
      <c r="E211" s="529"/>
      <c r="F211" s="118"/>
      <c r="G211" s="118"/>
      <c r="H211" s="115" t="str">
        <f t="shared" si="4"/>
        <v/>
      </c>
      <c r="I211" s="76"/>
    </row>
    <row r="212" spans="1:9" ht="15" customHeight="1" thickTop="1" thickBot="1">
      <c r="A212" s="532"/>
      <c r="B212" s="538" t="s">
        <v>230</v>
      </c>
      <c r="C212" s="534" t="s">
        <v>231</v>
      </c>
      <c r="D212" s="534"/>
      <c r="E212" s="534"/>
      <c r="F212" s="119"/>
      <c r="G212" s="119"/>
      <c r="H212" s="103" t="str">
        <f t="shared" si="4"/>
        <v/>
      </c>
      <c r="I212" s="120" t="s">
        <v>232</v>
      </c>
    </row>
    <row r="213" spans="1:9" ht="15" customHeight="1" thickTop="1" thickBot="1">
      <c r="A213" s="532"/>
      <c r="B213" s="532"/>
      <c r="C213" s="531" t="s">
        <v>233</v>
      </c>
      <c r="D213" s="531"/>
      <c r="E213" s="531"/>
      <c r="F213" s="119"/>
      <c r="G213" s="119"/>
      <c r="H213" s="102" t="str">
        <f t="shared" si="4"/>
        <v/>
      </c>
      <c r="I213" s="120" t="s">
        <v>232</v>
      </c>
    </row>
    <row r="214" spans="1:9" ht="15" customHeight="1" thickTop="1" thickBot="1">
      <c r="A214" s="532"/>
      <c r="B214" s="532"/>
      <c r="C214" s="531" t="s">
        <v>234</v>
      </c>
      <c r="D214" s="531"/>
      <c r="E214" s="531"/>
      <c r="F214" s="119"/>
      <c r="G214" s="119"/>
      <c r="H214" s="102" t="str">
        <f t="shared" si="4"/>
        <v/>
      </c>
      <c r="I214" s="120" t="s">
        <v>232</v>
      </c>
    </row>
    <row r="215" spans="1:9" ht="15" customHeight="1" thickTop="1" thickBot="1">
      <c r="A215" s="532"/>
      <c r="B215" s="532"/>
      <c r="C215" s="531" t="s">
        <v>235</v>
      </c>
      <c r="D215" s="531"/>
      <c r="E215" s="531"/>
      <c r="F215" s="119"/>
      <c r="G215" s="119"/>
      <c r="H215" s="102" t="str">
        <f t="shared" si="4"/>
        <v/>
      </c>
      <c r="I215" s="120" t="s">
        <v>232</v>
      </c>
    </row>
    <row r="216" spans="1:9" ht="15" customHeight="1" thickTop="1" thickBot="1">
      <c r="A216" s="532"/>
      <c r="B216" s="532"/>
      <c r="C216" s="531" t="s">
        <v>236</v>
      </c>
      <c r="D216" s="531"/>
      <c r="E216" s="531"/>
      <c r="F216" s="119"/>
      <c r="G216" s="119"/>
      <c r="H216" s="102" t="str">
        <f t="shared" si="4"/>
        <v/>
      </c>
      <c r="I216" s="120" t="s">
        <v>232</v>
      </c>
    </row>
    <row r="217" spans="1:9" ht="15" customHeight="1" thickTop="1" thickBot="1">
      <c r="A217" s="532"/>
      <c r="B217" s="532"/>
      <c r="C217" s="531" t="s">
        <v>237</v>
      </c>
      <c r="D217" s="531"/>
      <c r="E217" s="531"/>
      <c r="F217" s="119"/>
      <c r="G217" s="119"/>
      <c r="H217" s="102" t="str">
        <f t="shared" si="4"/>
        <v/>
      </c>
      <c r="I217" s="120" t="s">
        <v>232</v>
      </c>
    </row>
    <row r="218" spans="1:9" ht="15" customHeight="1" thickTop="1" thickBot="1">
      <c r="A218" s="532"/>
      <c r="B218" s="532"/>
      <c r="C218" s="531" t="s">
        <v>238</v>
      </c>
      <c r="D218" s="531"/>
      <c r="E218" s="531"/>
      <c r="F218" s="119"/>
      <c r="G218" s="119"/>
      <c r="H218" s="102" t="str">
        <f t="shared" si="4"/>
        <v/>
      </c>
      <c r="I218" s="120" t="s">
        <v>232</v>
      </c>
    </row>
    <row r="219" spans="1:9" ht="15" customHeight="1" thickTop="1" thickBot="1">
      <c r="A219" s="532"/>
      <c r="B219" s="532"/>
      <c r="C219" s="531" t="s">
        <v>239</v>
      </c>
      <c r="D219" s="531"/>
      <c r="E219" s="531"/>
      <c r="F219" s="119"/>
      <c r="G219" s="119"/>
      <c r="H219" s="102" t="str">
        <f t="shared" si="4"/>
        <v/>
      </c>
      <c r="I219" s="120" t="s">
        <v>232</v>
      </c>
    </row>
    <row r="220" spans="1:9" ht="15" customHeight="1" thickTop="1" thickBot="1">
      <c r="A220" s="532"/>
      <c r="B220" s="532"/>
      <c r="C220" s="531" t="s">
        <v>240</v>
      </c>
      <c r="D220" s="531"/>
      <c r="E220" s="531"/>
      <c r="F220" s="119"/>
      <c r="G220" s="119"/>
      <c r="H220" s="102" t="str">
        <f t="shared" si="4"/>
        <v/>
      </c>
      <c r="I220" s="120" t="s">
        <v>232</v>
      </c>
    </row>
    <row r="221" spans="1:9" ht="15" customHeight="1" thickTop="1" thickBot="1">
      <c r="A221" s="532"/>
      <c r="B221" s="532"/>
      <c r="C221" s="531" t="s">
        <v>241</v>
      </c>
      <c r="D221" s="531"/>
      <c r="E221" s="531"/>
      <c r="F221" s="101"/>
      <c r="G221" s="101"/>
      <c r="H221" s="102" t="str">
        <f t="shared" si="4"/>
        <v/>
      </c>
      <c r="I221" s="120" t="s">
        <v>232</v>
      </c>
    </row>
    <row r="222" spans="1:9" ht="15" customHeight="1" thickTop="1" thickBot="1">
      <c r="A222" s="532"/>
      <c r="B222" s="539"/>
      <c r="C222" s="129" t="s">
        <v>145</v>
      </c>
      <c r="D222" s="130"/>
      <c r="E222" s="131"/>
      <c r="F222" s="132"/>
      <c r="G222" s="132"/>
      <c r="H222" s="73"/>
      <c r="I222" s="120" t="s">
        <v>261</v>
      </c>
    </row>
    <row r="223" spans="1:9" ht="15" customHeight="1" thickTop="1" thickBot="1">
      <c r="A223" s="532"/>
      <c r="B223" s="538"/>
      <c r="C223" s="525" t="s">
        <v>242</v>
      </c>
      <c r="D223" s="525"/>
      <c r="E223" s="525"/>
      <c r="F223" s="121" t="str">
        <f>IF(F212="","",(SUM(F212:F222)))</f>
        <v/>
      </c>
      <c r="G223" s="121" t="str">
        <f>IF(G212="","",(SUM(G212:G222)))</f>
        <v/>
      </c>
      <c r="H223" s="115" t="str">
        <f t="shared" si="4"/>
        <v/>
      </c>
      <c r="I223" s="76" t="s">
        <v>197</v>
      </c>
    </row>
    <row r="224" spans="1:9" ht="15" customHeight="1" thickTop="1" thickBot="1">
      <c r="A224" s="532"/>
      <c r="B224" s="526" t="s">
        <v>243</v>
      </c>
      <c r="C224" s="534" t="s">
        <v>244</v>
      </c>
      <c r="D224" s="534"/>
      <c r="E224" s="534"/>
      <c r="F224" s="98"/>
      <c r="G224" s="98"/>
      <c r="H224" s="99" t="str">
        <f t="shared" si="4"/>
        <v/>
      </c>
      <c r="I224" s="120" t="s">
        <v>232</v>
      </c>
    </row>
    <row r="225" spans="1:9" ht="15" customHeight="1" thickTop="1" thickBot="1">
      <c r="A225" s="532"/>
      <c r="B225" s="532"/>
      <c r="C225" s="531" t="s">
        <v>245</v>
      </c>
      <c r="D225" s="531"/>
      <c r="E225" s="531"/>
      <c r="F225" s="101"/>
      <c r="G225" s="101"/>
      <c r="H225" s="102" t="str">
        <f t="shared" si="4"/>
        <v/>
      </c>
      <c r="I225" s="120" t="s">
        <v>232</v>
      </c>
    </row>
    <row r="226" spans="1:9" ht="15" customHeight="1" thickTop="1" thickBot="1">
      <c r="A226" s="532"/>
      <c r="B226" s="533"/>
      <c r="C226" s="129" t="s">
        <v>145</v>
      </c>
      <c r="D226" s="130"/>
      <c r="E226" s="131"/>
      <c r="F226" s="132"/>
      <c r="G226" s="132"/>
      <c r="H226" s="73"/>
      <c r="I226" s="120" t="s">
        <v>261</v>
      </c>
    </row>
    <row r="227" spans="1:9" ht="15" customHeight="1" thickTop="1" thickBot="1">
      <c r="A227" s="532"/>
      <c r="B227" s="526"/>
      <c r="C227" s="525" t="s">
        <v>242</v>
      </c>
      <c r="D227" s="525"/>
      <c r="E227" s="525"/>
      <c r="F227" s="121" t="str">
        <f>IF(F212="","",(SUM(F224:F226)))</f>
        <v/>
      </c>
      <c r="G227" s="121" t="str">
        <f>IF(G212="","",(SUM(G224:G226)))</f>
        <v/>
      </c>
      <c r="H227" s="115" t="str">
        <f t="shared" si="4"/>
        <v/>
      </c>
      <c r="I227" s="76" t="s">
        <v>197</v>
      </c>
    </row>
    <row r="228" spans="1:9" ht="15" customHeight="1" thickTop="1" thickBot="1">
      <c r="A228" s="532"/>
      <c r="B228" s="526" t="s">
        <v>246</v>
      </c>
      <c r="C228" s="534" t="s">
        <v>247</v>
      </c>
      <c r="D228" s="534"/>
      <c r="E228" s="534"/>
      <c r="F228" s="119"/>
      <c r="G228" s="119"/>
      <c r="H228" s="103" t="str">
        <f t="shared" si="4"/>
        <v/>
      </c>
      <c r="I228" s="120" t="s">
        <v>232</v>
      </c>
    </row>
    <row r="229" spans="1:9" ht="15" customHeight="1" thickTop="1" thickBot="1">
      <c r="A229" s="532"/>
      <c r="B229" s="532"/>
      <c r="C229" s="531" t="s">
        <v>248</v>
      </c>
      <c r="D229" s="531"/>
      <c r="E229" s="531"/>
      <c r="F229" s="119"/>
      <c r="G229" s="119"/>
      <c r="H229" s="102" t="str">
        <f t="shared" si="4"/>
        <v/>
      </c>
      <c r="I229" s="120" t="s">
        <v>232</v>
      </c>
    </row>
    <row r="230" spans="1:9" ht="15" customHeight="1" thickTop="1" thickBot="1">
      <c r="A230" s="532"/>
      <c r="B230" s="532"/>
      <c r="C230" s="531" t="s">
        <v>249</v>
      </c>
      <c r="D230" s="531"/>
      <c r="E230" s="531"/>
      <c r="F230" s="101"/>
      <c r="G230" s="101"/>
      <c r="H230" s="102" t="str">
        <f t="shared" si="4"/>
        <v/>
      </c>
      <c r="I230" s="120" t="s">
        <v>232</v>
      </c>
    </row>
    <row r="231" spans="1:9" ht="15" customHeight="1" thickTop="1" thickBot="1">
      <c r="A231" s="532"/>
      <c r="B231" s="533"/>
      <c r="C231" s="129" t="s">
        <v>145</v>
      </c>
      <c r="D231" s="130"/>
      <c r="E231" s="131"/>
      <c r="F231" s="132"/>
      <c r="G231" s="132"/>
      <c r="H231" s="73"/>
      <c r="I231" s="120" t="s">
        <v>261</v>
      </c>
    </row>
    <row r="232" spans="1:9" ht="15" customHeight="1" thickTop="1" thickBot="1">
      <c r="A232" s="532"/>
      <c r="B232" s="526"/>
      <c r="C232" s="525" t="s">
        <v>242</v>
      </c>
      <c r="D232" s="525"/>
      <c r="E232" s="525"/>
      <c r="F232" s="121" t="str">
        <f>IF(F212="","",(SUM(F228:F231)))</f>
        <v/>
      </c>
      <c r="G232" s="121" t="str">
        <f>IF(G212="","",(SUM(G228:G231)))</f>
        <v/>
      </c>
      <c r="H232" s="115" t="str">
        <f t="shared" si="4"/>
        <v/>
      </c>
      <c r="I232" s="76" t="s">
        <v>197</v>
      </c>
    </row>
    <row r="233" spans="1:9" ht="15" customHeight="1" thickTop="1" thickBot="1">
      <c r="A233" s="532"/>
      <c r="B233" s="526" t="s">
        <v>250</v>
      </c>
      <c r="C233" s="534" t="s">
        <v>251</v>
      </c>
      <c r="D233" s="534"/>
      <c r="E233" s="534"/>
      <c r="F233" s="119"/>
      <c r="G233" s="119"/>
      <c r="H233" s="102" t="str">
        <f t="shared" si="4"/>
        <v/>
      </c>
      <c r="I233" s="120" t="s">
        <v>232</v>
      </c>
    </row>
    <row r="234" spans="1:9" ht="15" customHeight="1" thickTop="1" thickBot="1">
      <c r="A234" s="532"/>
      <c r="B234" s="532"/>
      <c r="C234" s="531" t="s">
        <v>252</v>
      </c>
      <c r="D234" s="531"/>
      <c r="E234" s="531"/>
      <c r="F234" s="119"/>
      <c r="G234" s="119"/>
      <c r="H234" s="102" t="str">
        <f t="shared" si="4"/>
        <v/>
      </c>
      <c r="I234" s="120" t="s">
        <v>232</v>
      </c>
    </row>
    <row r="235" spans="1:9" ht="15" customHeight="1" thickTop="1" thickBot="1">
      <c r="A235" s="532"/>
      <c r="B235" s="532"/>
      <c r="C235" s="531" t="s">
        <v>253</v>
      </c>
      <c r="D235" s="531"/>
      <c r="E235" s="531"/>
      <c r="F235" s="101"/>
      <c r="G235" s="101"/>
      <c r="H235" s="102" t="str">
        <f t="shared" si="4"/>
        <v/>
      </c>
      <c r="I235" s="120" t="s">
        <v>232</v>
      </c>
    </row>
    <row r="236" spans="1:9" ht="15" customHeight="1" thickTop="1" thickBot="1">
      <c r="A236" s="532"/>
      <c r="B236" s="533"/>
      <c r="C236" s="129" t="s">
        <v>145</v>
      </c>
      <c r="D236" s="130"/>
      <c r="E236" s="131"/>
      <c r="F236" s="132"/>
      <c r="G236" s="132"/>
      <c r="H236" s="73"/>
      <c r="I236" s="120" t="s">
        <v>261</v>
      </c>
    </row>
    <row r="237" spans="1:9" ht="15" customHeight="1" thickTop="1" thickBot="1">
      <c r="A237" s="532"/>
      <c r="B237" s="526"/>
      <c r="C237" s="525" t="s">
        <v>242</v>
      </c>
      <c r="D237" s="525"/>
      <c r="E237" s="525"/>
      <c r="F237" s="121" t="str">
        <f>IF(F212="","",(SUM(F233:F236)))</f>
        <v/>
      </c>
      <c r="G237" s="121" t="str">
        <f>IF(G212="","",(SUM(G233:G236)))</f>
        <v/>
      </c>
      <c r="H237" s="115" t="str">
        <f t="shared" si="4"/>
        <v/>
      </c>
      <c r="I237" s="76" t="s">
        <v>197</v>
      </c>
    </row>
    <row r="238" spans="1:9" ht="21" customHeight="1" thickTop="1" thickBot="1">
      <c r="A238" s="532"/>
      <c r="B238" s="527" t="s">
        <v>254</v>
      </c>
      <c r="C238" s="527"/>
      <c r="D238" s="527"/>
      <c r="E238" s="527"/>
      <c r="F238" s="122" t="str">
        <f>IF(F223="","",(SUM(F211,F223,F227,F232,F237)))</f>
        <v/>
      </c>
      <c r="G238" s="122" t="str">
        <f>IF(G223="","",(SUM(G211,G223,G227,G232,G237)))</f>
        <v/>
      </c>
      <c r="H238" s="123" t="str">
        <f t="shared" si="4"/>
        <v/>
      </c>
      <c r="I238" s="76" t="s">
        <v>197</v>
      </c>
    </row>
    <row r="239" spans="1:9" ht="21" customHeight="1" thickTop="1" thickBot="1">
      <c r="A239" s="535" t="s">
        <v>255</v>
      </c>
      <c r="B239" s="536" t="s">
        <v>256</v>
      </c>
      <c r="C239" s="536"/>
      <c r="D239" s="536"/>
      <c r="E239" s="536"/>
      <c r="F239" s="124" t="str">
        <f>IF(F210="","",(F210-F238))</f>
        <v/>
      </c>
      <c r="G239" s="124" t="str">
        <f>IF(G210="","",(G210-G238))</f>
        <v/>
      </c>
      <c r="H239" s="125" t="str">
        <f t="shared" si="4"/>
        <v/>
      </c>
      <c r="I239" s="76" t="s">
        <v>197</v>
      </c>
    </row>
    <row r="240" spans="1:9" ht="21" customHeight="1" thickTop="1">
      <c r="A240" s="535"/>
      <c r="B240" s="529" t="s">
        <v>257</v>
      </c>
      <c r="C240" s="529"/>
      <c r="D240" s="529"/>
      <c r="E240" s="529"/>
      <c r="F240" s="126" t="str">
        <f>IF(F239="","",(F239/F210))</f>
        <v/>
      </c>
      <c r="G240" s="126" t="str">
        <f>IF(G239="","",(G239/G210))</f>
        <v/>
      </c>
      <c r="H240" s="115" t="str">
        <f t="shared" si="4"/>
        <v/>
      </c>
      <c r="I240" s="76" t="s">
        <v>197</v>
      </c>
    </row>
    <row r="241" spans="1:9" ht="21" customHeight="1">
      <c r="A241" s="537" t="s">
        <v>258</v>
      </c>
      <c r="B241" s="537"/>
      <c r="C241" s="537"/>
      <c r="D241" s="537"/>
      <c r="E241" s="537"/>
      <c r="F241" s="116"/>
      <c r="G241" s="116"/>
      <c r="H241" s="126" t="str">
        <f t="shared" si="4"/>
        <v/>
      </c>
      <c r="I241" s="76" t="s">
        <v>259</v>
      </c>
    </row>
    <row r="242" spans="1:9" ht="21" customHeight="1">
      <c r="A242" s="537" t="s">
        <v>260</v>
      </c>
      <c r="B242" s="537"/>
      <c r="C242" s="537"/>
      <c r="D242" s="537"/>
      <c r="E242" s="537"/>
      <c r="F242" s="127" t="str">
        <f>IF(F239="","",F239+F241)</f>
        <v/>
      </c>
      <c r="G242" s="127" t="str">
        <f>IF(G239="","",G239+G241)</f>
        <v/>
      </c>
      <c r="H242" s="126" t="str">
        <f t="shared" si="4"/>
        <v/>
      </c>
      <c r="I242" s="76" t="s">
        <v>197</v>
      </c>
    </row>
  </sheetData>
  <mergeCells count="150">
    <mergeCell ref="A239:A240"/>
    <mergeCell ref="B239:E239"/>
    <mergeCell ref="B240:E240"/>
    <mergeCell ref="A241:E241"/>
    <mergeCell ref="A242:E242"/>
    <mergeCell ref="B228:B232"/>
    <mergeCell ref="C228:E228"/>
    <mergeCell ref="C229:E229"/>
    <mergeCell ref="C230:E230"/>
    <mergeCell ref="C232:E232"/>
    <mergeCell ref="B233:B237"/>
    <mergeCell ref="C233:E233"/>
    <mergeCell ref="C234:E234"/>
    <mergeCell ref="C235:E235"/>
    <mergeCell ref="C237:E237"/>
    <mergeCell ref="A211:A238"/>
    <mergeCell ref="B211:E211"/>
    <mergeCell ref="B212:B223"/>
    <mergeCell ref="C212:E212"/>
    <mergeCell ref="C213:E213"/>
    <mergeCell ref="C214:E214"/>
    <mergeCell ref="C215:E215"/>
    <mergeCell ref="C216:E216"/>
    <mergeCell ref="C217:E217"/>
    <mergeCell ref="B238:E238"/>
    <mergeCell ref="A199:A210"/>
    <mergeCell ref="B199:D200"/>
    <mergeCell ref="B201:D202"/>
    <mergeCell ref="B203:D206"/>
    <mergeCell ref="B207:E207"/>
    <mergeCell ref="B208:E208"/>
    <mergeCell ref="B209:E209"/>
    <mergeCell ref="B185:D186"/>
    <mergeCell ref="B187:D188"/>
    <mergeCell ref="B189:D190"/>
    <mergeCell ref="B191:D192"/>
    <mergeCell ref="B193:D194"/>
    <mergeCell ref="B195:D196"/>
    <mergeCell ref="B210:E210"/>
    <mergeCell ref="C218:E218"/>
    <mergeCell ref="C219:E219"/>
    <mergeCell ref="C220:E220"/>
    <mergeCell ref="C221:E221"/>
    <mergeCell ref="C223:E223"/>
    <mergeCell ref="B224:B227"/>
    <mergeCell ref="C224:E224"/>
    <mergeCell ref="C225:E225"/>
    <mergeCell ref="C227:E227"/>
    <mergeCell ref="B147:D148"/>
    <mergeCell ref="B149:D150"/>
    <mergeCell ref="A151:A198"/>
    <mergeCell ref="B151:D152"/>
    <mergeCell ref="B153:D154"/>
    <mergeCell ref="B155:D156"/>
    <mergeCell ref="B157:D158"/>
    <mergeCell ref="B159:D160"/>
    <mergeCell ref="B173:D174"/>
    <mergeCell ref="B175:D176"/>
    <mergeCell ref="B177:D178"/>
    <mergeCell ref="B179:D180"/>
    <mergeCell ref="B181:D182"/>
    <mergeCell ref="B183:D184"/>
    <mergeCell ref="B161:D162"/>
    <mergeCell ref="B163:D164"/>
    <mergeCell ref="B165:D166"/>
    <mergeCell ref="B167:D168"/>
    <mergeCell ref="B169:D170"/>
    <mergeCell ref="B171:D172"/>
    <mergeCell ref="B197:D198"/>
    <mergeCell ref="B99:D100"/>
    <mergeCell ref="B101:D102"/>
    <mergeCell ref="A103:A150"/>
    <mergeCell ref="B103:D104"/>
    <mergeCell ref="B105:D106"/>
    <mergeCell ref="B107:D108"/>
    <mergeCell ref="B109:D110"/>
    <mergeCell ref="B111:D112"/>
    <mergeCell ref="B113:D114"/>
    <mergeCell ref="A55:A102"/>
    <mergeCell ref="B131:D132"/>
    <mergeCell ref="B133:D134"/>
    <mergeCell ref="B135:D136"/>
    <mergeCell ref="B137:D138"/>
    <mergeCell ref="B139:D140"/>
    <mergeCell ref="B141:D142"/>
    <mergeCell ref="B119:D120"/>
    <mergeCell ref="B121:D122"/>
    <mergeCell ref="B123:D124"/>
    <mergeCell ref="B125:D126"/>
    <mergeCell ref="B127:D128"/>
    <mergeCell ref="B129:D130"/>
    <mergeCell ref="B143:D144"/>
    <mergeCell ref="B145:D146"/>
    <mergeCell ref="B87:D88"/>
    <mergeCell ref="B89:D90"/>
    <mergeCell ref="B91:D92"/>
    <mergeCell ref="B93:D94"/>
    <mergeCell ref="B95:D96"/>
    <mergeCell ref="B97:D98"/>
    <mergeCell ref="B75:D76"/>
    <mergeCell ref="B77:D78"/>
    <mergeCell ref="B79:D80"/>
    <mergeCell ref="B81:D82"/>
    <mergeCell ref="B83:D84"/>
    <mergeCell ref="B85:D86"/>
    <mergeCell ref="B69:D70"/>
    <mergeCell ref="B71:D72"/>
    <mergeCell ref="B73:D74"/>
    <mergeCell ref="B45:D46"/>
    <mergeCell ref="B47:D48"/>
    <mergeCell ref="B49:D50"/>
    <mergeCell ref="B51:D52"/>
    <mergeCell ref="B53:D54"/>
    <mergeCell ref="B55:D56"/>
    <mergeCell ref="B57:D58"/>
    <mergeCell ref="B59:D60"/>
    <mergeCell ref="B61:D62"/>
    <mergeCell ref="B21:D22"/>
    <mergeCell ref="B23:D24"/>
    <mergeCell ref="B25:D26"/>
    <mergeCell ref="B27:D28"/>
    <mergeCell ref="B29:D30"/>
    <mergeCell ref="B31:D32"/>
    <mergeCell ref="B63:D64"/>
    <mergeCell ref="B65:D66"/>
    <mergeCell ref="B67:D68"/>
    <mergeCell ref="B115:D116"/>
    <mergeCell ref="B117:D118"/>
    <mergeCell ref="L11:L12"/>
    <mergeCell ref="M11:N11"/>
    <mergeCell ref="O11:P11"/>
    <mergeCell ref="Q11:R11"/>
    <mergeCell ref="B13:D14"/>
    <mergeCell ref="B15:D16"/>
    <mergeCell ref="A3:F3"/>
    <mergeCell ref="A4:E4"/>
    <mergeCell ref="A5:H5"/>
    <mergeCell ref="A6:E6"/>
    <mergeCell ref="A7:A54"/>
    <mergeCell ref="B7:D8"/>
    <mergeCell ref="B9:D10"/>
    <mergeCell ref="B11:D12"/>
    <mergeCell ref="B17:D18"/>
    <mergeCell ref="B19:D20"/>
    <mergeCell ref="B33:D34"/>
    <mergeCell ref="B35:D36"/>
    <mergeCell ref="B37:D38"/>
    <mergeCell ref="B39:D40"/>
    <mergeCell ref="B41:D42"/>
    <mergeCell ref="B43:D44"/>
  </mergeCells>
  <phoneticPr fontId="2"/>
  <dataValidations count="1">
    <dataValidation type="list" showErrorMessage="1" sqref="G3">
      <formula1>"(R1),(R2),(R3),(R4),(R5),(R6),(R7),(R8),(R9),(R10),(R11),(R12),(R13),(R14),(R15),(R16),(R17),(R18),(R19),(R20)"</formula1>
    </dataValidation>
  </dataValidations>
  <pageMargins left="0.78740157480314965" right="0.39370078740157483" top="0.59055118110236227" bottom="0.59055118110236227" header="0.51181102362204722" footer="0.51181102362204722"/>
  <pageSetup paperSize="9" orientation="portrait" blackAndWhite="1" horizontalDpi="300" verticalDpi="300" r:id="rId1"/>
  <rowBreaks count="3" manualBreakCount="3">
    <brk id="54" max="16383" man="1"/>
    <brk id="102" max="16383" man="1"/>
    <brk id="1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vt:i4>
      </vt:variant>
    </vt:vector>
  </HeadingPairs>
  <TitlesOfParts>
    <vt:vector size="26" baseType="lpstr">
      <vt:lpstr>入力説明</vt:lpstr>
      <vt:lpstr>提出書類確認（1月）</vt:lpstr>
      <vt:lpstr>提出書類確認（7月）</vt:lpstr>
      <vt:lpstr>1.就農状況報告（個人）</vt:lpstr>
      <vt:lpstr>1.就農状況報告（夫婦）</vt:lpstr>
      <vt:lpstr>2.自己評価チェックリスト</vt:lpstr>
      <vt:lpstr>3.作業日誌</vt:lpstr>
      <vt:lpstr>4.決算書</vt:lpstr>
      <vt:lpstr>4.決算書 (多品目)</vt:lpstr>
      <vt:lpstr>5.農地一覧</vt:lpstr>
      <vt:lpstr>6.機械・施設一覧</vt:lpstr>
      <vt:lpstr>'1.就農状況報告（個人）'!Print_Area</vt:lpstr>
      <vt:lpstr>'1.就農状況報告（夫婦）'!Print_Area</vt:lpstr>
      <vt:lpstr>'2.自己評価チェックリスト'!Print_Area</vt:lpstr>
      <vt:lpstr>'3.作業日誌'!Print_Area</vt:lpstr>
      <vt:lpstr>'4.決算書'!Print_Area</vt:lpstr>
      <vt:lpstr>'4.決算書 (多品目)'!Print_Area</vt:lpstr>
      <vt:lpstr>'5.農地一覧'!Print_Area</vt:lpstr>
      <vt:lpstr>'6.機械・施設一覧'!Print_Area</vt:lpstr>
      <vt:lpstr>'提出書類確認（1月）'!Print_Area</vt:lpstr>
      <vt:lpstr>'提出書類確認（7月）'!Print_Area</vt:lpstr>
      <vt:lpstr>入力説明!Print_Area</vt:lpstr>
      <vt:lpstr>'3.作業日誌'!Print_Titles</vt:lpstr>
      <vt:lpstr>'4.決算書 (多品目)'!Print_Titles</vt:lpstr>
      <vt:lpstr>'5.農地一覧'!Print_Titles</vt:lpstr>
      <vt:lpstr>'6.機械・施設一覧'!Print_Titles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H2459</dc:creator>
  <cp:lastModifiedBy>Windows ユーザー</cp:lastModifiedBy>
  <cp:lastPrinted>2025-12-15T04:41:13Z</cp:lastPrinted>
  <dcterms:created xsi:type="dcterms:W3CDTF">1997-01-08T22:48:59Z</dcterms:created>
  <dcterms:modified xsi:type="dcterms:W3CDTF">2025-12-15T06:16:00Z</dcterms:modified>
</cp:coreProperties>
</file>