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0402\Desktop\就農状況報告（様式）HP用修正\②次世代\"/>
    </mc:Choice>
  </mc:AlternateContent>
  <bookViews>
    <workbookView xWindow="10230" yWindow="-60" windowWidth="10275" windowHeight="7740" tabRatio="854"/>
  </bookViews>
  <sheets>
    <sheet name="入力説明" sheetId="5" r:id="rId1"/>
    <sheet name="提出書類確認（1月）" sheetId="13" r:id="rId2"/>
    <sheet name="提出書類確認（7月）" sheetId="14" r:id="rId3"/>
    <sheet name="１.就農状況報告" sheetId="17" r:id="rId4"/>
    <sheet name="2.自己評価チェックリスト" sheetId="11" r:id="rId5"/>
    <sheet name="3.作業日誌" sheetId="7" r:id="rId6"/>
    <sheet name="4.決算書" sheetId="6" r:id="rId7"/>
    <sheet name="4.決算書 (多品目)" sheetId="8" r:id="rId8"/>
    <sheet name="5.農地一覧" sheetId="16" r:id="rId9"/>
    <sheet name="6.機械・施設一覧" sheetId="15" r:id="rId10"/>
  </sheets>
  <definedNames>
    <definedName name="_xlnm.Print_Area" localSheetId="3">'１.就農状況報告'!$A$1:$AA$122</definedName>
    <definedName name="_xlnm.Print_Area" localSheetId="4">'2.自己評価チェックリスト'!$A$1:$F$47</definedName>
    <definedName name="_xlnm.Print_Area" localSheetId="5">'3.作業日誌'!$A$1:$AF$385</definedName>
    <definedName name="_xlnm.Print_Area" localSheetId="6">'4.決算書'!$A$1:$H$58</definedName>
    <definedName name="_xlnm.Print_Area" localSheetId="7">'4.決算書 (多品目)'!$A$1:$H$242</definedName>
    <definedName name="_xlnm.Print_Area" localSheetId="8">'5.農地一覧'!$A$1:$I$22</definedName>
    <definedName name="_xlnm.Print_Area" localSheetId="9">'6.機械・施設一覧'!$A$1:$H$24</definedName>
    <definedName name="_xlnm.Print_Area" localSheetId="1">'提出書類確認（1月）'!$A$1:$H$14</definedName>
    <definedName name="_xlnm.Print_Area" localSheetId="2">'提出書類確認（7月）'!$A$1:$H$17</definedName>
    <definedName name="_xlnm.Print_Area" localSheetId="0">入力説明!$A$1:$AO$60</definedName>
    <definedName name="_xlnm.Print_Titles" localSheetId="5">'3.作業日誌'!$1:$6</definedName>
    <definedName name="_xlnm.Print_Titles" localSheetId="7">'4.決算書 (多品目)'!$1:$6</definedName>
    <definedName name="_xlnm.Print_Titles" localSheetId="8">'5.農地一覧'!$1:$2</definedName>
    <definedName name="_xlnm.Print_Titles" localSheetId="9">'6.機械・施設一覧'!$1:$2</definedName>
  </definedNames>
  <calcPr calcId="162913"/>
</workbook>
</file>

<file path=xl/calcChain.xml><?xml version="1.0" encoding="utf-8"?>
<calcChain xmlns="http://schemas.openxmlformats.org/spreadsheetml/2006/main">
  <c r="K28" i="17" l="1"/>
  <c r="M14" i="8" l="1"/>
  <c r="M13" i="8"/>
  <c r="F206" i="8"/>
  <c r="F204" i="8"/>
  <c r="F203" i="8"/>
  <c r="F210" i="8"/>
  <c r="F26" i="6"/>
  <c r="U38" i="7"/>
  <c r="X38" i="7"/>
  <c r="AA38" i="7"/>
  <c r="AD38" i="7"/>
  <c r="U67" i="7"/>
  <c r="AJ3" i="7" s="1"/>
  <c r="R14" i="8" l="1"/>
  <c r="Q14" i="8"/>
  <c r="P14" i="8"/>
  <c r="O14" i="8"/>
  <c r="N14" i="8"/>
  <c r="F10" i="6" l="1"/>
  <c r="H23" i="6" l="1"/>
  <c r="G237" i="8" l="1"/>
  <c r="F237" i="8"/>
  <c r="G232" i="8"/>
  <c r="F232" i="8"/>
  <c r="F227" i="8"/>
  <c r="G227" i="8"/>
  <c r="G223" i="8"/>
  <c r="F223" i="8"/>
  <c r="G10" i="8"/>
  <c r="H38" i="6"/>
  <c r="G10" i="6"/>
  <c r="G26" i="6" s="1"/>
  <c r="G43" i="6"/>
  <c r="F43" i="6"/>
  <c r="F39" i="6"/>
  <c r="G39" i="6"/>
  <c r="H52" i="6"/>
  <c r="H47" i="6"/>
  <c r="G48" i="6"/>
  <c r="F48" i="6"/>
  <c r="G53" i="6"/>
  <c r="F53" i="6"/>
  <c r="H241" i="8" l="1"/>
  <c r="H237" i="8"/>
  <c r="H235" i="8"/>
  <c r="H234" i="8"/>
  <c r="H233" i="8"/>
  <c r="H232" i="8"/>
  <c r="H230" i="8"/>
  <c r="H229" i="8"/>
  <c r="H228" i="8"/>
  <c r="H227" i="8"/>
  <c r="H225" i="8"/>
  <c r="H224" i="8"/>
  <c r="H223" i="8"/>
  <c r="F238" i="8"/>
  <c r="H221" i="8"/>
  <c r="H220" i="8"/>
  <c r="H219" i="8"/>
  <c r="H218" i="8"/>
  <c r="H217" i="8"/>
  <c r="H216" i="8"/>
  <c r="H215" i="8"/>
  <c r="H214" i="8"/>
  <c r="H213" i="8"/>
  <c r="H212" i="8"/>
  <c r="H211" i="8"/>
  <c r="H209" i="8"/>
  <c r="H208" i="8"/>
  <c r="H207" i="8"/>
  <c r="G206" i="8"/>
  <c r="H206" i="8" s="1"/>
  <c r="G204" i="8"/>
  <c r="H204" i="8" s="1"/>
  <c r="G203" i="8"/>
  <c r="H203" i="8" s="1"/>
  <c r="H202" i="8"/>
  <c r="G202" i="8"/>
  <c r="F202" i="8"/>
  <c r="H201" i="8"/>
  <c r="H200" i="8"/>
  <c r="H199" i="8"/>
  <c r="G198" i="8"/>
  <c r="H198" i="8" s="1"/>
  <c r="F198" i="8"/>
  <c r="H197" i="8"/>
  <c r="H196" i="8"/>
  <c r="H195" i="8"/>
  <c r="G194" i="8"/>
  <c r="H194" i="8" s="1"/>
  <c r="F194" i="8"/>
  <c r="H193" i="8"/>
  <c r="H192" i="8"/>
  <c r="H191" i="8"/>
  <c r="G190" i="8"/>
  <c r="H190" i="8" s="1"/>
  <c r="F190" i="8"/>
  <c r="H189" i="8"/>
  <c r="H188" i="8"/>
  <c r="H187" i="8"/>
  <c r="G186" i="8"/>
  <c r="H186" i="8" s="1"/>
  <c r="F186" i="8"/>
  <c r="H185" i="8"/>
  <c r="H184" i="8"/>
  <c r="H183" i="8"/>
  <c r="G182" i="8"/>
  <c r="H182" i="8" s="1"/>
  <c r="F182" i="8"/>
  <c r="H181" i="8"/>
  <c r="H180" i="8"/>
  <c r="H179" i="8"/>
  <c r="G178" i="8"/>
  <c r="H178" i="8" s="1"/>
  <c r="F178" i="8"/>
  <c r="H177" i="8"/>
  <c r="H176" i="8"/>
  <c r="H175" i="8"/>
  <c r="G174" i="8"/>
  <c r="H174" i="8" s="1"/>
  <c r="F174" i="8"/>
  <c r="H173" i="8"/>
  <c r="H172" i="8"/>
  <c r="H171" i="8"/>
  <c r="G170" i="8"/>
  <c r="H170" i="8" s="1"/>
  <c r="F170" i="8"/>
  <c r="H169" i="8"/>
  <c r="H168" i="8"/>
  <c r="H167" i="8"/>
  <c r="G166" i="8"/>
  <c r="H166" i="8" s="1"/>
  <c r="F166" i="8"/>
  <c r="H165" i="8"/>
  <c r="H164" i="8"/>
  <c r="H163" i="8"/>
  <c r="H162" i="8"/>
  <c r="G162" i="8"/>
  <c r="F162" i="8"/>
  <c r="H161" i="8"/>
  <c r="H160" i="8"/>
  <c r="H159" i="8"/>
  <c r="G158" i="8"/>
  <c r="H158" i="8" s="1"/>
  <c r="F158" i="8"/>
  <c r="H157" i="8"/>
  <c r="H156" i="8"/>
  <c r="H155" i="8"/>
  <c r="H154" i="8"/>
  <c r="G154" i="8"/>
  <c r="F154" i="8"/>
  <c r="H153" i="8"/>
  <c r="H152" i="8"/>
  <c r="H151" i="8"/>
  <c r="G150" i="8"/>
  <c r="H150" i="8" s="1"/>
  <c r="F150" i="8"/>
  <c r="H149" i="8"/>
  <c r="H148" i="8"/>
  <c r="H147" i="8"/>
  <c r="H146" i="8"/>
  <c r="G146" i="8"/>
  <c r="F146" i="8"/>
  <c r="H145" i="8"/>
  <c r="H144" i="8"/>
  <c r="H143" i="8"/>
  <c r="G142" i="8"/>
  <c r="H142" i="8" s="1"/>
  <c r="F142" i="8"/>
  <c r="H141" i="8"/>
  <c r="H140" i="8"/>
  <c r="H139" i="8"/>
  <c r="H138" i="8"/>
  <c r="G138" i="8"/>
  <c r="F138" i="8"/>
  <c r="H137" i="8"/>
  <c r="H136" i="8"/>
  <c r="H135" i="8"/>
  <c r="G134" i="8"/>
  <c r="H134" i="8" s="1"/>
  <c r="F134" i="8"/>
  <c r="H133" i="8"/>
  <c r="H132" i="8"/>
  <c r="H131" i="8"/>
  <c r="G130" i="8"/>
  <c r="H130" i="8" s="1"/>
  <c r="F130" i="8"/>
  <c r="H129" i="8"/>
  <c r="H128" i="8"/>
  <c r="H127" i="8"/>
  <c r="G126" i="8"/>
  <c r="H126" i="8" s="1"/>
  <c r="F126" i="8"/>
  <c r="H125" i="8"/>
  <c r="H124" i="8"/>
  <c r="H123" i="8"/>
  <c r="G122" i="8"/>
  <c r="H122" i="8" s="1"/>
  <c r="F122" i="8"/>
  <c r="H121" i="8"/>
  <c r="H120" i="8"/>
  <c r="H119" i="8"/>
  <c r="G118" i="8"/>
  <c r="H118" i="8" s="1"/>
  <c r="F118" i="8"/>
  <c r="H117" i="8"/>
  <c r="H116" i="8"/>
  <c r="H115" i="8"/>
  <c r="G114" i="8"/>
  <c r="H114" i="8" s="1"/>
  <c r="F114" i="8"/>
  <c r="H113" i="8"/>
  <c r="H112" i="8"/>
  <c r="H111" i="8"/>
  <c r="G110" i="8"/>
  <c r="H110" i="8" s="1"/>
  <c r="F110" i="8"/>
  <c r="H109" i="8"/>
  <c r="H108" i="8"/>
  <c r="H107" i="8"/>
  <c r="G106" i="8"/>
  <c r="H106" i="8" s="1"/>
  <c r="F106" i="8"/>
  <c r="H105" i="8"/>
  <c r="H104" i="8"/>
  <c r="H103" i="8"/>
  <c r="G102" i="8"/>
  <c r="H102" i="8" s="1"/>
  <c r="F102" i="8"/>
  <c r="H101" i="8"/>
  <c r="H100" i="8"/>
  <c r="H99" i="8"/>
  <c r="H98" i="8"/>
  <c r="G98" i="8"/>
  <c r="F98" i="8"/>
  <c r="H97" i="8"/>
  <c r="H96" i="8"/>
  <c r="H95" i="8"/>
  <c r="G94" i="8"/>
  <c r="H94" i="8" s="1"/>
  <c r="F94" i="8"/>
  <c r="H93" i="8"/>
  <c r="H92" i="8"/>
  <c r="H91" i="8"/>
  <c r="G90" i="8"/>
  <c r="H90" i="8" s="1"/>
  <c r="F90" i="8"/>
  <c r="H89" i="8"/>
  <c r="H88" i="8"/>
  <c r="H87" i="8"/>
  <c r="G86" i="8"/>
  <c r="H86" i="8" s="1"/>
  <c r="F86" i="8"/>
  <c r="H85" i="8"/>
  <c r="H84" i="8"/>
  <c r="H83" i="8"/>
  <c r="H82" i="8"/>
  <c r="G82" i="8"/>
  <c r="F82" i="8"/>
  <c r="H81" i="8"/>
  <c r="H80" i="8"/>
  <c r="H79" i="8"/>
  <c r="G78" i="8"/>
  <c r="H78" i="8" s="1"/>
  <c r="F78" i="8"/>
  <c r="H77" i="8"/>
  <c r="H76" i="8"/>
  <c r="H75" i="8"/>
  <c r="H74" i="8"/>
  <c r="G74" i="8"/>
  <c r="F74" i="8"/>
  <c r="H73" i="8"/>
  <c r="H72" i="8"/>
  <c r="H71" i="8"/>
  <c r="G70" i="8"/>
  <c r="H70" i="8" s="1"/>
  <c r="F70" i="8"/>
  <c r="H69" i="8"/>
  <c r="H68" i="8"/>
  <c r="H67" i="8"/>
  <c r="G66" i="8"/>
  <c r="H66" i="8" s="1"/>
  <c r="F66" i="8"/>
  <c r="H65" i="8"/>
  <c r="H64" i="8"/>
  <c r="H63" i="8"/>
  <c r="G62" i="8"/>
  <c r="H62" i="8" s="1"/>
  <c r="F62" i="8"/>
  <c r="H61" i="8"/>
  <c r="H60" i="8"/>
  <c r="H59" i="8"/>
  <c r="G58" i="8"/>
  <c r="H58" i="8" s="1"/>
  <c r="F58" i="8"/>
  <c r="H57" i="8"/>
  <c r="H56" i="8"/>
  <c r="H55" i="8"/>
  <c r="G54" i="8"/>
  <c r="H54" i="8" s="1"/>
  <c r="F54" i="8"/>
  <c r="H53" i="8"/>
  <c r="H52" i="8"/>
  <c r="H51" i="8"/>
  <c r="G50" i="8"/>
  <c r="H50" i="8" s="1"/>
  <c r="F50" i="8"/>
  <c r="H49" i="8"/>
  <c r="H48" i="8"/>
  <c r="H47" i="8"/>
  <c r="G46" i="8"/>
  <c r="H46" i="8" s="1"/>
  <c r="F46" i="8"/>
  <c r="H45" i="8"/>
  <c r="H44" i="8"/>
  <c r="H43" i="8"/>
  <c r="G42" i="8"/>
  <c r="H42" i="8" s="1"/>
  <c r="F42" i="8"/>
  <c r="H41" i="8"/>
  <c r="H40" i="8"/>
  <c r="H39" i="8"/>
  <c r="G38" i="8"/>
  <c r="H38" i="8" s="1"/>
  <c r="F38" i="8"/>
  <c r="H37" i="8"/>
  <c r="H36" i="8"/>
  <c r="H35" i="8"/>
  <c r="H34" i="8"/>
  <c r="G34" i="8"/>
  <c r="F34" i="8"/>
  <c r="H33" i="8"/>
  <c r="H32" i="8"/>
  <c r="H31" i="8"/>
  <c r="G30" i="8"/>
  <c r="H30" i="8" s="1"/>
  <c r="F30" i="8"/>
  <c r="Q13" i="8" s="1"/>
  <c r="H29" i="8"/>
  <c r="H28" i="8"/>
  <c r="H27" i="8"/>
  <c r="H26" i="8"/>
  <c r="G26" i="8"/>
  <c r="F26" i="8"/>
  <c r="H25" i="8"/>
  <c r="H24" i="8"/>
  <c r="H23" i="8"/>
  <c r="G22" i="8"/>
  <c r="H22" i="8" s="1"/>
  <c r="F22" i="8"/>
  <c r="H21" i="8"/>
  <c r="H20" i="8"/>
  <c r="H19" i="8"/>
  <c r="G18" i="8"/>
  <c r="H18" i="8" s="1"/>
  <c r="F18" i="8"/>
  <c r="H17" i="8"/>
  <c r="H16" i="8"/>
  <c r="H15" i="8"/>
  <c r="G14" i="8"/>
  <c r="H14" i="8" s="1"/>
  <c r="F14" i="8"/>
  <c r="P13" i="8"/>
  <c r="O13" i="8"/>
  <c r="N13" i="8"/>
  <c r="H13" i="8"/>
  <c r="H12" i="8"/>
  <c r="H11" i="8"/>
  <c r="H10" i="8"/>
  <c r="G210" i="8"/>
  <c r="F10" i="8"/>
  <c r="F239" i="8" s="1"/>
  <c r="H9" i="8"/>
  <c r="H8" i="8"/>
  <c r="H7" i="8"/>
  <c r="AD384" i="7"/>
  <c r="AT6" i="7" s="1"/>
  <c r="AA384" i="7"/>
  <c r="AT5" i="7" s="1"/>
  <c r="X384" i="7"/>
  <c r="AT4" i="7" s="1"/>
  <c r="U384" i="7"/>
  <c r="AT3" i="7" s="1"/>
  <c r="AD352" i="7"/>
  <c r="AS6" i="7" s="1"/>
  <c r="AA352" i="7"/>
  <c r="AS5" i="7" s="1"/>
  <c r="X352" i="7"/>
  <c r="AS4" i="7" s="1"/>
  <c r="U352" i="7"/>
  <c r="AS3" i="7" s="1"/>
  <c r="AD321" i="7"/>
  <c r="AR6" i="7" s="1"/>
  <c r="AA321" i="7"/>
  <c r="AR5" i="7" s="1"/>
  <c r="X321" i="7"/>
  <c r="AR4" i="7" s="1"/>
  <c r="U321" i="7"/>
  <c r="AR3" i="7" s="1"/>
  <c r="AD289" i="7"/>
  <c r="AQ6" i="7" s="1"/>
  <c r="AA289" i="7"/>
  <c r="AQ5" i="7" s="1"/>
  <c r="X289" i="7"/>
  <c r="AQ4" i="7" s="1"/>
  <c r="U289" i="7"/>
  <c r="AQ3" i="7" s="1"/>
  <c r="AD258" i="7"/>
  <c r="AP6" i="7" s="1"/>
  <c r="AA258" i="7"/>
  <c r="AP5" i="7" s="1"/>
  <c r="X258" i="7"/>
  <c r="AP4" i="7" s="1"/>
  <c r="U258" i="7"/>
  <c r="AP3" i="7" s="1"/>
  <c r="AD226" i="7"/>
  <c r="AO6" i="7" s="1"/>
  <c r="AA226" i="7"/>
  <c r="AO5" i="7" s="1"/>
  <c r="X226" i="7"/>
  <c r="AO4" i="7" s="1"/>
  <c r="U226" i="7"/>
  <c r="AO3" i="7" s="1"/>
  <c r="AD193" i="7"/>
  <c r="AN6" i="7" s="1"/>
  <c r="AA193" i="7"/>
  <c r="AN5" i="7" s="1"/>
  <c r="X193" i="7"/>
  <c r="AN4" i="7" s="1"/>
  <c r="U193" i="7"/>
  <c r="AN3" i="7" s="1"/>
  <c r="AD162" i="7"/>
  <c r="AM6" i="7" s="1"/>
  <c r="AA162" i="7"/>
  <c r="AM5" i="7" s="1"/>
  <c r="X162" i="7"/>
  <c r="AM4" i="7" s="1"/>
  <c r="U162" i="7"/>
  <c r="AM3" i="7" s="1"/>
  <c r="AD130" i="7"/>
  <c r="AL6" i="7" s="1"/>
  <c r="AA130" i="7"/>
  <c r="AL5" i="7" s="1"/>
  <c r="X130" i="7"/>
  <c r="AL4" i="7" s="1"/>
  <c r="U130" i="7"/>
  <c r="AL3" i="7" s="1"/>
  <c r="AD99" i="7"/>
  <c r="AK6" i="7" s="1"/>
  <c r="AA99" i="7"/>
  <c r="AK5" i="7" s="1"/>
  <c r="X99" i="7"/>
  <c r="AK4" i="7" s="1"/>
  <c r="U99" i="7"/>
  <c r="AK3" i="7" s="1"/>
  <c r="AD67" i="7"/>
  <c r="AJ6" i="7" s="1"/>
  <c r="AA67" i="7"/>
  <c r="AJ5" i="7" s="1"/>
  <c r="X67" i="7"/>
  <c r="AJ4" i="7" s="1"/>
  <c r="AI6" i="7"/>
  <c r="AI5" i="7"/>
  <c r="AI4" i="7"/>
  <c r="AI3" i="7"/>
  <c r="AD385" i="7" l="1"/>
  <c r="AN385" i="7" s="1"/>
  <c r="R13" i="8"/>
  <c r="U385" i="7"/>
  <c r="AK385" i="7" s="1"/>
  <c r="X194" i="7"/>
  <c r="AL194" i="7" s="1"/>
  <c r="X385" i="7"/>
  <c r="AL385" i="7" s="1"/>
  <c r="AA385" i="7"/>
  <c r="AM385" i="7" s="1"/>
  <c r="U194" i="7"/>
  <c r="AD194" i="7"/>
  <c r="AA194" i="7"/>
  <c r="F242" i="8"/>
  <c r="F240" i="8"/>
  <c r="G239" i="8"/>
  <c r="H210" i="8"/>
  <c r="G238" i="8"/>
  <c r="H238" i="8" s="1"/>
  <c r="H57" i="6"/>
  <c r="H53" i="6"/>
  <c r="H51" i="6"/>
  <c r="H50" i="6"/>
  <c r="H49" i="6"/>
  <c r="H48" i="6"/>
  <c r="H46" i="6"/>
  <c r="H45" i="6"/>
  <c r="H44" i="6"/>
  <c r="H43" i="6"/>
  <c r="H41" i="6"/>
  <c r="H40" i="6"/>
  <c r="H39" i="6"/>
  <c r="G54" i="6"/>
  <c r="G55" i="6" s="1"/>
  <c r="F54" i="6"/>
  <c r="H37" i="6"/>
  <c r="H36" i="6"/>
  <c r="H35" i="6"/>
  <c r="H34" i="6"/>
  <c r="H33" i="6"/>
  <c r="H32" i="6"/>
  <c r="H31" i="6"/>
  <c r="H30" i="6"/>
  <c r="H29" i="6"/>
  <c r="H28" i="6"/>
  <c r="H27" i="6"/>
  <c r="H25" i="6"/>
  <c r="H24" i="6"/>
  <c r="G22" i="6"/>
  <c r="H22" i="6" s="1"/>
  <c r="F22" i="6"/>
  <c r="H21" i="6"/>
  <c r="H20" i="6"/>
  <c r="H19" i="6"/>
  <c r="G18" i="6"/>
  <c r="H18" i="6" s="1"/>
  <c r="F18" i="6"/>
  <c r="H17" i="6"/>
  <c r="H16" i="6"/>
  <c r="H15" i="6"/>
  <c r="G14" i="6"/>
  <c r="F14" i="6"/>
  <c r="H13" i="6"/>
  <c r="H12" i="6"/>
  <c r="H11" i="6"/>
  <c r="H9" i="6"/>
  <c r="H8" i="6"/>
  <c r="H7" i="6"/>
  <c r="AD386" i="7" l="1"/>
  <c r="AA386" i="7"/>
  <c r="X386" i="7"/>
  <c r="AK194" i="7"/>
  <c r="U386" i="7"/>
  <c r="AN194" i="7"/>
  <c r="AM194" i="7"/>
  <c r="G56" i="6"/>
  <c r="H54" i="6"/>
  <c r="H14" i="6"/>
  <c r="F55" i="6"/>
  <c r="F56" i="6" s="1"/>
  <c r="H26" i="6"/>
  <c r="G242" i="8"/>
  <c r="H242" i="8" s="1"/>
  <c r="G240" i="8"/>
  <c r="H240" i="8" s="1"/>
  <c r="H239" i="8"/>
  <c r="H10" i="6"/>
  <c r="F58" i="6" l="1"/>
  <c r="H56" i="6"/>
  <c r="H55" i="6"/>
  <c r="G58" i="6"/>
  <c r="H58" i="6" l="1"/>
</calcChain>
</file>

<file path=xl/comments1.xml><?xml version="1.0" encoding="utf-8"?>
<comments xmlns="http://schemas.openxmlformats.org/spreadsheetml/2006/main">
  <authors>
    <author>H0000</author>
  </authors>
  <commentList>
    <comment ref="K18" authorId="0" shapeId="0">
      <text>
        <r>
          <rPr>
            <b/>
            <sz val="9"/>
            <color indexed="81"/>
            <rFont val="ＭＳ Ｐゴシック"/>
            <family val="3"/>
            <charset val="128"/>
          </rPr>
          <t>数字のみ記入してください。
「ａ」は入力不要です。
　</t>
        </r>
        <r>
          <rPr>
            <b/>
            <u/>
            <sz val="9"/>
            <color indexed="81"/>
            <rFont val="ＭＳ Ｐゴシック"/>
            <family val="3"/>
            <charset val="128"/>
          </rPr>
          <t>※1ａ＝100㎡</t>
        </r>
      </text>
    </comment>
    <comment ref="K19" authorId="0" shapeId="0">
      <text>
        <r>
          <rPr>
            <b/>
            <sz val="9"/>
            <color indexed="81"/>
            <rFont val="ＭＳ Ｐゴシック"/>
            <family val="3"/>
            <charset val="128"/>
          </rPr>
          <t>数字のみ記入してください。
「ａ」は入力不要です。
　※1ａ＝100㎡。</t>
        </r>
      </text>
    </comment>
    <comment ref="K20" authorId="0" shapeId="0">
      <text>
        <r>
          <rPr>
            <b/>
            <sz val="9"/>
            <color indexed="81"/>
            <rFont val="ＭＳ Ｐゴシック"/>
            <family val="3"/>
            <charset val="128"/>
          </rPr>
          <t>数字のみ記入してください。
「ａ」は入力不要です。
　※1ａ＝100㎡。</t>
        </r>
      </text>
    </comment>
    <comment ref="K21" authorId="0" shapeId="0">
      <text>
        <r>
          <rPr>
            <b/>
            <sz val="9"/>
            <color indexed="81"/>
            <rFont val="ＭＳ Ｐゴシック"/>
            <family val="3"/>
            <charset val="128"/>
          </rPr>
          <t>数字のみ記入してください。
「ａ」は入力不要です。
　※1ａ＝100㎡。</t>
        </r>
      </text>
    </comment>
    <comment ref="K22" authorId="0" shapeId="0">
      <text>
        <r>
          <rPr>
            <b/>
            <sz val="9"/>
            <color indexed="81"/>
            <rFont val="ＭＳ Ｐゴシック"/>
            <family val="3"/>
            <charset val="128"/>
          </rPr>
          <t>数字のみ記入してください。
「ａ」は入力不要です。
　※1ａ＝100㎡。</t>
        </r>
      </text>
    </comment>
    <comment ref="K23" authorId="0" shapeId="0">
      <text>
        <r>
          <rPr>
            <b/>
            <sz val="9"/>
            <color indexed="81"/>
            <rFont val="ＭＳ Ｐゴシック"/>
            <family val="3"/>
            <charset val="128"/>
          </rPr>
          <t>数字のみ記入してください。
「ａ」は入力不要です。
　※1ａ＝100㎡。</t>
        </r>
      </text>
    </comment>
    <comment ref="K24" authorId="0" shapeId="0">
      <text>
        <r>
          <rPr>
            <b/>
            <sz val="9"/>
            <color indexed="81"/>
            <rFont val="ＭＳ Ｐゴシック"/>
            <family val="3"/>
            <charset val="128"/>
          </rPr>
          <t>数字のみ記入してください。
「ａ」は入力不要です。
　※1ａ＝100㎡。</t>
        </r>
      </text>
    </comment>
    <comment ref="K25" authorId="0" shapeId="0">
      <text>
        <r>
          <rPr>
            <b/>
            <sz val="9"/>
            <color indexed="81"/>
            <rFont val="ＭＳ Ｐゴシック"/>
            <family val="3"/>
            <charset val="128"/>
          </rPr>
          <t>数字のみ記入してください。
「ａ」は入力不要です。
　※1ａ＝100㎡。</t>
        </r>
      </text>
    </comment>
    <comment ref="K26" authorId="0" shapeId="0">
      <text>
        <r>
          <rPr>
            <b/>
            <sz val="9"/>
            <color indexed="81"/>
            <rFont val="ＭＳ Ｐゴシック"/>
            <family val="3"/>
            <charset val="128"/>
          </rPr>
          <t>数字のみ記入してください。
「ａ」は入力不要です。
　※1ａ＝100㎡。</t>
        </r>
      </text>
    </comment>
    <comment ref="K27" authorId="0" shapeId="0">
      <text>
        <r>
          <rPr>
            <b/>
            <sz val="9"/>
            <color indexed="81"/>
            <rFont val="ＭＳ Ｐゴシック"/>
            <family val="3"/>
            <charset val="128"/>
          </rPr>
          <t>数字のみ記入してください。
「ａ」は入力不要です。
　※1ａ＝100㎡。</t>
        </r>
      </text>
    </comment>
    <comment ref="R30" authorId="0" shapeId="0">
      <text>
        <r>
          <rPr>
            <b/>
            <sz val="9"/>
            <color indexed="81"/>
            <rFont val="ＭＳ Ｐゴシック"/>
            <family val="3"/>
            <charset val="128"/>
          </rPr>
          <t>報告期間中の作業実績日数を記入してください。</t>
        </r>
      </text>
    </comment>
    <comment ref="R31" authorId="0" shapeId="0">
      <text>
        <r>
          <rPr>
            <b/>
            <sz val="9"/>
            <color indexed="81"/>
            <rFont val="ＭＳ Ｐゴシック"/>
            <family val="3"/>
            <charset val="128"/>
          </rPr>
          <t>報告期間中の作業実績日数を記入してください。</t>
        </r>
      </text>
    </comment>
    <comment ref="R32" authorId="0" shapeId="0">
      <text>
        <r>
          <rPr>
            <b/>
            <sz val="9"/>
            <color indexed="81"/>
            <rFont val="ＭＳ Ｐゴシック"/>
            <family val="3"/>
            <charset val="128"/>
          </rPr>
          <t>報告期間中の作業実績日数を記入してください。</t>
        </r>
      </text>
    </comment>
    <comment ref="R33" authorId="0" shapeId="0">
      <text>
        <r>
          <rPr>
            <b/>
            <sz val="9"/>
            <color indexed="81"/>
            <rFont val="ＭＳ Ｐゴシック"/>
            <family val="3"/>
            <charset val="128"/>
          </rPr>
          <t>報告期間中の作業実績日数を記入してください。</t>
        </r>
      </text>
    </comment>
    <comment ref="R34" authorId="0" shapeId="0">
      <text>
        <r>
          <rPr>
            <b/>
            <sz val="9"/>
            <color indexed="81"/>
            <rFont val="ＭＳ Ｐゴシック"/>
            <family val="3"/>
            <charset val="128"/>
          </rPr>
          <t>報告期間中の作業実績日数を記入してください。</t>
        </r>
      </text>
    </comment>
    <comment ref="R35" authorId="0" shapeId="0">
      <text>
        <r>
          <rPr>
            <b/>
            <sz val="9"/>
            <color indexed="81"/>
            <rFont val="ＭＳ Ｐゴシック"/>
            <family val="3"/>
            <charset val="128"/>
          </rPr>
          <t>報告期間中の作業実績日数を記入してください。</t>
        </r>
      </text>
    </comment>
    <comment ref="R36" authorId="0" shapeId="0">
      <text>
        <r>
          <rPr>
            <b/>
            <sz val="9"/>
            <color indexed="81"/>
            <rFont val="ＭＳ Ｐゴシック"/>
            <family val="3"/>
            <charset val="128"/>
          </rPr>
          <t>報告期間中の作業実績日数を記入してください。</t>
        </r>
      </text>
    </comment>
    <comment ref="R37" authorId="0" shapeId="0">
      <text>
        <r>
          <rPr>
            <b/>
            <sz val="9"/>
            <color indexed="81"/>
            <rFont val="ＭＳ Ｐゴシック"/>
            <family val="3"/>
            <charset val="128"/>
          </rPr>
          <t>報告期間中の作業実績日数を記入してください。</t>
        </r>
      </text>
    </comment>
    <comment ref="J43" authorId="0" shapeId="0">
      <text>
        <r>
          <rPr>
            <b/>
            <sz val="9"/>
            <color indexed="81"/>
            <rFont val="ＭＳ Ｐゴシック"/>
            <family val="3"/>
            <charset val="128"/>
          </rPr>
          <t>数字のみ記入してください。
「ａ」は入力不要です。
　※1ａ＝100㎡。</t>
        </r>
      </text>
    </comment>
    <comment ref="J44" authorId="0" shapeId="0">
      <text>
        <r>
          <rPr>
            <b/>
            <sz val="9"/>
            <color indexed="81"/>
            <rFont val="ＭＳ Ｐゴシック"/>
            <family val="3"/>
            <charset val="128"/>
          </rPr>
          <t>数字のみ記入してください。
「ａ」は入力不要です。
　※1ａ＝100㎡。</t>
        </r>
      </text>
    </comment>
  </commentList>
</comments>
</file>

<file path=xl/comments2.xml><?xml version="1.0" encoding="utf-8"?>
<comments xmlns="http://schemas.openxmlformats.org/spreadsheetml/2006/main">
  <authors>
    <author>Windows ユーザー</author>
  </authors>
  <commentList>
    <comment ref="AA6" authorId="0" shapeId="0">
      <text>
        <r>
          <rPr>
            <b/>
            <sz val="9"/>
            <color indexed="81"/>
            <rFont val="MS P ゴシック"/>
            <family val="3"/>
            <charset val="128"/>
          </rPr>
          <t>家族全員（妻を除く）分の合計時間を記入</t>
        </r>
      </text>
    </comment>
    <comment ref="AD6" authorId="0" shapeId="0">
      <text>
        <r>
          <rPr>
            <b/>
            <sz val="9"/>
            <color indexed="81"/>
            <rFont val="MS P ゴシック"/>
            <family val="3"/>
            <charset val="128"/>
          </rPr>
          <t>雇用している労働者全員分の合計時間を記入</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青年等就農計画で設定した該当年の目標値</t>
        </r>
      </text>
    </comment>
    <comment ref="G6" authorId="0" shapeId="0">
      <text>
        <r>
          <rPr>
            <b/>
            <sz val="9"/>
            <color indexed="81"/>
            <rFont val="MS P ゴシック"/>
            <family val="3"/>
            <charset val="128"/>
          </rPr>
          <t>決算書（農業所得）における前年の実績値</t>
        </r>
      </text>
    </comment>
  </commentList>
</comments>
</file>

<file path=xl/sharedStrings.xml><?xml version="1.0" encoding="utf-8"?>
<sst xmlns="http://schemas.openxmlformats.org/spreadsheetml/2006/main" count="1153" uniqueCount="473">
  <si>
    <t>（単位：ａ、kg・箱、円、％）</t>
    <rPh sb="1" eb="3">
      <t>タンイ</t>
    </rPh>
    <rPh sb="9" eb="10">
      <t>ハコ</t>
    </rPh>
    <rPh sb="11" eb="12">
      <t>エン</t>
    </rPh>
    <phoneticPr fontId="2"/>
  </si>
  <si>
    <t>項　　　　目</t>
    <phoneticPr fontId="2"/>
  </si>
  <si>
    <t>農　業　収　入</t>
    <rPh sb="0" eb="1">
      <t>ノウ</t>
    </rPh>
    <rPh sb="2" eb="3">
      <t>ギョウ</t>
    </rPh>
    <rPh sb="4" eb="5">
      <t>オサム</t>
    </rPh>
    <rPh sb="6" eb="7">
      <t>イリ</t>
    </rPh>
    <phoneticPr fontId="2"/>
  </si>
  <si>
    <t>農　　業　　経　　営　　費</t>
    <rPh sb="0" eb="1">
      <t>ノウ</t>
    </rPh>
    <rPh sb="3" eb="4">
      <t>ギョウ</t>
    </rPh>
    <rPh sb="6" eb="7">
      <t>キョウ</t>
    </rPh>
    <rPh sb="9" eb="10">
      <t>エイ</t>
    </rPh>
    <rPh sb="12" eb="13">
      <t>ヒ</t>
    </rPh>
    <phoneticPr fontId="2"/>
  </si>
  <si>
    <t>直 接 生 産 費</t>
    <rPh sb="0" eb="1">
      <t>チョク</t>
    </rPh>
    <rPh sb="2" eb="3">
      <t>セツ</t>
    </rPh>
    <rPh sb="4" eb="5">
      <t>ショウ</t>
    </rPh>
    <rPh sb="6" eb="7">
      <t>サン</t>
    </rPh>
    <rPh sb="8" eb="9">
      <t>ヒ</t>
    </rPh>
    <phoneticPr fontId="2"/>
  </si>
  <si>
    <t>計</t>
    <phoneticPr fontId="2"/>
  </si>
  <si>
    <t>出荷経費</t>
    <rPh sb="0" eb="2">
      <t>シュッカ</t>
    </rPh>
    <rPh sb="2" eb="4">
      <t>ケイヒ</t>
    </rPh>
    <phoneticPr fontId="2"/>
  </si>
  <si>
    <t>所得</t>
    <rPh sb="0" eb="2">
      <t>ショトク</t>
    </rPh>
    <phoneticPr fontId="2"/>
  </si>
  <si>
    <t>生産量</t>
    <rPh sb="0" eb="2">
      <t>セイサン</t>
    </rPh>
    <rPh sb="2" eb="3">
      <t>リョウ</t>
    </rPh>
    <phoneticPr fontId="2"/>
  </si>
  <si>
    <t>売上高</t>
    <rPh sb="0" eb="2">
      <t>ウリアゲ</t>
    </rPh>
    <rPh sb="2" eb="3">
      <t>タカ</t>
    </rPh>
    <phoneticPr fontId="2"/>
  </si>
  <si>
    <t>就農状況報告（</t>
    <rPh sb="0" eb="2">
      <t>シュウノウ</t>
    </rPh>
    <rPh sb="2" eb="4">
      <t>ジョウキョウ</t>
    </rPh>
    <rPh sb="4" eb="6">
      <t>ホウコク</t>
    </rPh>
    <phoneticPr fontId="2"/>
  </si>
  <si>
    <t>月）</t>
    <rPh sb="0" eb="1">
      <t>ガツ</t>
    </rPh>
    <phoneticPr fontId="2"/>
  </si>
  <si>
    <t>（あて先）</t>
    <rPh sb="3" eb="4">
      <t>サキ</t>
    </rPh>
    <phoneticPr fontId="2"/>
  </si>
  <si>
    <t>浜松市長</t>
    <rPh sb="0" eb="4">
      <t>ハママツシチョウ</t>
    </rPh>
    <phoneticPr fontId="2"/>
  </si>
  <si>
    <t>住　所</t>
    <rPh sb="0" eb="1">
      <t>ジュウ</t>
    </rPh>
    <rPh sb="2" eb="3">
      <t>ショ</t>
    </rPh>
    <phoneticPr fontId="2"/>
  </si>
  <si>
    <t>氏　名</t>
    <rPh sb="0" eb="1">
      <t>シ</t>
    </rPh>
    <rPh sb="2" eb="3">
      <t>メイ</t>
    </rPh>
    <phoneticPr fontId="2"/>
  </si>
  <si>
    <t>作物・部門名</t>
    <rPh sb="0" eb="2">
      <t>サクモツ</t>
    </rPh>
    <rPh sb="3" eb="5">
      <t>ブモン</t>
    </rPh>
    <rPh sb="5" eb="6">
      <t>メイ</t>
    </rPh>
    <phoneticPr fontId="2"/>
  </si>
  <si>
    <t>作付面積(ａ)・飼養頭数等</t>
    <rPh sb="0" eb="2">
      <t>サクツケ</t>
    </rPh>
    <rPh sb="2" eb="4">
      <t>メンセキ</t>
    </rPh>
    <rPh sb="8" eb="10">
      <t>シヨウ</t>
    </rPh>
    <rPh sb="10" eb="11">
      <t>トウ</t>
    </rPh>
    <rPh sb="11" eb="13">
      <t>スウトウ</t>
    </rPh>
    <phoneticPr fontId="2"/>
  </si>
  <si>
    <t>合　　　計</t>
    <rPh sb="0" eb="1">
      <t>ゴウ</t>
    </rPh>
    <rPh sb="4" eb="5">
      <t>ケイ</t>
    </rPh>
    <phoneticPr fontId="2"/>
  </si>
  <si>
    <t>雇用労働力</t>
    <rPh sb="0" eb="2">
      <t>コヨウ</t>
    </rPh>
    <rPh sb="2" eb="5">
      <t>ロウドウリョク</t>
    </rPh>
    <phoneticPr fontId="2"/>
  </si>
  <si>
    <t>（人・日）</t>
    <rPh sb="1" eb="2">
      <t>ニン</t>
    </rPh>
    <rPh sb="3" eb="4">
      <t>ニチ</t>
    </rPh>
    <phoneticPr fontId="2"/>
  </si>
  <si>
    <t>経営農地</t>
    <rPh sb="0" eb="2">
      <t>ケイエイ</t>
    </rPh>
    <rPh sb="2" eb="4">
      <t>ノウチ</t>
    </rPh>
    <phoneticPr fontId="2"/>
  </si>
  <si>
    <t>作業受託</t>
    <rPh sb="0" eb="2">
      <t>サギョウ</t>
    </rPh>
    <rPh sb="2" eb="4">
      <t>ジュタク</t>
    </rPh>
    <phoneticPr fontId="2"/>
  </si>
  <si>
    <t>所有地</t>
    <rPh sb="0" eb="3">
      <t>ショユウチ</t>
    </rPh>
    <phoneticPr fontId="2"/>
  </si>
  <si>
    <t>借入地</t>
    <rPh sb="0" eb="2">
      <t>カリイレ</t>
    </rPh>
    <rPh sb="2" eb="3">
      <t>チ</t>
    </rPh>
    <phoneticPr fontId="2"/>
  </si>
  <si>
    <t>区　分</t>
    <rPh sb="0" eb="1">
      <t>ク</t>
    </rPh>
    <rPh sb="2" eb="3">
      <t>ブン</t>
    </rPh>
    <phoneticPr fontId="2"/>
  </si>
  <si>
    <t>作目</t>
    <rPh sb="0" eb="2">
      <t>サクモク</t>
    </rPh>
    <phoneticPr fontId="2"/>
  </si>
  <si>
    <t>作業内容</t>
    <rPh sb="0" eb="2">
      <t>サギョウ</t>
    </rPh>
    <rPh sb="2" eb="4">
      <t>ナイヨウ</t>
    </rPh>
    <phoneticPr fontId="2"/>
  </si>
  <si>
    <t>実績</t>
    <rPh sb="0" eb="2">
      <t>ジッセキ</t>
    </rPh>
    <phoneticPr fontId="2"/>
  </si>
  <si>
    <t>面積(ａ)</t>
    <rPh sb="0" eb="2">
      <t>メンセキ</t>
    </rPh>
    <phoneticPr fontId="2"/>
  </si>
  <si>
    <t>添付書類</t>
    <rPh sb="0" eb="2">
      <t>テンプ</t>
    </rPh>
    <rPh sb="2" eb="4">
      <t>ショルイ</t>
    </rPh>
    <phoneticPr fontId="2"/>
  </si>
  <si>
    <t>家族労働力(本人を含む)</t>
    <rPh sb="0" eb="2">
      <t>カゾク</t>
    </rPh>
    <rPh sb="2" eb="5">
      <t>ロウドウリョク</t>
    </rPh>
    <rPh sb="6" eb="8">
      <t>ホンニン</t>
    </rPh>
    <rPh sb="9" eb="10">
      <t>フク</t>
    </rPh>
    <phoneticPr fontId="2"/>
  </si>
  <si>
    <t>農業従事日数※</t>
    <rPh sb="0" eb="2">
      <t>ノウギョウ</t>
    </rPh>
    <rPh sb="2" eb="4">
      <t>ジュウジ</t>
    </rPh>
    <rPh sb="4" eb="6">
      <t>ニッスウ</t>
    </rPh>
    <phoneticPr fontId="2"/>
  </si>
  <si>
    <t>※農業従事日数は、１日８時間として計算し、毎日１時間ずつ働いた場合には</t>
    <rPh sb="1" eb="3">
      <t>ノウギョウ</t>
    </rPh>
    <rPh sb="3" eb="5">
      <t>ジュウジ</t>
    </rPh>
    <rPh sb="5" eb="7">
      <t>ニッスウ</t>
    </rPh>
    <rPh sb="10" eb="11">
      <t>ニチ</t>
    </rPh>
    <rPh sb="12" eb="14">
      <t>ジカン</t>
    </rPh>
    <rPh sb="17" eb="19">
      <t>ケイサン</t>
    </rPh>
    <rPh sb="21" eb="23">
      <t>マイニチ</t>
    </rPh>
    <rPh sb="24" eb="26">
      <t>ジカン</t>
    </rPh>
    <rPh sb="28" eb="29">
      <t>ハタラ</t>
    </rPh>
    <rPh sb="31" eb="33">
      <t>バアイ</t>
    </rPh>
    <phoneticPr fontId="2"/>
  </si>
  <si>
    <t>←住所を記入してください。</t>
    <rPh sb="1" eb="3">
      <t>ジュウショ</t>
    </rPh>
    <rPh sb="4" eb="6">
      <t>キニュウ</t>
    </rPh>
    <phoneticPr fontId="2"/>
  </si>
  <si>
    <t>←左枠に作物名、右枠に作付面積を記入してください。</t>
    <rPh sb="1" eb="3">
      <t>ヒダリワク</t>
    </rPh>
    <rPh sb="4" eb="6">
      <t>サクモツ</t>
    </rPh>
    <rPh sb="6" eb="7">
      <t>メイ</t>
    </rPh>
    <rPh sb="8" eb="10">
      <t>ミギワク</t>
    </rPh>
    <rPh sb="11" eb="13">
      <t>サクツケ</t>
    </rPh>
    <rPh sb="13" eb="15">
      <t>メンセキ</t>
    </rPh>
    <rPh sb="16" eb="18">
      <t>キニュウ</t>
    </rPh>
    <phoneticPr fontId="2"/>
  </si>
  <si>
    <t>　多品種少量生産（有機栽培等）をされている場合は、</t>
    <rPh sb="1" eb="4">
      <t>タヒンシュ</t>
    </rPh>
    <rPh sb="4" eb="6">
      <t>ショウリョウ</t>
    </rPh>
    <rPh sb="6" eb="8">
      <t>セイサン</t>
    </rPh>
    <rPh sb="9" eb="11">
      <t>ユウキ</t>
    </rPh>
    <rPh sb="11" eb="13">
      <t>サイバイ</t>
    </rPh>
    <rPh sb="13" eb="14">
      <t>トウ</t>
    </rPh>
    <rPh sb="21" eb="23">
      <t>バアイ</t>
    </rPh>
    <phoneticPr fontId="2"/>
  </si>
  <si>
    <t>　「例：有機野菜」と記入して、合計作付面積を記入してください。</t>
    <rPh sb="2" eb="3">
      <t>レイ</t>
    </rPh>
    <rPh sb="4" eb="6">
      <t>ユウキ</t>
    </rPh>
    <rPh sb="6" eb="8">
      <t>ヤサイ</t>
    </rPh>
    <rPh sb="10" eb="12">
      <t>キニュウ</t>
    </rPh>
    <rPh sb="15" eb="17">
      <t>ゴウケイ</t>
    </rPh>
    <rPh sb="17" eb="19">
      <t>サクツケ</t>
    </rPh>
    <rPh sb="19" eb="21">
      <t>メンセキ</t>
    </rPh>
    <rPh sb="22" eb="24">
      <t>キニュウ</t>
    </rPh>
    <phoneticPr fontId="2"/>
  </si>
  <si>
    <t>←雇用労働力は、雇用人数と延べ日数を記入してください。</t>
    <rPh sb="1" eb="3">
      <t>コヨウ</t>
    </rPh>
    <rPh sb="3" eb="6">
      <t>ロウドウリョク</t>
    </rPh>
    <rPh sb="8" eb="10">
      <t>コヨウ</t>
    </rPh>
    <rPh sb="10" eb="12">
      <t>ニンズウ</t>
    </rPh>
    <rPh sb="13" eb="14">
      <t>ノ</t>
    </rPh>
    <rPh sb="15" eb="17">
      <t>ニッスウ</t>
    </rPh>
    <rPh sb="18" eb="20">
      <t>キニュウ</t>
    </rPh>
    <phoneticPr fontId="2"/>
  </si>
  <si>
    <t>　（例：２人を延べ１００日間→2・100）</t>
    <rPh sb="2" eb="3">
      <t>レイ</t>
    </rPh>
    <rPh sb="5" eb="6">
      <t>ニン</t>
    </rPh>
    <rPh sb="7" eb="8">
      <t>ノ</t>
    </rPh>
    <rPh sb="12" eb="13">
      <t>ニチ</t>
    </rPh>
    <rPh sb="13" eb="14">
      <t>カン</t>
    </rPh>
    <phoneticPr fontId="2"/>
  </si>
  <si>
    <t>←家族の実績を記入してください。（続柄は申請者から見た関係を記入してください）</t>
    <rPh sb="1" eb="3">
      <t>カゾク</t>
    </rPh>
    <rPh sb="4" eb="6">
      <t>ジッセキ</t>
    </rPh>
    <rPh sb="7" eb="9">
      <t>キニュウ</t>
    </rPh>
    <rPh sb="17" eb="19">
      <t>ゾクガラ</t>
    </rPh>
    <rPh sb="20" eb="23">
      <t>シンセイシャ</t>
    </rPh>
    <rPh sb="25" eb="26">
      <t>ミ</t>
    </rPh>
    <rPh sb="27" eb="29">
      <t>カンケイ</t>
    </rPh>
    <rPh sb="30" eb="32">
      <t>キニュウ</t>
    </rPh>
    <phoneticPr fontId="2"/>
  </si>
  <si>
    <t>　例：妻、夫、父、母、祖父、祖母、義父、義母、叔父、伯父、叔母、伯母等</t>
    <rPh sb="1" eb="2">
      <t>レイ</t>
    </rPh>
    <rPh sb="3" eb="4">
      <t>ツマ</t>
    </rPh>
    <rPh sb="5" eb="6">
      <t>オット</t>
    </rPh>
    <rPh sb="7" eb="8">
      <t>チチ</t>
    </rPh>
    <rPh sb="9" eb="10">
      <t>ハハ</t>
    </rPh>
    <rPh sb="11" eb="13">
      <t>ソフ</t>
    </rPh>
    <rPh sb="14" eb="16">
      <t>ソボ</t>
    </rPh>
    <rPh sb="17" eb="19">
      <t>ギフ</t>
    </rPh>
    <rPh sb="20" eb="22">
      <t>ギボ</t>
    </rPh>
    <rPh sb="23" eb="25">
      <t>オジ</t>
    </rPh>
    <rPh sb="26" eb="28">
      <t>オジ</t>
    </rPh>
    <rPh sb="29" eb="31">
      <t>オバ</t>
    </rPh>
    <rPh sb="32" eb="34">
      <t>オバ</t>
    </rPh>
    <rPh sb="34" eb="35">
      <t>トウ</t>
    </rPh>
    <phoneticPr fontId="2"/>
  </si>
  <si>
    <t>←申請者名義の農地面積を記入してください。（親族から借りている場合は借入地となります）</t>
    <rPh sb="1" eb="4">
      <t>シンセイシャ</t>
    </rPh>
    <rPh sb="4" eb="6">
      <t>メイギ</t>
    </rPh>
    <rPh sb="7" eb="9">
      <t>ノウチ</t>
    </rPh>
    <rPh sb="9" eb="11">
      <t>メンセキ</t>
    </rPh>
    <rPh sb="12" eb="14">
      <t>キニュウ</t>
    </rPh>
    <rPh sb="22" eb="24">
      <t>シンゾク</t>
    </rPh>
    <rPh sb="26" eb="27">
      <t>カ</t>
    </rPh>
    <rPh sb="31" eb="33">
      <t>バアイ</t>
    </rPh>
    <rPh sb="34" eb="36">
      <t>カリイレ</t>
    </rPh>
    <rPh sb="36" eb="37">
      <t>チ</t>
    </rPh>
    <phoneticPr fontId="2"/>
  </si>
  <si>
    <t>←利用権設定等を行っている農地面積を記入してください。（口約束の場合は、面積には入れず利用権設定を行ってから記入してください。）</t>
    <rPh sb="1" eb="4">
      <t>リヨウケン</t>
    </rPh>
    <rPh sb="4" eb="6">
      <t>セッテイ</t>
    </rPh>
    <rPh sb="6" eb="7">
      <t>トウ</t>
    </rPh>
    <rPh sb="8" eb="9">
      <t>オコナ</t>
    </rPh>
    <rPh sb="13" eb="15">
      <t>ノウチ</t>
    </rPh>
    <rPh sb="15" eb="17">
      <t>メンセキ</t>
    </rPh>
    <rPh sb="18" eb="20">
      <t>キニュウ</t>
    </rPh>
    <rPh sb="28" eb="31">
      <t>クチヤクソク</t>
    </rPh>
    <rPh sb="32" eb="34">
      <t>バアイ</t>
    </rPh>
    <rPh sb="36" eb="38">
      <t>メンセキ</t>
    </rPh>
    <rPh sb="40" eb="41">
      <t>イ</t>
    </rPh>
    <rPh sb="43" eb="46">
      <t>リヨウケン</t>
    </rPh>
    <rPh sb="46" eb="48">
      <t>セッテイ</t>
    </rPh>
    <rPh sb="49" eb="50">
      <t>オコナ</t>
    </rPh>
    <rPh sb="54" eb="56">
      <t>キニュウ</t>
    </rPh>
    <phoneticPr fontId="2"/>
  </si>
  <si>
    <t>←作業受託を行っている場合は、記入してください。</t>
    <rPh sb="1" eb="3">
      <t>サギョウ</t>
    </rPh>
    <rPh sb="3" eb="5">
      <t>ジュタク</t>
    </rPh>
    <rPh sb="6" eb="7">
      <t>オコナ</t>
    </rPh>
    <rPh sb="11" eb="13">
      <t>バアイ</t>
    </rPh>
    <rPh sb="15" eb="17">
      <t>キニュウ</t>
    </rPh>
    <phoneticPr fontId="2"/>
  </si>
  <si>
    <t>　（例：果樹改植、土壌消毒等）</t>
    <rPh sb="2" eb="3">
      <t>レイ</t>
    </rPh>
    <rPh sb="4" eb="6">
      <t>カジュ</t>
    </rPh>
    <rPh sb="6" eb="8">
      <t>カイショク</t>
    </rPh>
    <rPh sb="9" eb="11">
      <t>ドジョウ</t>
    </rPh>
    <rPh sb="11" eb="13">
      <t>ショウドク</t>
    </rPh>
    <rPh sb="13" eb="14">
      <t>トウ</t>
    </rPh>
    <phoneticPr fontId="2"/>
  </si>
  <si>
    <t>受給開始　年目</t>
  </si>
  <si>
    <t>←７月報告の時のみ記入してください。（１月報告の時は記入不要です）</t>
    <rPh sb="2" eb="3">
      <t>ガツ</t>
    </rPh>
    <rPh sb="3" eb="5">
      <t>ホウコク</t>
    </rPh>
    <rPh sb="6" eb="7">
      <t>トキ</t>
    </rPh>
    <rPh sb="9" eb="11">
      <t>キニュウ</t>
    </rPh>
    <rPh sb="20" eb="21">
      <t>ガツ</t>
    </rPh>
    <rPh sb="21" eb="23">
      <t>ホウコク</t>
    </rPh>
    <rPh sb="24" eb="25">
      <t>トキ</t>
    </rPh>
    <rPh sb="26" eb="28">
      <t>キニュウ</t>
    </rPh>
    <rPh sb="28" eb="30">
      <t>フヨウ</t>
    </rPh>
    <phoneticPr fontId="2"/>
  </si>
  <si>
    <t>作業用衣類費</t>
    <rPh sb="0" eb="3">
      <t>サギョウヨウ</t>
    </rPh>
    <rPh sb="3" eb="5">
      <t>イルイ</t>
    </rPh>
    <rPh sb="5" eb="6">
      <t>ヒ</t>
    </rPh>
    <phoneticPr fontId="2"/>
  </si>
  <si>
    <t>農業共済掛金</t>
    <rPh sb="0" eb="2">
      <t>ノウギョウ</t>
    </rPh>
    <rPh sb="2" eb="4">
      <t>キョウサイ</t>
    </rPh>
    <rPh sb="4" eb="6">
      <t>カケキン</t>
    </rPh>
    <phoneticPr fontId="2"/>
  </si>
  <si>
    <t>設備費</t>
    <rPh sb="0" eb="3">
      <t>セツビヒ</t>
    </rPh>
    <phoneticPr fontId="2"/>
  </si>
  <si>
    <t>減価償却費</t>
    <rPh sb="0" eb="2">
      <t>ゲンカ</t>
    </rPh>
    <rPh sb="2" eb="4">
      <t>ショウキャク</t>
    </rPh>
    <rPh sb="4" eb="5">
      <t>ヒ</t>
    </rPh>
    <phoneticPr fontId="2"/>
  </si>
  <si>
    <t>修繕費</t>
    <rPh sb="0" eb="3">
      <t>シュウゼンヒ</t>
    </rPh>
    <phoneticPr fontId="2"/>
  </si>
  <si>
    <t>種苗・素蓄費</t>
    <rPh sb="3" eb="4">
      <t>ソ</t>
    </rPh>
    <rPh sb="4" eb="5">
      <t>チク</t>
    </rPh>
    <rPh sb="5" eb="6">
      <t>ヒ</t>
    </rPh>
    <phoneticPr fontId="2"/>
  </si>
  <si>
    <t>肥料・飼料費</t>
    <rPh sb="3" eb="5">
      <t>シリョウ</t>
    </rPh>
    <rPh sb="5" eb="6">
      <t>ヒ</t>
    </rPh>
    <phoneticPr fontId="2"/>
  </si>
  <si>
    <t>農薬・衛生費</t>
    <rPh sb="3" eb="6">
      <t>エイセイヒ</t>
    </rPh>
    <phoneticPr fontId="2"/>
  </si>
  <si>
    <t>農具費</t>
    <rPh sb="0" eb="2">
      <t>ノウグ</t>
    </rPh>
    <rPh sb="2" eb="3">
      <t>ヒ</t>
    </rPh>
    <phoneticPr fontId="2"/>
  </si>
  <si>
    <t>諸材料費</t>
    <phoneticPr fontId="2"/>
  </si>
  <si>
    <t>動力光熱費</t>
    <rPh sb="0" eb="2">
      <t>ドウリョク</t>
    </rPh>
    <rPh sb="2" eb="5">
      <t>コウネツヒ</t>
    </rPh>
    <phoneticPr fontId="2"/>
  </si>
  <si>
    <t>雑費（予備費等）</t>
    <rPh sb="0" eb="2">
      <t>ザッピ</t>
    </rPh>
    <rPh sb="3" eb="6">
      <t>ヨビヒ</t>
    </rPh>
    <rPh sb="6" eb="7">
      <t>トウ</t>
    </rPh>
    <phoneticPr fontId="2"/>
  </si>
  <si>
    <t>経営規模</t>
    <rPh sb="0" eb="2">
      <t>ケイエイ</t>
    </rPh>
    <rPh sb="2" eb="4">
      <t>キボ</t>
    </rPh>
    <phoneticPr fontId="4"/>
  </si>
  <si>
    <t>生産量</t>
    <phoneticPr fontId="4"/>
  </si>
  <si>
    <t>販売単価</t>
    <rPh sb="0" eb="2">
      <t>ハンバイ</t>
    </rPh>
    <rPh sb="2" eb="4">
      <t>タンカ</t>
    </rPh>
    <phoneticPr fontId="4"/>
  </si>
  <si>
    <t>出荷資材費</t>
    <rPh sb="0" eb="2">
      <t>シュッカ</t>
    </rPh>
    <rPh sb="2" eb="4">
      <t>シザイ</t>
    </rPh>
    <rPh sb="4" eb="5">
      <t>ヒ</t>
    </rPh>
    <phoneticPr fontId="2"/>
  </si>
  <si>
    <t>運賃</t>
    <rPh sb="0" eb="2">
      <t>ウンチン</t>
    </rPh>
    <phoneticPr fontId="2"/>
  </si>
  <si>
    <t>出荷手数料</t>
    <rPh sb="0" eb="2">
      <t>シュッカ</t>
    </rPh>
    <rPh sb="2" eb="5">
      <t>テスウリョウ</t>
    </rPh>
    <phoneticPr fontId="2"/>
  </si>
  <si>
    <t>土地改良水利費</t>
    <rPh sb="0" eb="2">
      <t>トチ</t>
    </rPh>
    <rPh sb="2" eb="4">
      <t>カイリョウ</t>
    </rPh>
    <rPh sb="4" eb="6">
      <t>スイリ</t>
    </rPh>
    <rPh sb="6" eb="7">
      <t>ヒ</t>
    </rPh>
    <phoneticPr fontId="4"/>
  </si>
  <si>
    <t>支払利息</t>
    <rPh sb="0" eb="2">
      <t>シハラ</t>
    </rPh>
    <rPh sb="2" eb="4">
      <t>リソク</t>
    </rPh>
    <phoneticPr fontId="2"/>
  </si>
  <si>
    <t>固定費</t>
    <rPh sb="0" eb="3">
      <t>コテイヒ</t>
    </rPh>
    <phoneticPr fontId="2"/>
  </si>
  <si>
    <t>租税公課</t>
    <rPh sb="0" eb="2">
      <t>ソゼイ</t>
    </rPh>
    <rPh sb="2" eb="4">
      <t>コウカ</t>
    </rPh>
    <phoneticPr fontId="2"/>
  </si>
  <si>
    <t>計画
（ａ）</t>
    <rPh sb="0" eb="2">
      <t>ケイカク</t>
    </rPh>
    <phoneticPr fontId="2"/>
  </si>
  <si>
    <t>実績
（ｂ）</t>
    <rPh sb="0" eb="2">
      <t>ジッセキ</t>
    </rPh>
    <phoneticPr fontId="2"/>
  </si>
  <si>
    <t>計画／実績
（ｂ／ａ）</t>
    <rPh sb="0" eb="2">
      <t>ケイカク</t>
    </rPh>
    <rPh sb="3" eb="5">
      <t>ジッセキ</t>
    </rPh>
    <phoneticPr fontId="2"/>
  </si>
  <si>
    <t>←農業以外の所得を記入してください。（収入ではありません）</t>
    <rPh sb="1" eb="3">
      <t>ノウギョウ</t>
    </rPh>
    <rPh sb="3" eb="5">
      <t>イガイ</t>
    </rPh>
    <rPh sb="6" eb="8">
      <t>ショトク</t>
    </rPh>
    <rPh sb="9" eb="11">
      <t>キニュウ</t>
    </rPh>
    <rPh sb="19" eb="21">
      <t>シュウニュウ</t>
    </rPh>
    <phoneticPr fontId="2"/>
  </si>
  <si>
    <t xml:space="preserve"> その他収入</t>
    <rPh sb="3" eb="4">
      <t>タ</t>
    </rPh>
    <rPh sb="4" eb="6">
      <t>シュウニュウ</t>
    </rPh>
    <phoneticPr fontId="2"/>
  </si>
  <si>
    <t xml:space="preserve"> 支出計②　</t>
    <rPh sb="1" eb="3">
      <t>シシュツ</t>
    </rPh>
    <rPh sb="3" eb="4">
      <t>ケイ</t>
    </rPh>
    <phoneticPr fontId="2"/>
  </si>
  <si>
    <t xml:space="preserve"> 所得率（③÷①）</t>
    <phoneticPr fontId="2"/>
  </si>
  <si>
    <t xml:space="preserve"> 農外所得④</t>
    <rPh sb="1" eb="2">
      <t>ノウ</t>
    </rPh>
    <rPh sb="2" eb="3">
      <t>ガイ</t>
    </rPh>
    <rPh sb="3" eb="5">
      <t>ショトク</t>
    </rPh>
    <phoneticPr fontId="2"/>
  </si>
  <si>
    <t xml:space="preserve"> 総所得（③＋④）</t>
    <rPh sb="1" eb="4">
      <t>ソウショトク</t>
    </rPh>
    <phoneticPr fontId="2"/>
  </si>
  <si>
    <t>←自動入力されます。</t>
    <rPh sb="1" eb="3">
      <t>ジドウ</t>
    </rPh>
    <rPh sb="3" eb="5">
      <t>ニュウリョク</t>
    </rPh>
    <phoneticPr fontId="2"/>
  </si>
  <si>
    <t>氏　　名</t>
    <rPh sb="0" eb="1">
      <t>シ</t>
    </rPh>
    <rPh sb="3" eb="4">
      <t>メイ</t>
    </rPh>
    <phoneticPr fontId="2"/>
  </si>
  <si>
    <t>年 齢</t>
    <rPh sb="0" eb="1">
      <t>トシ</t>
    </rPh>
    <rPh sb="2" eb="3">
      <t>ヨワイ</t>
    </rPh>
    <phoneticPr fontId="2"/>
  </si>
  <si>
    <t>続 柄</t>
    <rPh sb="0" eb="1">
      <t>ゾク</t>
    </rPh>
    <rPh sb="2" eb="3">
      <t>エ</t>
    </rPh>
    <phoneticPr fontId="2"/>
  </si>
  <si>
    <t>セル（記入枠）の配色</t>
    <rPh sb="3" eb="5">
      <t>キニュウ</t>
    </rPh>
    <rPh sb="5" eb="6">
      <t>ワク</t>
    </rPh>
    <rPh sb="8" eb="10">
      <t>ハイショク</t>
    </rPh>
    <phoneticPr fontId="2"/>
  </si>
  <si>
    <t>作成の手順</t>
    <rPh sb="0" eb="2">
      <t>サクセイ</t>
    </rPh>
    <rPh sb="3" eb="5">
      <t>テジュン</t>
    </rPh>
    <phoneticPr fontId="2"/>
  </si>
  <si>
    <t>就農状況報告の作成方法</t>
    <rPh sb="0" eb="2">
      <t>シュウノウ</t>
    </rPh>
    <rPh sb="2" eb="4">
      <t>ジョウキョウ</t>
    </rPh>
    <rPh sb="4" eb="6">
      <t>ホウコク</t>
    </rPh>
    <rPh sb="7" eb="9">
      <t>サクセイ</t>
    </rPh>
    <rPh sb="9" eb="11">
      <t>ホウホウ</t>
    </rPh>
    <phoneticPr fontId="2"/>
  </si>
  <si>
    <t>「入力説明」…入力前に読んでいただきたい説明用シート</t>
    <rPh sb="1" eb="3">
      <t>ニュウリョク</t>
    </rPh>
    <rPh sb="3" eb="5">
      <t>セツメイ</t>
    </rPh>
    <rPh sb="7" eb="9">
      <t>ニュウリョク</t>
    </rPh>
    <rPh sb="9" eb="10">
      <t>マエ</t>
    </rPh>
    <rPh sb="11" eb="12">
      <t>ヨ</t>
    </rPh>
    <rPh sb="20" eb="22">
      <t>セツメイ</t>
    </rPh>
    <rPh sb="22" eb="23">
      <t>ヨウ</t>
    </rPh>
    <phoneticPr fontId="2"/>
  </si>
  <si>
    <t>枠外…各セルに何を記入するかの説明や記入例が掲載されています</t>
    <rPh sb="0" eb="2">
      <t>ワクガイ</t>
    </rPh>
    <rPh sb="3" eb="4">
      <t>カク</t>
    </rPh>
    <rPh sb="7" eb="8">
      <t>ナニ</t>
    </rPh>
    <rPh sb="9" eb="11">
      <t>キニュウ</t>
    </rPh>
    <rPh sb="15" eb="17">
      <t>セツメイ</t>
    </rPh>
    <rPh sb="18" eb="20">
      <t>キニュウ</t>
    </rPh>
    <rPh sb="20" eb="21">
      <t>レイ</t>
    </rPh>
    <rPh sb="22" eb="24">
      <t>ケイサイ</t>
    </rPh>
    <phoneticPr fontId="2"/>
  </si>
  <si>
    <t>「就農状況報告」に、報告期間中に作付された作物、本人を含む家族労働力や雇用の作業日数、農地の借入</t>
    <rPh sb="1" eb="3">
      <t>シュウノウ</t>
    </rPh>
    <rPh sb="3" eb="5">
      <t>ジョウキョウ</t>
    </rPh>
    <rPh sb="5" eb="7">
      <t>ホウコク</t>
    </rPh>
    <rPh sb="10" eb="12">
      <t>ホウコク</t>
    </rPh>
    <rPh sb="12" eb="14">
      <t>キカン</t>
    </rPh>
    <rPh sb="14" eb="15">
      <t>チュウ</t>
    </rPh>
    <rPh sb="16" eb="18">
      <t>サクツケ</t>
    </rPh>
    <rPh sb="21" eb="23">
      <t>サクモツ</t>
    </rPh>
    <rPh sb="24" eb="26">
      <t>ホンニン</t>
    </rPh>
    <rPh sb="27" eb="28">
      <t>フク</t>
    </rPh>
    <rPh sb="29" eb="31">
      <t>カゾク</t>
    </rPh>
    <rPh sb="31" eb="34">
      <t>ロウドウリョク</t>
    </rPh>
    <rPh sb="35" eb="37">
      <t>コヨウ</t>
    </rPh>
    <rPh sb="38" eb="40">
      <t>サギョウ</t>
    </rPh>
    <rPh sb="40" eb="42">
      <t>ニッスウ</t>
    </rPh>
    <rPh sb="43" eb="45">
      <t>ノウチ</t>
    </rPh>
    <rPh sb="46" eb="48">
      <t>カリイレ</t>
    </rPh>
    <phoneticPr fontId="2"/>
  </si>
  <si>
    <t>←作目と出荷単位を記入してください。</t>
    <rPh sb="1" eb="3">
      <t>サクモク</t>
    </rPh>
    <rPh sb="4" eb="6">
      <t>シュッカ</t>
    </rPh>
    <rPh sb="6" eb="8">
      <t>タンイ</t>
    </rPh>
    <rPh sb="9" eb="11">
      <t>キニュウ</t>
    </rPh>
    <phoneticPr fontId="2"/>
  </si>
  <si>
    <r>
      <t>　</t>
    </r>
    <r>
      <rPr>
        <b/>
        <u/>
        <sz val="11"/>
        <color indexed="10"/>
        <rFont val="ＭＳ ゴシック"/>
        <family val="3"/>
        <charset val="128"/>
      </rPr>
      <t>※枠に収まらない場合は、文字の大きさを調整してください。</t>
    </r>
    <rPh sb="2" eb="3">
      <t>ワク</t>
    </rPh>
    <rPh sb="4" eb="5">
      <t>オサ</t>
    </rPh>
    <rPh sb="9" eb="11">
      <t>バアイ</t>
    </rPh>
    <rPh sb="13" eb="15">
      <t>モジ</t>
    </rPh>
    <rPh sb="16" eb="17">
      <t>オオ</t>
    </rPh>
    <rPh sb="20" eb="22">
      <t>チョウセイ</t>
    </rPh>
    <phoneticPr fontId="2"/>
  </si>
  <si>
    <t>※経費がかからなかった場合も「0」と入力してください。</t>
    <rPh sb="1" eb="3">
      <t>ケイヒ</t>
    </rPh>
    <rPh sb="11" eb="13">
      <t>バアイ</t>
    </rPh>
    <rPh sb="18" eb="20">
      <t>ニュウリョク</t>
    </rPh>
    <phoneticPr fontId="2"/>
  </si>
  <si>
    <t>「作業日誌」に、報告期間中の作業内容と時間を「本人」「家族」「雇用」ごとに合計時間を入力してください。</t>
    <rPh sb="1" eb="3">
      <t>サギョウ</t>
    </rPh>
    <rPh sb="3" eb="5">
      <t>ニッシ</t>
    </rPh>
    <rPh sb="8" eb="10">
      <t>ホウコク</t>
    </rPh>
    <rPh sb="10" eb="13">
      <t>キカンチュウ</t>
    </rPh>
    <rPh sb="14" eb="16">
      <t>サギョウ</t>
    </rPh>
    <rPh sb="16" eb="18">
      <t>ナイヨウ</t>
    </rPh>
    <rPh sb="19" eb="21">
      <t>ジカン</t>
    </rPh>
    <rPh sb="23" eb="25">
      <t>ホンニン</t>
    </rPh>
    <rPh sb="27" eb="29">
      <t>カゾク</t>
    </rPh>
    <rPh sb="31" eb="33">
      <t>コヨウ</t>
    </rPh>
    <rPh sb="37" eb="39">
      <t>ゴウケイ</t>
    </rPh>
    <rPh sb="39" eb="41">
      <t>ジカン</t>
    </rPh>
    <rPh sb="42" eb="44">
      <t>ニュウリョク</t>
    </rPh>
    <phoneticPr fontId="2"/>
  </si>
  <si>
    <t>※経費の項目名は、一例となっています。必要であれば、名称を変更してください。</t>
    <rPh sb="1" eb="3">
      <t>ケイヒ</t>
    </rPh>
    <rPh sb="4" eb="6">
      <t>コウモク</t>
    </rPh>
    <rPh sb="6" eb="7">
      <t>メイ</t>
    </rPh>
    <rPh sb="9" eb="11">
      <t>イチレイ</t>
    </rPh>
    <rPh sb="19" eb="21">
      <t>ヒツヨウ</t>
    </rPh>
    <rPh sb="26" eb="28">
      <t>メイショウ</t>
    </rPh>
    <rPh sb="29" eb="31">
      <t>ヘンコウ</t>
    </rPh>
    <phoneticPr fontId="2"/>
  </si>
  <si>
    <t>エ．「その他収入（農産物加工品等）」がある場合は、金額を入力してください。</t>
    <rPh sb="5" eb="6">
      <t>タ</t>
    </rPh>
    <rPh sb="6" eb="8">
      <t>シュウニュウ</t>
    </rPh>
    <rPh sb="9" eb="12">
      <t>ノウサンブツ</t>
    </rPh>
    <rPh sb="12" eb="15">
      <t>カコウヒン</t>
    </rPh>
    <rPh sb="15" eb="16">
      <t>トウ</t>
    </rPh>
    <rPh sb="21" eb="23">
      <t>バアイ</t>
    </rPh>
    <rPh sb="25" eb="27">
      <t>キンガク</t>
    </rPh>
    <rPh sb="28" eb="30">
      <t>ニュウリョク</t>
    </rPh>
    <phoneticPr fontId="2"/>
  </si>
  <si>
    <t>カ．「農業経営費」に、各経費を入力してください。</t>
    <rPh sb="3" eb="5">
      <t>ノウギョウ</t>
    </rPh>
    <rPh sb="5" eb="7">
      <t>ケイエイ</t>
    </rPh>
    <rPh sb="7" eb="8">
      <t>ヒ</t>
    </rPh>
    <rPh sb="11" eb="12">
      <t>カク</t>
    </rPh>
    <rPh sb="12" eb="14">
      <t>ケイヒ</t>
    </rPh>
    <rPh sb="15" eb="17">
      <t>ニュウリョク</t>
    </rPh>
    <phoneticPr fontId="2"/>
  </si>
  <si>
    <t>※集計を行うため、該当しない項目や0円の支出の場合でも、「0」と入力してください。</t>
    <rPh sb="1" eb="3">
      <t>シュウケイ</t>
    </rPh>
    <rPh sb="4" eb="5">
      <t>オコナ</t>
    </rPh>
    <rPh sb="9" eb="11">
      <t>ガイトウ</t>
    </rPh>
    <rPh sb="14" eb="16">
      <t>コウモク</t>
    </rPh>
    <rPh sb="18" eb="19">
      <t>エン</t>
    </rPh>
    <rPh sb="20" eb="22">
      <t>シシュツ</t>
    </rPh>
    <rPh sb="23" eb="25">
      <t>バアイ</t>
    </rPh>
    <rPh sb="32" eb="34">
      <t>ニュウリョク</t>
    </rPh>
    <phoneticPr fontId="2"/>
  </si>
  <si>
    <t>キ．「農機具」は、鍬や鎌など10万円未満の機材が該当します。</t>
    <rPh sb="18" eb="20">
      <t>ミマン</t>
    </rPh>
    <phoneticPr fontId="2"/>
  </si>
  <si>
    <t>地代・リース料</t>
    <rPh sb="0" eb="2">
      <t>チダイ</t>
    </rPh>
    <rPh sb="6" eb="7">
      <t>リョウ</t>
    </rPh>
    <phoneticPr fontId="4"/>
  </si>
  <si>
    <t>ケ．「地代・リース料」は、農地や農業機械類の契約料金を入力してください。</t>
    <rPh sb="3" eb="5">
      <t>チダイ</t>
    </rPh>
    <rPh sb="9" eb="10">
      <t>リョウ</t>
    </rPh>
    <rPh sb="13" eb="15">
      <t>ノウチ</t>
    </rPh>
    <rPh sb="16" eb="18">
      <t>ノウギョウ</t>
    </rPh>
    <rPh sb="18" eb="20">
      <t>キカイ</t>
    </rPh>
    <rPh sb="20" eb="21">
      <t>ルイ</t>
    </rPh>
    <rPh sb="22" eb="24">
      <t>ケイヤク</t>
    </rPh>
    <rPh sb="24" eb="26">
      <t>リョウキン</t>
    </rPh>
    <rPh sb="27" eb="29">
      <t>ニュウリョク</t>
    </rPh>
    <phoneticPr fontId="2"/>
  </si>
  <si>
    <r>
      <t>←報告期間を選択してください。</t>
    </r>
    <r>
      <rPr>
        <b/>
        <sz val="11"/>
        <color indexed="12"/>
        <rFont val="ＭＳ ゴシック"/>
        <family val="3"/>
        <charset val="128"/>
      </rPr>
      <t>（マウスで枠内をクリックすると選択できます。）</t>
    </r>
    <rPh sb="1" eb="3">
      <t>ホウコク</t>
    </rPh>
    <rPh sb="3" eb="5">
      <t>キカン</t>
    </rPh>
    <rPh sb="6" eb="8">
      <t>センタク</t>
    </rPh>
    <rPh sb="20" eb="22">
      <t>ワクナイ</t>
    </rPh>
    <rPh sb="30" eb="32">
      <t>センタク</t>
    </rPh>
    <phoneticPr fontId="2"/>
  </si>
  <si>
    <r>
      <t>←今回の報告が何年目かを選択してください。</t>
    </r>
    <r>
      <rPr>
        <b/>
        <sz val="11"/>
        <color indexed="12"/>
        <rFont val="ＭＳ ゴシック"/>
        <family val="3"/>
        <charset val="128"/>
      </rPr>
      <t>（マウスで枠内をクリックすると選択できます。）</t>
    </r>
    <rPh sb="1" eb="3">
      <t>コンカイ</t>
    </rPh>
    <rPh sb="4" eb="6">
      <t>ホウコク</t>
    </rPh>
    <rPh sb="7" eb="10">
      <t>ナンネンメ</t>
    </rPh>
    <rPh sb="12" eb="14">
      <t>センタク</t>
    </rPh>
    <phoneticPr fontId="2"/>
  </si>
  <si>
    <t>面積、作業受託状況、計画の達成に向けた現状と今後の課題（自己評価）を入力してください。</t>
    <rPh sb="3" eb="5">
      <t>サギョウ</t>
    </rPh>
    <rPh sb="5" eb="7">
      <t>ジュタク</t>
    </rPh>
    <rPh sb="7" eb="9">
      <t>ジョウキョウ</t>
    </rPh>
    <rPh sb="10" eb="12">
      <t>ケイカク</t>
    </rPh>
    <rPh sb="13" eb="15">
      <t>タッセイ</t>
    </rPh>
    <rPh sb="16" eb="17">
      <t>ム</t>
    </rPh>
    <rPh sb="19" eb="21">
      <t>ゲンジョウ</t>
    </rPh>
    <rPh sb="22" eb="24">
      <t>コンゴ</t>
    </rPh>
    <rPh sb="25" eb="27">
      <t>カダイ</t>
    </rPh>
    <rPh sb="28" eb="30">
      <t>ジコ</t>
    </rPh>
    <rPh sb="30" eb="32">
      <t>ヒョウカ</t>
    </rPh>
    <rPh sb="34" eb="36">
      <t>ニュウリョク</t>
    </rPh>
    <phoneticPr fontId="2"/>
  </si>
  <si>
    <t>ウ．作目毎の「作付規模（ａ）」、「生産量（出荷数）」、「販売単価（出荷単位の金額）」を入力してください。</t>
    <rPh sb="2" eb="4">
      <t>サクモク</t>
    </rPh>
    <rPh sb="4" eb="5">
      <t>ゴト</t>
    </rPh>
    <rPh sb="7" eb="9">
      <t>サクツケ</t>
    </rPh>
    <rPh sb="9" eb="11">
      <t>キボ</t>
    </rPh>
    <rPh sb="17" eb="19">
      <t>セイサン</t>
    </rPh>
    <rPh sb="19" eb="20">
      <t>リョウ</t>
    </rPh>
    <rPh sb="21" eb="23">
      <t>シュッカ</t>
    </rPh>
    <rPh sb="23" eb="24">
      <t>カズ</t>
    </rPh>
    <rPh sb="28" eb="30">
      <t>ハンバイ</t>
    </rPh>
    <rPh sb="30" eb="32">
      <t>タンカ</t>
    </rPh>
    <rPh sb="33" eb="35">
      <t>シュッカ</t>
    </rPh>
    <rPh sb="35" eb="37">
      <t>タンイ</t>
    </rPh>
    <rPh sb="38" eb="40">
      <t>キンガク</t>
    </rPh>
    <rPh sb="43" eb="45">
      <t>ニュウリョク</t>
    </rPh>
    <phoneticPr fontId="2"/>
  </si>
  <si>
    <t>雇人費</t>
    <rPh sb="0" eb="1">
      <t>ヤトイ</t>
    </rPh>
    <rPh sb="1" eb="2">
      <t>ニン</t>
    </rPh>
    <rPh sb="2" eb="3">
      <t>ヒ</t>
    </rPh>
    <phoneticPr fontId="2"/>
  </si>
  <si>
    <t>決　算　書　　</t>
    <phoneticPr fontId="2"/>
  </si>
  <si>
    <t>□</t>
    <phoneticPr fontId="2"/>
  </si>
  <si>
    <t>円</t>
    <rPh sb="0" eb="1">
      <t>エン</t>
    </rPh>
    <phoneticPr fontId="2"/>
  </si>
  <si>
    <t>作目：</t>
    <rPh sb="0" eb="2">
      <t>サクモク</t>
    </rPh>
    <phoneticPr fontId="2"/>
  </si>
  <si>
    <t>単位：</t>
    <phoneticPr fontId="2"/>
  </si>
  <si>
    <t>積み立てていない</t>
    <rPh sb="0" eb="1">
      <t>ツ</t>
    </rPh>
    <rPh sb="2" eb="3">
      <t>タ</t>
    </rPh>
    <phoneticPr fontId="2"/>
  </si>
  <si>
    <t>積み立てている</t>
    <rPh sb="0" eb="1">
      <t>ツ</t>
    </rPh>
    <rPh sb="2" eb="3">
      <t>タ</t>
    </rPh>
    <phoneticPr fontId="2"/>
  </si>
  <si>
    <t>４　農業経営基盤強化準備金※（いずれかにチェックしてください。）</t>
    <rPh sb="2" eb="4">
      <t>ノウギョウ</t>
    </rPh>
    <rPh sb="4" eb="6">
      <t>ケイエイ</t>
    </rPh>
    <rPh sb="6" eb="8">
      <t>キバン</t>
    </rPh>
    <rPh sb="8" eb="10">
      <t>キョウカ</t>
    </rPh>
    <rPh sb="10" eb="13">
      <t>ジュンビキン</t>
    </rPh>
    <phoneticPr fontId="2"/>
  </si>
  <si>
    <t>※農業者が、経営所得安定対策等の交付金を農業経営改善計画などに従い、「農業経営</t>
    <rPh sb="1" eb="4">
      <t>ノウギョウシャ</t>
    </rPh>
    <rPh sb="6" eb="8">
      <t>ケイエイ</t>
    </rPh>
    <rPh sb="8" eb="10">
      <t>ショトク</t>
    </rPh>
    <rPh sb="10" eb="12">
      <t>アンテイ</t>
    </rPh>
    <rPh sb="12" eb="14">
      <t>タイサク</t>
    </rPh>
    <rPh sb="14" eb="15">
      <t>トウ</t>
    </rPh>
    <rPh sb="16" eb="19">
      <t>コウフキン</t>
    </rPh>
    <rPh sb="20" eb="22">
      <t>ノウギョウ</t>
    </rPh>
    <rPh sb="22" eb="24">
      <t>ケイエイ</t>
    </rPh>
    <rPh sb="24" eb="26">
      <t>カイゼン</t>
    </rPh>
    <rPh sb="26" eb="28">
      <t>ケイカク</t>
    </rPh>
    <rPh sb="31" eb="32">
      <t>シタガ</t>
    </rPh>
    <rPh sb="35" eb="37">
      <t>ノウギョウ</t>
    </rPh>
    <rPh sb="37" eb="39">
      <t>ケイエイ</t>
    </rPh>
    <phoneticPr fontId="2"/>
  </si>
  <si>
    <t>参加した</t>
    <rPh sb="0" eb="2">
      <t>サンカ</t>
    </rPh>
    <phoneticPr fontId="2"/>
  </si>
  <si>
    <t>参加しなかった</t>
    <rPh sb="0" eb="2">
      <t>サンカ</t>
    </rPh>
    <phoneticPr fontId="2"/>
  </si>
  <si>
    <t>参加した回数</t>
    <rPh sb="0" eb="2">
      <t>サンカ</t>
    </rPh>
    <rPh sb="4" eb="6">
      <t>カイスウ</t>
    </rPh>
    <phoneticPr fontId="2"/>
  </si>
  <si>
    <t>交流会の内容
（対象者、実施内容など）</t>
    <rPh sb="0" eb="3">
      <t>コウリュウカイ</t>
    </rPh>
    <rPh sb="4" eb="6">
      <t>ナイヨウ</t>
    </rPh>
    <rPh sb="8" eb="11">
      <t>タイショウシャ</t>
    </rPh>
    <rPh sb="12" eb="14">
      <t>ジッシ</t>
    </rPh>
    <rPh sb="14" eb="16">
      <t>ナイヨウ</t>
    </rPh>
    <phoneticPr fontId="2"/>
  </si>
  <si>
    <t>回</t>
    <rPh sb="0" eb="1">
      <t>カイ</t>
    </rPh>
    <phoneticPr fontId="2"/>
  </si>
  <si>
    <t>「参加した」にチェックした場合は以下も記載してください。</t>
    <rPh sb="1" eb="3">
      <t>サンカ</t>
    </rPh>
    <rPh sb="13" eb="15">
      <t>バアイ</t>
    </rPh>
    <rPh sb="16" eb="18">
      <t>イカ</t>
    </rPh>
    <rPh sb="19" eb="21">
      <t>キサイ</t>
    </rPh>
    <phoneticPr fontId="2"/>
  </si>
  <si>
    <t>　基盤強化準備金」として積み立てた場合、積立額について、個人は必要経費に、法人</t>
    <rPh sb="3" eb="5">
      <t>キョウカ</t>
    </rPh>
    <rPh sb="5" eb="8">
      <t>ジュンビキン</t>
    </rPh>
    <rPh sb="12" eb="13">
      <t>ツ</t>
    </rPh>
    <rPh sb="14" eb="15">
      <t>タ</t>
    </rPh>
    <rPh sb="17" eb="19">
      <t>バアイ</t>
    </rPh>
    <rPh sb="20" eb="22">
      <t>ツミタテ</t>
    </rPh>
    <rPh sb="22" eb="23">
      <t>ガク</t>
    </rPh>
    <rPh sb="28" eb="30">
      <t>コジン</t>
    </rPh>
    <rPh sb="31" eb="33">
      <t>ヒツヨウ</t>
    </rPh>
    <rPh sb="33" eb="35">
      <t>ケイヒ</t>
    </rPh>
    <rPh sb="37" eb="39">
      <t>ホウジン</t>
    </rPh>
    <phoneticPr fontId="2"/>
  </si>
  <si>
    <t>　は損金に算入できる制度。</t>
    <rPh sb="10" eb="12">
      <t>セイド</t>
    </rPh>
    <phoneticPr fontId="2"/>
  </si>
  <si>
    <t>※上記の場合、作付け作物が分かるものを別途用意してください。</t>
    <rPh sb="1" eb="3">
      <t>ジョウキ</t>
    </rPh>
    <rPh sb="4" eb="6">
      <t>バアイ</t>
    </rPh>
    <rPh sb="7" eb="9">
      <t>サクツ</t>
    </rPh>
    <rPh sb="10" eb="12">
      <t>サクモツ</t>
    </rPh>
    <rPh sb="13" eb="14">
      <t>ワ</t>
    </rPh>
    <rPh sb="19" eb="21">
      <t>ベット</t>
    </rPh>
    <rPh sb="21" eb="23">
      <t>ヨウイ</t>
    </rPh>
    <phoneticPr fontId="2"/>
  </si>
  <si>
    <t>氏名又は職名</t>
    <rPh sb="0" eb="2">
      <t>シメイ</t>
    </rPh>
    <rPh sb="2" eb="3">
      <t>マタ</t>
    </rPh>
    <rPh sb="4" eb="6">
      <t>ショクメイ</t>
    </rPh>
    <phoneticPr fontId="2"/>
  </si>
  <si>
    <t>※作業日誌に時間を入力することで、農業従事日数が「合計」の右枠外に表示されます。</t>
    <rPh sb="1" eb="3">
      <t>サギョウ</t>
    </rPh>
    <rPh sb="3" eb="5">
      <t>ニッシ</t>
    </rPh>
    <rPh sb="6" eb="8">
      <t>ジカン</t>
    </rPh>
    <rPh sb="9" eb="11">
      <t>ニュウリョク</t>
    </rPh>
    <rPh sb="17" eb="19">
      <t>ノウギョウ</t>
    </rPh>
    <rPh sb="19" eb="21">
      <t>ジュウジ</t>
    </rPh>
    <rPh sb="21" eb="23">
      <t>ニッスウ</t>
    </rPh>
    <rPh sb="25" eb="27">
      <t>ゴウケイ</t>
    </rPh>
    <rPh sb="29" eb="30">
      <t>ミギ</t>
    </rPh>
    <rPh sb="30" eb="31">
      <t>ワク</t>
    </rPh>
    <rPh sb="31" eb="32">
      <t>ソト</t>
    </rPh>
    <rPh sb="33" eb="35">
      <t>ヒョウジ</t>
    </rPh>
    <phoneticPr fontId="2"/>
  </si>
  <si>
    <t>※4品目を超える作物を栽培された方は、追加したい行に「挿入」して入力してください。</t>
    <rPh sb="2" eb="4">
      <t>ヒンモク</t>
    </rPh>
    <rPh sb="5" eb="6">
      <t>コ</t>
    </rPh>
    <rPh sb="8" eb="10">
      <t>サクモツ</t>
    </rPh>
    <rPh sb="11" eb="13">
      <t>サイバイ</t>
    </rPh>
    <rPh sb="16" eb="17">
      <t>カタ</t>
    </rPh>
    <rPh sb="19" eb="21">
      <t>ツイカ</t>
    </rPh>
    <rPh sb="24" eb="25">
      <t>ギョウ</t>
    </rPh>
    <rPh sb="27" eb="29">
      <t>ソウニュウ</t>
    </rPh>
    <rPh sb="32" eb="34">
      <t>ニュウリョク</t>
    </rPh>
    <phoneticPr fontId="2"/>
  </si>
  <si>
    <t>（挿入したい行の数字を右クリックして「挿入」を選択すると行が追加されます。しかし、挿入を行ったままでは</t>
    <rPh sb="1" eb="3">
      <t>ソウニュウ</t>
    </rPh>
    <rPh sb="6" eb="7">
      <t>ギョウ</t>
    </rPh>
    <rPh sb="8" eb="10">
      <t>スウジ</t>
    </rPh>
    <rPh sb="11" eb="12">
      <t>ミギ</t>
    </rPh>
    <rPh sb="19" eb="21">
      <t>ソウニュウ</t>
    </rPh>
    <rPh sb="23" eb="25">
      <t>センタク</t>
    </rPh>
    <rPh sb="28" eb="29">
      <t>ギョウ</t>
    </rPh>
    <rPh sb="30" eb="32">
      <t>ツイカ</t>
    </rPh>
    <phoneticPr fontId="2"/>
  </si>
  <si>
    <t>その他</t>
    <rPh sb="2" eb="3">
      <t>タ</t>
    </rPh>
    <phoneticPr fontId="2"/>
  </si>
  <si>
    <t>はじめに</t>
    <phoneticPr fontId="2"/>
  </si>
  <si>
    <t>①</t>
    <phoneticPr fontId="2"/>
  </si>
  <si>
    <t>②</t>
    <phoneticPr fontId="2"/>
  </si>
  <si>
    <t>③</t>
    <phoneticPr fontId="2"/>
  </si>
  <si>
    <t>④</t>
    <phoneticPr fontId="2"/>
  </si>
  <si>
    <t>加入している</t>
    <rPh sb="0" eb="2">
      <t>カニュウ</t>
    </rPh>
    <phoneticPr fontId="2"/>
  </si>
  <si>
    <t>加入していない</t>
    <rPh sb="0" eb="2">
      <t>カニュウ</t>
    </rPh>
    <phoneticPr fontId="2"/>
  </si>
  <si>
    <t>（「加入している」にチェックした場合は下記も記載してください。）</t>
    <rPh sb="2" eb="4">
      <t>カニュウ</t>
    </rPh>
    <rPh sb="16" eb="18">
      <t>バアイ</t>
    </rPh>
    <rPh sb="19" eb="21">
      <t>カキ</t>
    </rPh>
    <rPh sb="22" eb="24">
      <t>キサイ</t>
    </rPh>
    <phoneticPr fontId="2"/>
  </si>
  <si>
    <t>加入している農業共済等の名称</t>
    <rPh sb="0" eb="2">
      <t>カニュウ</t>
    </rPh>
    <rPh sb="6" eb="8">
      <t>ノウギョウ</t>
    </rPh>
    <rPh sb="8" eb="10">
      <t>キョウサイ</t>
    </rPh>
    <rPh sb="10" eb="11">
      <t>トウ</t>
    </rPh>
    <rPh sb="12" eb="14">
      <t>メイショウ</t>
    </rPh>
    <phoneticPr fontId="2"/>
  </si>
  <si>
    <t>１　営農状況報告</t>
    <rPh sb="2" eb="4">
      <t>エイノウ</t>
    </rPh>
    <rPh sb="4" eb="6">
      <t>ジョウキョウ</t>
    </rPh>
    <rPh sb="6" eb="8">
      <t>ホウコク</t>
    </rPh>
    <phoneticPr fontId="2"/>
  </si>
  <si>
    <t>２　経営規模の報告</t>
    <rPh sb="2" eb="4">
      <t>ケイエイ</t>
    </rPh>
    <rPh sb="4" eb="6">
      <t>キボ</t>
    </rPh>
    <rPh sb="7" eb="9">
      <t>ホウコク</t>
    </rPh>
    <phoneticPr fontId="2"/>
  </si>
  <si>
    <r>
      <t>別添２（第９条</t>
    </r>
    <r>
      <rPr>
        <sz val="11"/>
        <rFont val="ＭＳ 明朝"/>
        <family val="1"/>
        <charset val="128"/>
      </rPr>
      <t>関係）</t>
    </r>
    <rPh sb="0" eb="2">
      <t>ベッテン</t>
    </rPh>
    <rPh sb="4" eb="5">
      <t>ダイ</t>
    </rPh>
    <rPh sb="6" eb="7">
      <t>ジョウ</t>
    </rPh>
    <rPh sb="7" eb="9">
      <t>カンケイ</t>
    </rPh>
    <phoneticPr fontId="4"/>
  </si>
  <si>
    <t xml:space="preserve"> 収入計①（上記資金を除く）</t>
    <rPh sb="1" eb="3">
      <t>シュウニュウ</t>
    </rPh>
    <rPh sb="6" eb="8">
      <t>ジョウキ</t>
    </rPh>
    <rPh sb="8" eb="10">
      <t>シキン</t>
    </rPh>
    <rPh sb="11" eb="12">
      <t>ノゾ</t>
    </rPh>
    <phoneticPr fontId="2"/>
  </si>
  <si>
    <t>５　地域のサポート体制について</t>
    <rPh sb="2" eb="4">
      <t>チイキ</t>
    </rPh>
    <rPh sb="9" eb="11">
      <t>タイセイ</t>
    </rPh>
    <phoneticPr fontId="2"/>
  </si>
  <si>
    <t>専属担当者</t>
    <rPh sb="0" eb="2">
      <t>センゾク</t>
    </rPh>
    <rPh sb="2" eb="5">
      <t>タントウシャ</t>
    </rPh>
    <phoneticPr fontId="2"/>
  </si>
  <si>
    <t>経営・技術</t>
    <rPh sb="0" eb="2">
      <t>ケイエイ</t>
    </rPh>
    <rPh sb="3" eb="5">
      <t>ギジュツ</t>
    </rPh>
    <phoneticPr fontId="2"/>
  </si>
  <si>
    <t>営農資金</t>
    <rPh sb="0" eb="2">
      <t>エイノウ</t>
    </rPh>
    <rPh sb="2" eb="4">
      <t>シキン</t>
    </rPh>
    <phoneticPr fontId="2"/>
  </si>
  <si>
    <t>農地</t>
    <rPh sb="0" eb="2">
      <t>ノウチ</t>
    </rPh>
    <phoneticPr fontId="2"/>
  </si>
  <si>
    <t>農業経営・地域生活等</t>
    <rPh sb="0" eb="2">
      <t>ノウギョウ</t>
    </rPh>
    <rPh sb="2" eb="4">
      <t>ケイエイ</t>
    </rPh>
    <rPh sb="5" eb="7">
      <t>チイキ</t>
    </rPh>
    <rPh sb="7" eb="9">
      <t>セイカツ</t>
    </rPh>
    <rPh sb="9" eb="10">
      <t>トウ</t>
    </rPh>
    <phoneticPr fontId="2"/>
  </si>
  <si>
    <t>その他</t>
    <rPh sb="2" eb="3">
      <t>タ</t>
    </rPh>
    <phoneticPr fontId="4"/>
  </si>
  <si>
    <t xml:space="preserve"> 農業所得(③＝①－②)</t>
    <rPh sb="1" eb="3">
      <t>ノウギョウ</t>
    </rPh>
    <rPh sb="3" eb="5">
      <t>ショトク</t>
    </rPh>
    <phoneticPr fontId="4"/>
  </si>
  <si>
    <t>担当業務</t>
    <rPh sb="0" eb="2">
      <t>タントウ</t>
    </rPh>
    <rPh sb="2" eb="4">
      <t>ギョウム</t>
    </rPh>
    <phoneticPr fontId="2"/>
  </si>
  <si>
    <t>特定作業受託</t>
    <rPh sb="0" eb="2">
      <t>トクテイ</t>
    </rPh>
    <rPh sb="2" eb="4">
      <t>サギョウ</t>
    </rPh>
    <rPh sb="4" eb="6">
      <t>ジュタク</t>
    </rPh>
    <phoneticPr fontId="2"/>
  </si>
  <si>
    <t>作業受託面積等</t>
    <rPh sb="0" eb="2">
      <t>サギョウ</t>
    </rPh>
    <rPh sb="2" eb="4">
      <t>ジュタク</t>
    </rPh>
    <rPh sb="4" eb="6">
      <t>メンセキ</t>
    </rPh>
    <rPh sb="6" eb="7">
      <t>トウ</t>
    </rPh>
    <phoneticPr fontId="2"/>
  </si>
  <si>
    <t>実績（作業受託面積等）</t>
    <rPh sb="0" eb="2">
      <t>ジッセキ</t>
    </rPh>
    <rPh sb="3" eb="5">
      <t>サギョウ</t>
    </rPh>
    <rPh sb="5" eb="7">
      <t>ジュタク</t>
    </rPh>
    <rPh sb="7" eb="9">
      <t>メンセキ</t>
    </rPh>
    <rPh sb="9" eb="10">
      <t>トウ</t>
    </rPh>
    <phoneticPr fontId="2"/>
  </si>
  <si>
    <t>相談実績又は今後相談したいことについて</t>
    <rPh sb="0" eb="2">
      <t>ソウダン</t>
    </rPh>
    <rPh sb="2" eb="4">
      <t>ジッセキ</t>
    </rPh>
    <rPh sb="4" eb="5">
      <t>マタ</t>
    </rPh>
    <rPh sb="6" eb="8">
      <t>コンゴ</t>
    </rPh>
    <rPh sb="8" eb="10">
      <t>ソウダン</t>
    </rPh>
    <phoneticPr fontId="2"/>
  </si>
  <si>
    <t>６　報告対象期間における交流会への参加について（いずれかにチェックしてください。）</t>
    <rPh sb="2" eb="4">
      <t>ホウコク</t>
    </rPh>
    <rPh sb="4" eb="6">
      <t>タイショウ</t>
    </rPh>
    <rPh sb="6" eb="8">
      <t>キカン</t>
    </rPh>
    <rPh sb="12" eb="15">
      <t>コウリュウカイ</t>
    </rPh>
    <rPh sb="17" eb="19">
      <t>サンカ</t>
    </rPh>
    <phoneticPr fontId="2"/>
  </si>
  <si>
    <t>７　農業共済その他農業関係の保険への加入状況について</t>
    <rPh sb="2" eb="4">
      <t>ノウギョウ</t>
    </rPh>
    <rPh sb="4" eb="6">
      <t>キョウサイ</t>
    </rPh>
    <rPh sb="8" eb="9">
      <t>タ</t>
    </rPh>
    <rPh sb="9" eb="11">
      <t>ノウギョウ</t>
    </rPh>
    <rPh sb="11" eb="13">
      <t>カンケイ</t>
    </rPh>
    <rPh sb="14" eb="16">
      <t>ホケン</t>
    </rPh>
    <rPh sb="18" eb="20">
      <t>カニュウ</t>
    </rPh>
    <rPh sb="20" eb="22">
      <t>ジョウキョウ</t>
    </rPh>
    <phoneticPr fontId="2"/>
  </si>
  <si>
    <t>８　計画達成に向けた今後の課題と改善に向けた取組</t>
    <rPh sb="2" eb="4">
      <t>ケイカク</t>
    </rPh>
    <rPh sb="4" eb="6">
      <t>タッセイ</t>
    </rPh>
    <rPh sb="7" eb="8">
      <t>ム</t>
    </rPh>
    <rPh sb="10" eb="12">
      <t>コンゴ</t>
    </rPh>
    <rPh sb="13" eb="15">
      <t>カダイ</t>
    </rPh>
    <rPh sb="16" eb="18">
      <t>カイゼン</t>
    </rPh>
    <rPh sb="19" eb="20">
      <t>ム</t>
    </rPh>
    <rPh sb="22" eb="24">
      <t>トリクミ</t>
    </rPh>
    <phoneticPr fontId="2"/>
  </si>
  <si>
    <t>計画達成に向けた課題</t>
    <rPh sb="0" eb="2">
      <t>ケイカク</t>
    </rPh>
    <rPh sb="2" eb="4">
      <t>タッセイ</t>
    </rPh>
    <rPh sb="5" eb="6">
      <t>ム</t>
    </rPh>
    <rPh sb="8" eb="10">
      <t>カダイ</t>
    </rPh>
    <phoneticPr fontId="2"/>
  </si>
  <si>
    <t>改善策
（課題解決に向けた改善策を具体的に記入）</t>
    <rPh sb="0" eb="3">
      <t>カイゼンサク</t>
    </rPh>
    <rPh sb="5" eb="7">
      <t>カダイ</t>
    </rPh>
    <rPh sb="7" eb="9">
      <t>カイケツ</t>
    </rPh>
    <rPh sb="10" eb="11">
      <t>ム</t>
    </rPh>
    <rPh sb="13" eb="16">
      <t>カイゼンサク</t>
    </rPh>
    <rPh sb="17" eb="20">
      <t>グタイテキ</t>
    </rPh>
    <rPh sb="21" eb="23">
      <t>キニュウ</t>
    </rPh>
    <phoneticPr fontId="2"/>
  </si>
  <si>
    <t>改善策の取組状況等
（改善策の取組状況、結果及び課題の解決状況を具体的に記入）</t>
    <rPh sb="0" eb="3">
      <t>カイゼンサク</t>
    </rPh>
    <rPh sb="4" eb="6">
      <t>トリクミ</t>
    </rPh>
    <rPh sb="6" eb="8">
      <t>ジョウキョウ</t>
    </rPh>
    <rPh sb="8" eb="9">
      <t>トウ</t>
    </rPh>
    <rPh sb="11" eb="14">
      <t>カイゼンサク</t>
    </rPh>
    <rPh sb="15" eb="17">
      <t>トリクミ</t>
    </rPh>
    <rPh sb="17" eb="19">
      <t>ジョウキョウ</t>
    </rPh>
    <rPh sb="20" eb="22">
      <t>ケッカ</t>
    </rPh>
    <rPh sb="22" eb="23">
      <t>オヨ</t>
    </rPh>
    <rPh sb="24" eb="26">
      <t>カダイ</t>
    </rPh>
    <rPh sb="27" eb="29">
      <t>カイケツ</t>
    </rPh>
    <rPh sb="29" eb="31">
      <t>ジョウキョウ</t>
    </rPh>
    <rPh sb="32" eb="35">
      <t>グタイテキ</t>
    </rPh>
    <rPh sb="36" eb="38">
      <t>キニュウ</t>
    </rPh>
    <phoneticPr fontId="2"/>
  </si>
  <si>
    <t>←報告の年数を入力してください。</t>
    <rPh sb="1" eb="3">
      <t>ホウコク</t>
    </rPh>
    <rPh sb="4" eb="6">
      <t>ネンスウ</t>
    </rPh>
    <rPh sb="7" eb="9">
      <t>ニュウリョク</t>
    </rPh>
    <phoneticPr fontId="2"/>
  </si>
  <si>
    <t>１　作業日誌の写し（別添１）（夫婦型の場合は、それぞれの作業従事状況（作業日、作</t>
    <rPh sb="2" eb="4">
      <t>サギョウ</t>
    </rPh>
    <rPh sb="4" eb="6">
      <t>ニッシ</t>
    </rPh>
    <rPh sb="7" eb="8">
      <t>ウツ</t>
    </rPh>
    <rPh sb="10" eb="12">
      <t>ベッテン</t>
    </rPh>
    <phoneticPr fontId="2"/>
  </si>
  <si>
    <r>
      <t>２　決算書（別添２）</t>
    </r>
    <r>
      <rPr>
        <vertAlign val="superscript"/>
        <sz val="11"/>
        <rFont val="ＭＳ 明朝"/>
        <family val="1"/>
        <charset val="128"/>
      </rPr>
      <t>※1</t>
    </r>
    <rPh sb="6" eb="8">
      <t>ベッテン</t>
    </rPh>
    <phoneticPr fontId="2"/>
  </si>
  <si>
    <r>
      <t>３　直近（当年）の確定申告書決算書の写し</t>
    </r>
    <r>
      <rPr>
        <vertAlign val="superscript"/>
        <sz val="11"/>
        <rFont val="ＭＳ 明朝"/>
        <family val="1"/>
        <charset val="128"/>
      </rPr>
      <t>※1</t>
    </r>
    <rPh sb="2" eb="4">
      <t>チョッキン</t>
    </rPh>
    <rPh sb="5" eb="7">
      <t>トウネン</t>
    </rPh>
    <rPh sb="9" eb="11">
      <t>カクテイ</t>
    </rPh>
    <rPh sb="11" eb="13">
      <t>シンコク</t>
    </rPh>
    <rPh sb="13" eb="14">
      <t>ショ</t>
    </rPh>
    <rPh sb="14" eb="17">
      <t>ケッサンショ</t>
    </rPh>
    <rPh sb="18" eb="19">
      <t>ウツ</t>
    </rPh>
    <phoneticPr fontId="2"/>
  </si>
  <si>
    <r>
      <rPr>
        <sz val="11"/>
        <rFont val="ＭＳ 明朝"/>
        <family val="1"/>
        <charset val="128"/>
      </rPr>
      <t>別添１（第９</t>
    </r>
    <r>
      <rPr>
        <strike/>
        <sz val="11"/>
        <rFont val="ＭＳ 明朝"/>
        <family val="1"/>
      </rPr>
      <t>条</t>
    </r>
    <r>
      <rPr>
        <sz val="11"/>
        <rFont val="ＭＳ 明朝"/>
        <family val="1"/>
      </rPr>
      <t>関係）</t>
    </r>
  </si>
  <si>
    <t>作業時間統計</t>
  </si>
  <si>
    <r>
      <rPr>
        <sz val="11"/>
        <rFont val="ＭＳ ゴシック"/>
        <family val="3"/>
      </rPr>
      <t>1</t>
    </r>
    <r>
      <rPr>
        <sz val="11"/>
        <rFont val="ＭＳ ゴシック"/>
        <family val="3"/>
        <charset val="128"/>
      </rPr>
      <t>月</t>
    </r>
  </si>
  <si>
    <r>
      <rPr>
        <sz val="11"/>
        <rFont val="ＭＳ ゴシック"/>
        <family val="3"/>
      </rPr>
      <t>2</t>
    </r>
    <r>
      <rPr>
        <sz val="11"/>
        <rFont val="ＭＳ ゴシック"/>
        <family val="3"/>
        <charset val="128"/>
      </rPr>
      <t>月</t>
    </r>
  </si>
  <si>
    <r>
      <rPr>
        <sz val="11"/>
        <rFont val="ＭＳ ゴシック"/>
        <family val="3"/>
      </rPr>
      <t>3</t>
    </r>
    <r>
      <rPr>
        <sz val="11"/>
        <rFont val="ＭＳ ゴシック"/>
        <family val="3"/>
        <charset val="128"/>
      </rPr>
      <t>月</t>
    </r>
  </si>
  <si>
    <r>
      <rPr>
        <sz val="11"/>
        <rFont val="ＭＳ ゴシック"/>
        <family val="3"/>
      </rPr>
      <t>4</t>
    </r>
    <r>
      <rPr>
        <sz val="11"/>
        <rFont val="ＭＳ ゴシック"/>
        <family val="3"/>
        <charset val="128"/>
      </rPr>
      <t>月</t>
    </r>
  </si>
  <si>
    <r>
      <rPr>
        <sz val="11"/>
        <rFont val="ＭＳ ゴシック"/>
        <family val="3"/>
      </rPr>
      <t>5</t>
    </r>
    <r>
      <rPr>
        <sz val="11"/>
        <rFont val="ＭＳ ゴシック"/>
        <family val="3"/>
        <charset val="128"/>
      </rPr>
      <t>月</t>
    </r>
  </si>
  <si>
    <r>
      <rPr>
        <sz val="11"/>
        <rFont val="ＭＳ ゴシック"/>
        <family val="3"/>
      </rPr>
      <t>6</t>
    </r>
    <r>
      <rPr>
        <sz val="11"/>
        <rFont val="ＭＳ ゴシック"/>
        <family val="3"/>
        <charset val="128"/>
      </rPr>
      <t>月</t>
    </r>
  </si>
  <si>
    <r>
      <rPr>
        <sz val="11"/>
        <rFont val="ＭＳ ゴシック"/>
        <family val="3"/>
      </rPr>
      <t>7</t>
    </r>
    <r>
      <rPr>
        <sz val="11"/>
        <rFont val="ＭＳ ゴシック"/>
        <family val="3"/>
        <charset val="128"/>
      </rPr>
      <t>月</t>
    </r>
  </si>
  <si>
    <r>
      <rPr>
        <sz val="11"/>
        <rFont val="ＭＳ ゴシック"/>
        <family val="3"/>
      </rPr>
      <t>8</t>
    </r>
    <r>
      <rPr>
        <sz val="11"/>
        <rFont val="ＭＳ ゴシック"/>
        <family val="3"/>
        <charset val="128"/>
      </rPr>
      <t>月</t>
    </r>
  </si>
  <si>
    <r>
      <rPr>
        <sz val="11"/>
        <rFont val="ＭＳ ゴシック"/>
        <family val="3"/>
      </rPr>
      <t>9</t>
    </r>
    <r>
      <rPr>
        <sz val="11"/>
        <rFont val="ＭＳ ゴシック"/>
        <family val="3"/>
        <charset val="128"/>
      </rPr>
      <t>月</t>
    </r>
  </si>
  <si>
    <r>
      <rPr>
        <sz val="11"/>
        <rFont val="ＭＳ ゴシック"/>
        <family val="3"/>
      </rPr>
      <t>10</t>
    </r>
    <r>
      <rPr>
        <sz val="11"/>
        <rFont val="ＭＳ ゴシック"/>
        <family val="3"/>
        <charset val="128"/>
      </rPr>
      <t>月</t>
    </r>
  </si>
  <si>
    <r>
      <rPr>
        <sz val="11"/>
        <rFont val="ＭＳ ゴシック"/>
        <family val="3"/>
      </rPr>
      <t>11</t>
    </r>
    <r>
      <rPr>
        <sz val="11"/>
        <rFont val="ＭＳ ゴシック"/>
        <family val="3"/>
        <charset val="128"/>
      </rPr>
      <t>月</t>
    </r>
  </si>
  <si>
    <r>
      <rPr>
        <sz val="11"/>
        <rFont val="ＭＳ ゴシック"/>
        <family val="3"/>
      </rPr>
      <t>12</t>
    </r>
    <r>
      <rPr>
        <sz val="11"/>
        <rFont val="ＭＳ ゴシック"/>
        <family val="3"/>
        <charset val="128"/>
      </rPr>
      <t>月</t>
    </r>
  </si>
  <si>
    <t>作　　業　　日　　誌</t>
  </si>
  <si>
    <t>本人</t>
  </si>
  <si>
    <t>家族</t>
  </si>
  <si>
    <t>月 日</t>
  </si>
  <si>
    <t>作　業　内　容</t>
  </si>
  <si>
    <t>作業時間（ｈ）</t>
  </si>
  <si>
    <t>雇用</t>
  </si>
  <si>
    <t>夫</t>
  </si>
  <si>
    <t>妻</t>
  </si>
  <si>
    <t>←作物名と作業内容を簡潔に記入してください。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</si>
  <si>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：玉葱…収穫、甘藷…定植）（例</t>
    </r>
    <r>
      <rPr>
        <b/>
        <sz val="11"/>
        <color rgb="FFFF0000"/>
        <rFont val="ＭＳ ゴシック"/>
        <family val="3"/>
      </rPr>
      <t>2</t>
    </r>
    <r>
      <rPr>
        <b/>
        <sz val="11"/>
        <color rgb="FFFF0000"/>
        <rFont val="ＭＳ ゴシック"/>
        <family val="3"/>
        <charset val="128"/>
      </rPr>
      <t>：休日）（例</t>
    </r>
    <r>
      <rPr>
        <b/>
        <sz val="11"/>
        <color rgb="FFFF0000"/>
        <rFont val="ＭＳ ゴシック"/>
        <family val="3"/>
      </rPr>
      <t>3</t>
    </r>
    <r>
      <rPr>
        <b/>
        <sz val="11"/>
        <color rgb="FFFF0000"/>
        <rFont val="ＭＳ ゴシック"/>
        <family val="3"/>
        <charset val="128"/>
      </rPr>
      <t>：確定申告書類作成）</t>
    </r>
  </si>
  <si>
    <r>
      <rPr>
        <b/>
        <sz val="11"/>
        <color rgb="FFFF0000"/>
        <rFont val="ＭＳ ゴシック"/>
        <family val="3"/>
        <charset val="128"/>
      </rPr>
      <t>　</t>
    </r>
    <r>
      <rPr>
        <b/>
        <u/>
        <sz val="11"/>
        <color rgb="FFFF0000"/>
        <rFont val="ＭＳ ゴシック"/>
        <family val="3"/>
      </rPr>
      <t>※農業に関わる作業は全て記入してください。（書類作成も農作業にあたります）</t>
    </r>
  </si>
  <si>
    <t>←家族、雇用の労働力は延べ時間を合計して記入してください。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</si>
  <si>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：家族</t>
    </r>
    <r>
      <rPr>
        <b/>
        <sz val="11"/>
        <color rgb="FFFF0000"/>
        <rFont val="ＭＳ ゴシック"/>
        <family val="3"/>
      </rPr>
      <t>3</t>
    </r>
    <r>
      <rPr>
        <b/>
        <sz val="11"/>
        <color rgb="FFFF0000"/>
        <rFont val="ＭＳ ゴシック"/>
        <family val="3"/>
        <charset val="128"/>
      </rPr>
      <t>人</t>
    </r>
    <r>
      <rPr>
        <b/>
        <sz val="11"/>
        <color rgb="FFFF0000"/>
        <rFont val="ＭＳ ゴシック"/>
        <family val="3"/>
      </rPr>
      <t>×8</t>
    </r>
    <r>
      <rPr>
        <b/>
        <sz val="11"/>
        <color rgb="FFFF0000"/>
        <rFont val="ＭＳ ゴシック"/>
        <family val="3"/>
        <charset val="128"/>
      </rPr>
      <t>時間＝</t>
    </r>
    <r>
      <rPr>
        <b/>
        <sz val="11"/>
        <color rgb="FFFF0000"/>
        <rFont val="ＭＳ ゴシック"/>
        <family val="3"/>
      </rPr>
      <t>24</t>
    </r>
    <r>
      <rPr>
        <b/>
        <sz val="11"/>
        <color rgb="FFFF0000"/>
        <rFont val="ＭＳ ゴシック"/>
        <family val="3"/>
        <charset val="128"/>
      </rPr>
      <t>）（例</t>
    </r>
    <r>
      <rPr>
        <b/>
        <sz val="11"/>
        <color rgb="FFFF0000"/>
        <rFont val="ＭＳ ゴシック"/>
        <family val="3"/>
      </rPr>
      <t>2</t>
    </r>
    <r>
      <rPr>
        <b/>
        <sz val="11"/>
        <color rgb="FFFF0000"/>
        <rFont val="ＭＳ ゴシック"/>
        <family val="3"/>
        <charset val="128"/>
      </rPr>
      <t>：家族休み＝</t>
    </r>
    <r>
      <rPr>
        <b/>
        <sz val="11"/>
        <color rgb="FFFF0000"/>
        <rFont val="ＭＳ ゴシック"/>
        <family val="3"/>
      </rPr>
      <t>0</t>
    </r>
    <r>
      <rPr>
        <b/>
        <sz val="11"/>
        <color rgb="FFFF0000"/>
        <rFont val="ＭＳ ゴシック"/>
        <family val="3"/>
        <charset val="128"/>
      </rPr>
      <t>）</t>
    </r>
  </si>
  <si>
    <t>　指定した月を印刷する時は、「ファイル」→「印刷」→「印刷範囲」→</t>
  </si>
  <si>
    <t>　「ページ指定」を設定します。</t>
  </si>
  <si>
    <r>
      <rPr>
        <b/>
        <sz val="11"/>
        <color rgb="FFFF0000"/>
        <rFont val="ＭＳ ゴシック"/>
        <family val="3"/>
        <charset val="128"/>
      </rPr>
      <t>　　</t>
    </r>
    <r>
      <rPr>
        <b/>
        <u/>
        <sz val="11"/>
        <color rgb="FFFF0000"/>
        <rFont val="ＭＳ ゴシック"/>
        <family val="3"/>
      </rPr>
      <t>・1～6月…開始を｢1」、終了を「6」と入力してOK</t>
    </r>
  </si>
  <si>
    <r>
      <rPr>
        <b/>
        <sz val="11"/>
        <color rgb="FFFF0000"/>
        <rFont val="ＭＳ ゴシック"/>
        <family val="3"/>
        <charset val="128"/>
      </rPr>
      <t>　　</t>
    </r>
    <r>
      <rPr>
        <b/>
        <u/>
        <sz val="11"/>
        <color rgb="FFFF0000"/>
        <rFont val="ＭＳ ゴシック"/>
        <family val="3"/>
      </rPr>
      <t>・7～12月…開始を｢7」、終了を「12」と入力してOK</t>
    </r>
  </si>
  <si>
    <t>≪参考≫本人、家族、雇用それぞれにかかる負担（労働時間）をグラフ化したものです。</t>
  </si>
  <si>
    <t>　　　　経営改善の参考にしてください。（このグラフの提出は不要です）</t>
  </si>
  <si>
    <t>小　　　　計</t>
  </si>
  <si>
    <t>←自動入力されます。</t>
  </si>
  <si>
    <t>↓この日数が農業従事日数になります！</t>
  </si>
  <si>
    <r>
      <rPr>
        <b/>
        <sz val="11"/>
        <color rgb="FFFF0000"/>
        <rFont val="ＭＳ ゴシック"/>
        <family val="3"/>
        <charset val="128"/>
      </rPr>
      <t>農業従事日数（</t>
    </r>
    <r>
      <rPr>
        <b/>
        <sz val="11"/>
        <color rgb="FFFF0000"/>
        <rFont val="ＭＳ ゴシック"/>
        <family val="3"/>
      </rPr>
      <t>1</t>
    </r>
    <r>
      <rPr>
        <b/>
        <sz val="11"/>
        <color rgb="FFFF0000"/>
        <rFont val="ＭＳ ゴシック"/>
        <family val="3"/>
        <charset val="128"/>
      </rPr>
      <t>日</t>
    </r>
    <r>
      <rPr>
        <b/>
        <sz val="11"/>
        <color rgb="FFFF0000"/>
        <rFont val="ＭＳ ゴシック"/>
        <family val="3"/>
      </rPr>
      <t>8</t>
    </r>
    <r>
      <rPr>
        <b/>
        <sz val="11"/>
        <color rgb="FFFF0000"/>
        <rFont val="ＭＳ ゴシック"/>
        <family val="3"/>
        <charset val="128"/>
      </rPr>
      <t>時間で換算）</t>
    </r>
  </si>
  <si>
    <t>合　　　　計</t>
  </si>
  <si>
    <t>合計（年間）</t>
  </si>
  <si>
    <r>
      <rPr>
        <sz val="11"/>
        <rFont val="ＭＳ 明朝"/>
        <family val="1"/>
        <charset val="128"/>
      </rPr>
      <t>別添２（第９条</t>
    </r>
    <r>
      <rPr>
        <sz val="11"/>
        <rFont val="ＭＳ 明朝"/>
        <family val="1"/>
      </rPr>
      <t>関係）</t>
    </r>
  </si>
  <si>
    <t>決　算　書　　</t>
  </si>
  <si>
    <t>←報告の年数を選択してください。（マウスで枠内をクリックすると選択できます。）</t>
  </si>
  <si>
    <r>
      <rPr>
        <sz val="11"/>
        <rFont val="ＭＳ 明朝"/>
        <family val="1"/>
        <charset val="128"/>
      </rPr>
      <t>（単位：ａ、</t>
    </r>
    <r>
      <rPr>
        <sz val="11"/>
        <rFont val="ＭＳ 明朝"/>
        <family val="1"/>
      </rPr>
      <t>kg</t>
    </r>
    <r>
      <rPr>
        <sz val="11"/>
        <rFont val="ＭＳ 明朝"/>
        <family val="1"/>
        <charset val="128"/>
      </rPr>
      <t>・箱、円、％）</t>
    </r>
  </si>
  <si>
    <t>項　　　　目</t>
  </si>
  <si>
    <t>計画
（ａ）</t>
  </si>
  <si>
    <t>実績
（ｂ）</t>
  </si>
  <si>
    <t>計画／実績
（ｂ／ａ）</t>
  </si>
  <si>
    <t>農　業　収　入</t>
  </si>
  <si>
    <t>作目：</t>
  </si>
  <si>
    <t>経営規模</t>
  </si>
  <si>
    <t>←作目と出荷単位を記入してください。</t>
  </si>
  <si>
    <t>生産量</t>
  </si>
  <si>
    <r>
      <rPr>
        <b/>
        <sz val="11"/>
        <color rgb="FFFF0000"/>
        <rFont val="ＭＳ ゴシック"/>
        <family val="3"/>
        <charset val="128"/>
      </rPr>
      <t>　</t>
    </r>
    <r>
      <rPr>
        <b/>
        <u/>
        <sz val="11"/>
        <color rgb="FFFF0000"/>
        <rFont val="ＭＳ ゴシック"/>
        <family val="3"/>
      </rPr>
      <t>※枠に収まらない場合は、文字の大きさを調整してください。</t>
    </r>
  </si>
  <si>
    <t>単位：</t>
  </si>
  <si>
    <t>販売単価</t>
  </si>
  <si>
    <t>売上高</t>
  </si>
  <si>
    <t>計画</t>
  </si>
  <si>
    <t>実績</t>
  </si>
  <si>
    <r>
      <rPr>
        <sz val="11"/>
        <rFont val="ＭＳ Ｐゴシック"/>
        <family val="3"/>
      </rPr>
      <t>1</t>
    </r>
    <r>
      <rPr>
        <sz val="11"/>
        <rFont val="ＭＳ Ｐゴシック"/>
        <family val="3"/>
        <charset val="128"/>
      </rPr>
      <t>～</t>
    </r>
    <r>
      <rPr>
        <sz val="11"/>
        <rFont val="ＭＳ Ｐゴシック"/>
        <family val="3"/>
      </rPr>
      <t>25</t>
    </r>
    <r>
      <rPr>
        <sz val="11"/>
        <rFont val="ＭＳ Ｐゴシック"/>
        <family val="3"/>
        <charset val="128"/>
      </rPr>
      <t>品目</t>
    </r>
  </si>
  <si>
    <r>
      <rPr>
        <sz val="11"/>
        <rFont val="ＭＳ Ｐゴシック"/>
        <family val="3"/>
      </rPr>
      <t>26</t>
    </r>
    <r>
      <rPr>
        <sz val="11"/>
        <rFont val="ＭＳ Ｐゴシック"/>
        <family val="3"/>
        <charset val="128"/>
      </rPr>
      <t>～</t>
    </r>
    <r>
      <rPr>
        <sz val="11"/>
        <rFont val="ＭＳ Ｐゴシック"/>
        <family val="3"/>
      </rPr>
      <t>50</t>
    </r>
    <r>
      <rPr>
        <sz val="11"/>
        <rFont val="ＭＳ Ｐゴシック"/>
        <family val="3"/>
        <charset val="128"/>
      </rPr>
      <t>品目</t>
    </r>
  </si>
  <si>
    <t>合計</t>
  </si>
  <si>
    <t>―</t>
  </si>
  <si>
    <r>
      <rPr>
        <sz val="11"/>
        <rFont val="ＭＳ 明朝"/>
        <family val="1"/>
        <charset val="128"/>
      </rPr>
      <t xml:space="preserve"> 棚卸高</t>
    </r>
    <r>
      <rPr>
        <sz val="11"/>
        <rFont val="ＭＳ 明朝"/>
        <family val="1"/>
      </rPr>
      <t>(</t>
    </r>
    <r>
      <rPr>
        <sz val="11"/>
        <rFont val="ＭＳ 明朝"/>
        <family val="1"/>
        <charset val="128"/>
      </rPr>
      <t>期首－期末</t>
    </r>
    <r>
      <rPr>
        <sz val="11"/>
        <rFont val="ＭＳ 明朝"/>
        <family val="1"/>
      </rPr>
      <t>)</t>
    </r>
  </si>
  <si>
    <t xml:space="preserve"> その他収入</t>
  </si>
  <si>
    <r>
      <rPr>
        <sz val="11"/>
        <rFont val="ＭＳ 明朝"/>
        <family val="1"/>
        <charset val="128"/>
      </rPr>
      <t xml:space="preserve"> 収入計①（</t>
    </r>
    <r>
      <rPr>
        <sz val="10"/>
        <rFont val="ＭＳ 明朝"/>
        <family val="1"/>
      </rPr>
      <t>上記資金を除く</t>
    </r>
    <r>
      <rPr>
        <sz val="11"/>
        <rFont val="ＭＳ 明朝"/>
        <family val="1"/>
      </rPr>
      <t>）</t>
    </r>
  </si>
  <si>
    <t>農　　業　　経　　営　　費</t>
  </si>
  <si>
    <t>租税公課</t>
  </si>
  <si>
    <t>直 接 生 産 費</t>
  </si>
  <si>
    <t>種苗・素蓄費</t>
  </si>
  <si>
    <r>
      <rPr>
        <b/>
        <u/>
        <sz val="11"/>
        <color rgb="FFFF0000"/>
        <rFont val="ＭＳ ゴシック"/>
        <family val="3"/>
        <charset val="128"/>
      </rPr>
      <t>※経費がかからなかった場合も「</t>
    </r>
    <r>
      <rPr>
        <b/>
        <u/>
        <sz val="11"/>
        <color rgb="FFFF0000"/>
        <rFont val="ＭＳ ゴシック"/>
        <family val="3"/>
      </rPr>
      <t>0</t>
    </r>
    <r>
      <rPr>
        <b/>
        <u/>
        <sz val="11"/>
        <color rgb="FFFF0000"/>
        <rFont val="ＭＳ ゴシック"/>
        <family val="3"/>
        <charset val="128"/>
      </rPr>
      <t>」と入力してください。</t>
    </r>
  </si>
  <si>
    <t>肥料・飼料費</t>
  </si>
  <si>
    <t>農薬・衛生費</t>
  </si>
  <si>
    <t>農具費</t>
  </si>
  <si>
    <t>諸材料費</t>
  </si>
  <si>
    <t>動力光熱費</t>
  </si>
  <si>
    <t>雇人費</t>
  </si>
  <si>
    <t>作業用衣類費</t>
  </si>
  <si>
    <t>農業共済掛金</t>
  </si>
  <si>
    <t>雑費（予備費等）</t>
  </si>
  <si>
    <t>計</t>
  </si>
  <si>
    <t>設備費</t>
  </si>
  <si>
    <t>修繕費</t>
  </si>
  <si>
    <t>減価償却費</t>
  </si>
  <si>
    <t>出荷経費</t>
  </si>
  <si>
    <t>出荷資材費</t>
  </si>
  <si>
    <t>運賃</t>
  </si>
  <si>
    <t>出荷手数料</t>
  </si>
  <si>
    <t>固定費</t>
  </si>
  <si>
    <t>土地改良水利費</t>
  </si>
  <si>
    <t>支払利息</t>
  </si>
  <si>
    <t>地代・リース料</t>
  </si>
  <si>
    <t xml:space="preserve"> 支出計②　</t>
  </si>
  <si>
    <t>所得</t>
  </si>
  <si>
    <r>
      <rPr>
        <sz val="11"/>
        <rFont val="ＭＳ 明朝"/>
        <family val="1"/>
        <charset val="128"/>
      </rPr>
      <t xml:space="preserve"> 農業所得③＝①－②</t>
    </r>
    <r>
      <rPr>
        <sz val="11"/>
        <rFont val="ＭＳ 明朝"/>
        <family val="1"/>
      </rPr>
      <t>)</t>
    </r>
  </si>
  <si>
    <r>
      <rPr>
        <sz val="11"/>
        <rFont val="ＭＳ 明朝"/>
        <family val="1"/>
        <charset val="128"/>
      </rPr>
      <t xml:space="preserve"> 所得率（③</t>
    </r>
    <r>
      <rPr>
        <sz val="11"/>
        <rFont val="ＭＳ 明朝"/>
        <family val="1"/>
      </rPr>
      <t>÷①</t>
    </r>
    <r>
      <rPr>
        <sz val="11"/>
        <rFont val="ＭＳ 明朝"/>
        <family val="1"/>
        <charset val="128"/>
      </rPr>
      <t>）</t>
    </r>
  </si>
  <si>
    <t xml:space="preserve"> 農外所得④</t>
  </si>
  <si>
    <t>←農業以外の所得を記入してください。（収入ではありません）</t>
  </si>
  <si>
    <t xml:space="preserve"> 総所得（③＋④）</t>
  </si>
  <si>
    <r>
      <rPr>
        <b/>
        <u/>
        <sz val="11"/>
        <color rgb="FFFF0000"/>
        <rFont val="ＭＳ ゴシック"/>
        <family val="3"/>
        <charset val="128"/>
      </rPr>
      <t>※経費がかからなかった場合も「</t>
    </r>
    <r>
      <rPr>
        <b/>
        <u/>
        <sz val="11"/>
        <color rgb="FFFF0000"/>
        <rFont val="ＭＳ ゴシック"/>
        <family val="3"/>
      </rPr>
      <t>1」と入力してください。</t>
    </r>
    <r>
      <rPr>
        <b/>
        <u/>
        <sz val="11"/>
        <color rgb="FFFF0000"/>
        <rFont val="ＭＳ ゴシック"/>
        <family val="3"/>
        <charset val="128"/>
      </rPr>
      <t/>
    </r>
  </si>
  <si>
    <t>7～12月</t>
    <rPh sb="4" eb="5">
      <t>ガツ</t>
    </rPh>
    <phoneticPr fontId="2"/>
  </si>
  <si>
    <t>作業日誌</t>
    <rPh sb="0" eb="2">
      <t>サギョウ</t>
    </rPh>
    <rPh sb="2" eb="4">
      <t>ニッシ</t>
    </rPh>
    <phoneticPr fontId="2"/>
  </si>
  <si>
    <t>□</t>
  </si>
  <si>
    <t>1～6月</t>
    <rPh sb="3" eb="4">
      <t>ガツ</t>
    </rPh>
    <phoneticPr fontId="2"/>
  </si>
  <si>
    <t>就農状況報告</t>
    <rPh sb="0" eb="6">
      <t>シュウノウ</t>
    </rPh>
    <phoneticPr fontId="2"/>
  </si>
  <si>
    <t>備考</t>
    <rPh sb="0" eb="2">
      <t>ビコウ</t>
    </rPh>
    <phoneticPr fontId="2"/>
  </si>
  <si>
    <t>担当者</t>
    <rPh sb="0" eb="3">
      <t>タントウシャ</t>
    </rPh>
    <phoneticPr fontId="2"/>
  </si>
  <si>
    <t>申請者</t>
    <rPh sb="0" eb="3">
      <t>シンセイシャ</t>
    </rPh>
    <phoneticPr fontId="2"/>
  </si>
  <si>
    <t>チェック事項</t>
    <rPh sb="4" eb="6">
      <t>ジコウ</t>
    </rPh>
    <phoneticPr fontId="2"/>
  </si>
  <si>
    <t>対象期間</t>
    <rPh sb="0" eb="2">
      <t>タイショウ</t>
    </rPh>
    <rPh sb="2" eb="4">
      <t>キカン</t>
    </rPh>
    <phoneticPr fontId="2"/>
  </si>
  <si>
    <t>書類名</t>
    <rPh sb="0" eb="2">
      <t>ショルイ</t>
    </rPh>
    <rPh sb="2" eb="3">
      <t>メイ</t>
    </rPh>
    <phoneticPr fontId="2"/>
  </si>
  <si>
    <t>氏名：</t>
    <rPh sb="0" eb="2">
      <t>シメイ</t>
    </rPh>
    <phoneticPr fontId="2"/>
  </si>
  <si>
    <t>昨年分</t>
    <rPh sb="0" eb="2">
      <t>サクネン</t>
    </rPh>
    <rPh sb="2" eb="3">
      <t>ブン</t>
    </rPh>
    <phoneticPr fontId="2"/>
  </si>
  <si>
    <t>所得証明書
（課税証明書）</t>
    <rPh sb="0" eb="2">
      <t>ショトク</t>
    </rPh>
    <rPh sb="2" eb="5">
      <t>ショウメイショ</t>
    </rPh>
    <rPh sb="7" eb="9">
      <t>カゼイ</t>
    </rPh>
    <rPh sb="9" eb="12">
      <t>ショウメイショ</t>
    </rPh>
    <phoneticPr fontId="2"/>
  </si>
  <si>
    <t>確定申告書
(1･2表及び青色申告決算書または収支内訳書)</t>
    <rPh sb="0" eb="2">
      <t>カクテイ</t>
    </rPh>
    <rPh sb="2" eb="4">
      <t>シンコク</t>
    </rPh>
    <rPh sb="4" eb="5">
      <t>ショ</t>
    </rPh>
    <rPh sb="10" eb="11">
      <t>ヒョウ</t>
    </rPh>
    <rPh sb="11" eb="12">
      <t>オヨ</t>
    </rPh>
    <rPh sb="13" eb="15">
      <t>アオイロ</t>
    </rPh>
    <rPh sb="15" eb="17">
      <t>シンコク</t>
    </rPh>
    <rPh sb="17" eb="20">
      <t>ケッサンショ</t>
    </rPh>
    <rPh sb="23" eb="25">
      <t>シュウシ</t>
    </rPh>
    <rPh sb="25" eb="28">
      <t>ウチワケショ</t>
    </rPh>
    <phoneticPr fontId="2"/>
  </si>
  <si>
    <t>決算書</t>
    <rPh sb="0" eb="3">
      <t>ケッサンショ</t>
    </rPh>
    <phoneticPr fontId="2"/>
  </si>
  <si>
    <t>就農状況自己評価チェックリスト</t>
    <rPh sb="0" eb="2">
      <t>シュウノウ</t>
    </rPh>
    <rPh sb="2" eb="4">
      <t>ジョウキョウ</t>
    </rPh>
    <rPh sb="4" eb="6">
      <t>ジコ</t>
    </rPh>
    <rPh sb="6" eb="8">
      <t>ヒョウカ</t>
    </rPh>
    <phoneticPr fontId="37"/>
  </si>
  <si>
    <t>氏名</t>
    <rPh sb="0" eb="2">
      <t>シメイ</t>
    </rPh>
    <phoneticPr fontId="37"/>
  </si>
  <si>
    <t>※目安</t>
    <rPh sb="1" eb="3">
      <t>メヤス</t>
    </rPh>
    <phoneticPr fontId="37"/>
  </si>
  <si>
    <t>80％以上</t>
    <rPh sb="3" eb="5">
      <t>イジョウ</t>
    </rPh>
    <phoneticPr fontId="37"/>
  </si>
  <si>
    <t>79％～
60％</t>
    <phoneticPr fontId="37"/>
  </si>
  <si>
    <t>59％～40％</t>
    <phoneticPr fontId="37"/>
  </si>
  <si>
    <t>39％以下</t>
    <rPh sb="3" eb="5">
      <t>イカ</t>
    </rPh>
    <phoneticPr fontId="37"/>
  </si>
  <si>
    <t>※該当する箇所にチェック（✓）をしてください※
※裏面もあるのでご注意ください※</t>
    <rPh sb="1" eb="3">
      <t>ガイトウ</t>
    </rPh>
    <rPh sb="5" eb="7">
      <t>カショ</t>
    </rPh>
    <rPh sb="25" eb="27">
      <t>ウラメン</t>
    </rPh>
    <rPh sb="33" eb="35">
      <t>チュウイ</t>
    </rPh>
    <phoneticPr fontId="37"/>
  </si>
  <si>
    <t>◎</t>
    <phoneticPr fontId="37"/>
  </si>
  <si>
    <t>○</t>
    <phoneticPr fontId="37"/>
  </si>
  <si>
    <t>△</t>
    <phoneticPr fontId="37"/>
  </si>
  <si>
    <t>×</t>
    <phoneticPr fontId="37"/>
  </si>
  <si>
    <t>１　営農への取組</t>
    <rPh sb="2" eb="4">
      <t>エイノウ</t>
    </rPh>
    <rPh sb="6" eb="8">
      <t>トリクミ</t>
    </rPh>
    <phoneticPr fontId="37"/>
  </si>
  <si>
    <t>　営農に対して強い意欲がある</t>
    <rPh sb="1" eb="3">
      <t>エイノウ</t>
    </rPh>
    <rPh sb="4" eb="5">
      <t>タイ</t>
    </rPh>
    <rPh sb="7" eb="8">
      <t>ツヨ</t>
    </rPh>
    <rPh sb="9" eb="11">
      <t>イヨク</t>
    </rPh>
    <phoneticPr fontId="37"/>
  </si>
  <si>
    <t>　農業についての情報を積極的に収集している</t>
    <rPh sb="1" eb="3">
      <t>ノウギョウ</t>
    </rPh>
    <rPh sb="8" eb="10">
      <t>ジョウホウ</t>
    </rPh>
    <rPh sb="11" eb="14">
      <t>セッキョクテキ</t>
    </rPh>
    <rPh sb="15" eb="17">
      <t>シュウシュウ</t>
    </rPh>
    <phoneticPr fontId="37"/>
  </si>
  <si>
    <t>　サポートチーム等関係者の助言をよく聞き、実践
　している</t>
    <rPh sb="8" eb="9">
      <t>トウ</t>
    </rPh>
    <rPh sb="9" eb="12">
      <t>カンケイシャ</t>
    </rPh>
    <rPh sb="13" eb="15">
      <t>ジョゲン</t>
    </rPh>
    <rPh sb="18" eb="19">
      <t>キ</t>
    </rPh>
    <rPh sb="21" eb="23">
      <t>ジッセン</t>
    </rPh>
    <phoneticPr fontId="37"/>
  </si>
  <si>
    <t>　地域コミュニティ・活動へよく参加・協力している</t>
    <rPh sb="1" eb="3">
      <t>チイキ</t>
    </rPh>
    <rPh sb="10" eb="12">
      <t>カツドウ</t>
    </rPh>
    <rPh sb="15" eb="17">
      <t>サンカ</t>
    </rPh>
    <rPh sb="18" eb="20">
      <t>キョウリョク</t>
    </rPh>
    <phoneticPr fontId="37"/>
  </si>
  <si>
    <t>２　栽培・経営管理</t>
    <rPh sb="2" eb="4">
      <t>サイバイ</t>
    </rPh>
    <rPh sb="5" eb="7">
      <t>ケイエイ</t>
    </rPh>
    <rPh sb="7" eb="9">
      <t>カンリ</t>
    </rPh>
    <phoneticPr fontId="37"/>
  </si>
  <si>
    <t>　栽培・管理についての技術・知識をしっかり習得
　している</t>
    <rPh sb="1" eb="3">
      <t>サイバイ</t>
    </rPh>
    <rPh sb="4" eb="6">
      <t>カンリ</t>
    </rPh>
    <rPh sb="11" eb="13">
      <t>ギジュツ</t>
    </rPh>
    <rPh sb="14" eb="16">
      <t>チシキ</t>
    </rPh>
    <rPh sb="21" eb="23">
      <t>シュウトク</t>
    </rPh>
    <phoneticPr fontId="37"/>
  </si>
  <si>
    <t>　機械・農業施設等の操作方法や安全対策を習得
　している</t>
    <rPh sb="1" eb="3">
      <t>キカイ</t>
    </rPh>
    <rPh sb="4" eb="6">
      <t>ノウギョウ</t>
    </rPh>
    <rPh sb="6" eb="8">
      <t>シセツ</t>
    </rPh>
    <rPh sb="8" eb="9">
      <t>トウ</t>
    </rPh>
    <rPh sb="10" eb="12">
      <t>ソウサ</t>
    </rPh>
    <rPh sb="12" eb="14">
      <t>ホウホウ</t>
    </rPh>
    <rPh sb="15" eb="17">
      <t>アンゼン</t>
    </rPh>
    <rPh sb="17" eb="19">
      <t>タイサク</t>
    </rPh>
    <rPh sb="20" eb="22">
      <t>シュウトク</t>
    </rPh>
    <phoneticPr fontId="37"/>
  </si>
  <si>
    <t>　経営に関する知識を習得できている</t>
    <rPh sb="1" eb="3">
      <t>ケイエイ</t>
    </rPh>
    <rPh sb="4" eb="5">
      <t>カン</t>
    </rPh>
    <rPh sb="7" eb="9">
      <t>チシキ</t>
    </rPh>
    <rPh sb="10" eb="12">
      <t>シュウトク</t>
    </rPh>
    <phoneticPr fontId="37"/>
  </si>
  <si>
    <t>　作業スケジュールを適切に管理できている</t>
    <rPh sb="1" eb="3">
      <t>サギョウ</t>
    </rPh>
    <rPh sb="10" eb="12">
      <t>テキセツ</t>
    </rPh>
    <rPh sb="13" eb="15">
      <t>カンリ</t>
    </rPh>
    <phoneticPr fontId="37"/>
  </si>
  <si>
    <t>　自主的な経営管理ができている</t>
    <rPh sb="1" eb="4">
      <t>ジシュテキ</t>
    </rPh>
    <rPh sb="5" eb="7">
      <t>ケイエイ</t>
    </rPh>
    <rPh sb="7" eb="9">
      <t>カンリ</t>
    </rPh>
    <phoneticPr fontId="37"/>
  </si>
  <si>
    <t>　効率化・コスト低減に取り組んでいる</t>
    <rPh sb="1" eb="4">
      <t>コウリツカ</t>
    </rPh>
    <rPh sb="8" eb="10">
      <t>テイゲン</t>
    </rPh>
    <rPh sb="11" eb="12">
      <t>ト</t>
    </rPh>
    <rPh sb="13" eb="14">
      <t>ク</t>
    </rPh>
    <phoneticPr fontId="37"/>
  </si>
  <si>
    <t>　収支状況を把握している</t>
    <rPh sb="1" eb="3">
      <t>シュウシ</t>
    </rPh>
    <rPh sb="3" eb="5">
      <t>ジョウキョウ</t>
    </rPh>
    <rPh sb="6" eb="8">
      <t>ハアク</t>
    </rPh>
    <phoneticPr fontId="37"/>
  </si>
  <si>
    <t>　農業経営における課題を把握し、その改善に
　取り組んでいる</t>
    <rPh sb="1" eb="3">
      <t>ノウギョウ</t>
    </rPh>
    <rPh sb="3" eb="5">
      <t>ケイエイ</t>
    </rPh>
    <rPh sb="9" eb="11">
      <t>カダイ</t>
    </rPh>
    <rPh sb="12" eb="14">
      <t>ハアク</t>
    </rPh>
    <rPh sb="18" eb="20">
      <t>カイゼン</t>
    </rPh>
    <rPh sb="23" eb="24">
      <t>ト</t>
    </rPh>
    <rPh sb="25" eb="26">
      <t>ク</t>
    </rPh>
    <phoneticPr fontId="37"/>
  </si>
  <si>
    <t>　適切に帳簿をつけている</t>
    <rPh sb="1" eb="3">
      <t>テキセツ</t>
    </rPh>
    <rPh sb="4" eb="6">
      <t>チョウボ</t>
    </rPh>
    <phoneticPr fontId="37"/>
  </si>
  <si>
    <t>３　労働環境等に対する取組</t>
    <rPh sb="2" eb="4">
      <t>ロウドウ</t>
    </rPh>
    <rPh sb="4" eb="6">
      <t>カンキョウ</t>
    </rPh>
    <rPh sb="6" eb="7">
      <t>トウ</t>
    </rPh>
    <rPh sb="8" eb="9">
      <t>タイ</t>
    </rPh>
    <rPh sb="11" eb="13">
      <t>トリクミ</t>
    </rPh>
    <phoneticPr fontId="37"/>
  </si>
  <si>
    <t>　ほ場周辺や作業環境を、清潔で快適に整備
　できている</t>
    <rPh sb="2" eb="3">
      <t>ジョウ</t>
    </rPh>
    <rPh sb="3" eb="5">
      <t>シュウヘン</t>
    </rPh>
    <rPh sb="6" eb="8">
      <t>サギョウ</t>
    </rPh>
    <rPh sb="8" eb="10">
      <t>カンキョウ</t>
    </rPh>
    <rPh sb="12" eb="14">
      <t>セイケツ</t>
    </rPh>
    <rPh sb="15" eb="17">
      <t>カイテキ</t>
    </rPh>
    <rPh sb="18" eb="20">
      <t>セイビ</t>
    </rPh>
    <phoneticPr fontId="37"/>
  </si>
  <si>
    <t>　安全性に十分配慮し、事故防止に取り組んで
　農作業できている</t>
    <rPh sb="1" eb="3">
      <t>アンゼン</t>
    </rPh>
    <rPh sb="3" eb="4">
      <t>セイ</t>
    </rPh>
    <rPh sb="5" eb="7">
      <t>ジュウブン</t>
    </rPh>
    <rPh sb="7" eb="9">
      <t>ハイリョ</t>
    </rPh>
    <rPh sb="11" eb="13">
      <t>ジコ</t>
    </rPh>
    <rPh sb="13" eb="15">
      <t>ボウシ</t>
    </rPh>
    <rPh sb="16" eb="17">
      <t>ト</t>
    </rPh>
    <rPh sb="18" eb="19">
      <t>ク</t>
    </rPh>
    <rPh sb="23" eb="26">
      <t>ノウサギョウ</t>
    </rPh>
    <phoneticPr fontId="37"/>
  </si>
  <si>
    <t>　食品衛生に十分配慮している（加工をしている
　場合のみ）</t>
    <rPh sb="1" eb="3">
      <t>ショクヒン</t>
    </rPh>
    <rPh sb="3" eb="5">
      <t>エイセイ</t>
    </rPh>
    <rPh sb="6" eb="8">
      <t>ジュウブン</t>
    </rPh>
    <rPh sb="8" eb="10">
      <t>ハイリョ</t>
    </rPh>
    <rPh sb="15" eb="17">
      <t>カコウ</t>
    </rPh>
    <rPh sb="24" eb="26">
      <t>バアイ</t>
    </rPh>
    <phoneticPr fontId="37"/>
  </si>
  <si>
    <t>　耕作していない（遊休化している）農地はない</t>
    <rPh sb="1" eb="3">
      <t>コウサク</t>
    </rPh>
    <rPh sb="9" eb="11">
      <t>ユウキュウ</t>
    </rPh>
    <rPh sb="11" eb="12">
      <t>カ</t>
    </rPh>
    <rPh sb="17" eb="19">
      <t>ノウチ</t>
    </rPh>
    <phoneticPr fontId="37"/>
  </si>
  <si>
    <t>　（農地の権利設定に変更があった場合のみ）</t>
    <rPh sb="2" eb="4">
      <t>ノウチ</t>
    </rPh>
    <rPh sb="5" eb="7">
      <t>ケンリ</t>
    </rPh>
    <rPh sb="7" eb="9">
      <t>セッテイ</t>
    </rPh>
    <rPh sb="10" eb="12">
      <t>ヘンコウ</t>
    </rPh>
    <rPh sb="16" eb="18">
      <t>バアイ</t>
    </rPh>
    <phoneticPr fontId="37"/>
  </si>
  <si>
    <t>はい</t>
    <phoneticPr fontId="37"/>
  </si>
  <si>
    <t>いいえ</t>
    <phoneticPr fontId="37"/>
  </si>
  <si>
    <t>農地法第３条の許可等（※）により、適切に農地の権利設定を行っている</t>
    <rPh sb="0" eb="2">
      <t>ノウチ</t>
    </rPh>
    <rPh sb="2" eb="3">
      <t>ホウ</t>
    </rPh>
    <rPh sb="3" eb="4">
      <t>ダイ</t>
    </rPh>
    <rPh sb="5" eb="6">
      <t>ジョウ</t>
    </rPh>
    <rPh sb="7" eb="9">
      <t>キョカ</t>
    </rPh>
    <rPh sb="9" eb="10">
      <t>トウ</t>
    </rPh>
    <rPh sb="17" eb="19">
      <t>テキセツ</t>
    </rPh>
    <rPh sb="20" eb="22">
      <t>ノウチ</t>
    </rPh>
    <rPh sb="23" eb="25">
      <t>ケンリ</t>
    </rPh>
    <rPh sb="25" eb="27">
      <t>セッテイ</t>
    </rPh>
    <rPh sb="28" eb="29">
      <t>オコナ</t>
    </rPh>
    <phoneticPr fontId="37"/>
  </si>
  <si>
    <t>※公告のあった農用地利用集積計画若しくは農用地利用配分計画、特定作業受託委託契約書又は都市農地
   の貸借の円滑化に関する法律第４条の規定に基づく事業計画による農地の権利設定を含む。</t>
    <rPh sb="1" eb="3">
      <t>コウコク</t>
    </rPh>
    <rPh sb="7" eb="8">
      <t>ノウ</t>
    </rPh>
    <rPh sb="8" eb="10">
      <t>ヨウチ</t>
    </rPh>
    <rPh sb="10" eb="12">
      <t>リヨウ</t>
    </rPh>
    <rPh sb="12" eb="14">
      <t>シュウセキ</t>
    </rPh>
    <rPh sb="14" eb="16">
      <t>ケイカク</t>
    </rPh>
    <rPh sb="16" eb="17">
      <t>モ</t>
    </rPh>
    <rPh sb="20" eb="23">
      <t>ノウヨウチ</t>
    </rPh>
    <rPh sb="23" eb="25">
      <t>リヨウ</t>
    </rPh>
    <rPh sb="25" eb="27">
      <t>ハイブン</t>
    </rPh>
    <rPh sb="27" eb="29">
      <t>ケイカク</t>
    </rPh>
    <rPh sb="30" eb="32">
      <t>トクテイ</t>
    </rPh>
    <rPh sb="32" eb="34">
      <t>サギョウ</t>
    </rPh>
    <rPh sb="34" eb="36">
      <t>ジュタク</t>
    </rPh>
    <rPh sb="36" eb="38">
      <t>イタク</t>
    </rPh>
    <rPh sb="38" eb="41">
      <t>ケイヤクショ</t>
    </rPh>
    <rPh sb="41" eb="42">
      <t>マタ</t>
    </rPh>
    <rPh sb="43" eb="45">
      <t>トシ</t>
    </rPh>
    <rPh sb="45" eb="47">
      <t>ノウチ</t>
    </rPh>
    <rPh sb="52" eb="54">
      <t>タイシャク</t>
    </rPh>
    <rPh sb="55" eb="58">
      <t>エンカツカ</t>
    </rPh>
    <rPh sb="59" eb="60">
      <t>カン</t>
    </rPh>
    <rPh sb="62" eb="64">
      <t>ホウリツ</t>
    </rPh>
    <rPh sb="64" eb="65">
      <t>ダイ</t>
    </rPh>
    <rPh sb="66" eb="67">
      <t>ジョウ</t>
    </rPh>
    <rPh sb="68" eb="70">
      <t>キテイ</t>
    </rPh>
    <rPh sb="71" eb="72">
      <t>モト</t>
    </rPh>
    <rPh sb="74" eb="76">
      <t>ジギョウ</t>
    </rPh>
    <rPh sb="76" eb="78">
      <t>ケイカク</t>
    </rPh>
    <rPh sb="81" eb="83">
      <t>ノウチ</t>
    </rPh>
    <rPh sb="84" eb="86">
      <t>ケンリ</t>
    </rPh>
    <rPh sb="86" eb="88">
      <t>セッテイ</t>
    </rPh>
    <rPh sb="89" eb="90">
      <t>フク</t>
    </rPh>
    <phoneticPr fontId="37"/>
  </si>
  <si>
    <t>79％～
60％</t>
    <phoneticPr fontId="37"/>
  </si>
  <si>
    <t>59％～40％</t>
    <phoneticPr fontId="37"/>
  </si>
  <si>
    <t>※該当する箇所にチェック（✓）をしてください※
※表面もあるのでご注意ください※</t>
    <rPh sb="1" eb="3">
      <t>ガイトウ</t>
    </rPh>
    <rPh sb="5" eb="7">
      <t>カショ</t>
    </rPh>
    <rPh sb="25" eb="27">
      <t>ヒョウメン</t>
    </rPh>
    <rPh sb="33" eb="35">
      <t>チュウイ</t>
    </rPh>
    <phoneticPr fontId="37"/>
  </si>
  <si>
    <t>４　青年等就農計画等の達成</t>
    <rPh sb="2" eb="4">
      <t>セイネン</t>
    </rPh>
    <rPh sb="4" eb="5">
      <t>トウ</t>
    </rPh>
    <rPh sb="5" eb="7">
      <t>シュウノウ</t>
    </rPh>
    <rPh sb="7" eb="9">
      <t>ケイカク</t>
    </rPh>
    <rPh sb="9" eb="10">
      <t>トウ</t>
    </rPh>
    <rPh sb="11" eb="13">
      <t>タッセイ</t>
    </rPh>
    <phoneticPr fontId="37"/>
  </si>
  <si>
    <t>　経営規模が計画どおりか</t>
    <rPh sb="1" eb="3">
      <t>ケイエイ</t>
    </rPh>
    <rPh sb="3" eb="5">
      <t>キボ</t>
    </rPh>
    <rPh sb="6" eb="8">
      <t>ケイカク</t>
    </rPh>
    <phoneticPr fontId="37"/>
  </si>
  <si>
    <t>　「うまくいった」もしくは「うまくいかなかった」理由と、実績を受けて今後取組みたい発展・改善点</t>
    <rPh sb="24" eb="26">
      <t>リユウ</t>
    </rPh>
    <rPh sb="28" eb="30">
      <t>ジッセキ</t>
    </rPh>
    <rPh sb="31" eb="32">
      <t>ウ</t>
    </rPh>
    <rPh sb="34" eb="36">
      <t>コンゴ</t>
    </rPh>
    <rPh sb="36" eb="37">
      <t>ト</t>
    </rPh>
    <rPh sb="37" eb="38">
      <t>ク</t>
    </rPh>
    <rPh sb="41" eb="43">
      <t>ハッテン</t>
    </rPh>
    <rPh sb="44" eb="46">
      <t>カイゼン</t>
    </rPh>
    <rPh sb="46" eb="47">
      <t>テン</t>
    </rPh>
    <phoneticPr fontId="37"/>
  </si>
  <si>
    <t xml:space="preserve">【理由】
【取組みたい点】
</t>
    <rPh sb="1" eb="3">
      <t>リユウ</t>
    </rPh>
    <rPh sb="11" eb="13">
      <t>トリク</t>
    </rPh>
    <rPh sb="16" eb="17">
      <t>テン</t>
    </rPh>
    <phoneticPr fontId="37"/>
  </si>
  <si>
    <t>　生産量が計画どおりか</t>
    <rPh sb="1" eb="3">
      <t>セイサン</t>
    </rPh>
    <rPh sb="3" eb="4">
      <t>リョウ</t>
    </rPh>
    <rPh sb="5" eb="7">
      <t>ケイカク</t>
    </rPh>
    <phoneticPr fontId="37"/>
  </si>
  <si>
    <t>　　『作物（畜種）名：　　　　　　　　　　　　　　』</t>
    <rPh sb="3" eb="5">
      <t>サクモツ</t>
    </rPh>
    <rPh sb="6" eb="8">
      <t>チクシュ</t>
    </rPh>
    <rPh sb="9" eb="10">
      <t>メイ</t>
    </rPh>
    <phoneticPr fontId="37"/>
  </si>
  <si>
    <t>　「うまくいった」もしくは「うまくいかなかった」理由と、実績を受けて今後取組みたい発展・改善点</t>
    <phoneticPr fontId="37"/>
  </si>
  <si>
    <t>　売上高が計画どおりか</t>
    <rPh sb="1" eb="3">
      <t>ウリアゲ</t>
    </rPh>
    <rPh sb="3" eb="4">
      <t>ダカ</t>
    </rPh>
    <rPh sb="5" eb="7">
      <t>ケイカク</t>
    </rPh>
    <phoneticPr fontId="37"/>
  </si>
  <si>
    <t>←当てはまる箇所に✓を入力してください</t>
    <rPh sb="1" eb="2">
      <t>ア</t>
    </rPh>
    <rPh sb="6" eb="8">
      <t>カショ</t>
    </rPh>
    <rPh sb="11" eb="13">
      <t>ニュウリョク</t>
    </rPh>
    <phoneticPr fontId="2"/>
  </si>
  <si>
    <t>４番は、認定された青年等就農計画（変更した場合は変更後の計画）に対してご回答ください</t>
    <rPh sb="1" eb="2">
      <t>バン</t>
    </rPh>
    <rPh sb="4" eb="6">
      <t>ニンテイ</t>
    </rPh>
    <rPh sb="9" eb="11">
      <t>セイネン</t>
    </rPh>
    <rPh sb="11" eb="12">
      <t>トウ</t>
    </rPh>
    <rPh sb="12" eb="14">
      <t>シュウノウ</t>
    </rPh>
    <rPh sb="14" eb="16">
      <t>ケイカク</t>
    </rPh>
    <rPh sb="17" eb="19">
      <t>ヘンコウ</t>
    </rPh>
    <rPh sb="21" eb="23">
      <t>バアイ</t>
    </rPh>
    <rPh sb="24" eb="26">
      <t>ヘンコウ</t>
    </rPh>
    <rPh sb="26" eb="27">
      <t>ゴ</t>
    </rPh>
    <rPh sb="28" eb="30">
      <t>ケイカク</t>
    </rPh>
    <rPh sb="32" eb="33">
      <t>タイ</t>
    </rPh>
    <rPh sb="36" eb="38">
      <t>カイトウ</t>
    </rPh>
    <phoneticPr fontId="2"/>
  </si>
  <si>
    <t>←計画通りか計画以上の実績であればうまくいった理由を、計画を下回った場合は
うまくいかなかった理由を記載してください
うまくいった場合は継続したりさらに発展を目指す取り組みを、うまくいかなかった場合は改善のために取り組む事を記載してください</t>
    <rPh sb="1" eb="3">
      <t>ケイカク</t>
    </rPh>
    <rPh sb="3" eb="4">
      <t>ドオ</t>
    </rPh>
    <rPh sb="6" eb="8">
      <t>ケイカク</t>
    </rPh>
    <rPh sb="8" eb="10">
      <t>イジョウ</t>
    </rPh>
    <rPh sb="11" eb="13">
      <t>ジッセキ</t>
    </rPh>
    <rPh sb="23" eb="25">
      <t>リユウ</t>
    </rPh>
    <rPh sb="27" eb="29">
      <t>ケイカク</t>
    </rPh>
    <rPh sb="30" eb="32">
      <t>シタマワ</t>
    </rPh>
    <rPh sb="34" eb="36">
      <t>バアイ</t>
    </rPh>
    <rPh sb="47" eb="49">
      <t>リユウ</t>
    </rPh>
    <rPh sb="50" eb="52">
      <t>キサイ</t>
    </rPh>
    <rPh sb="70" eb="72">
      <t>バアイ</t>
    </rPh>
    <rPh sb="73" eb="75">
      <t>ケイゾク</t>
    </rPh>
    <rPh sb="81" eb="83">
      <t>ハッテン</t>
    </rPh>
    <rPh sb="84" eb="86">
      <t>メザ</t>
    </rPh>
    <rPh sb="87" eb="88">
      <t>ト</t>
    </rPh>
    <rPh sb="89" eb="90">
      <t>ク</t>
    </rPh>
    <rPh sb="102" eb="104">
      <t>バアイ</t>
    </rPh>
    <rPh sb="105" eb="107">
      <t>カイゼン</t>
    </rPh>
    <rPh sb="111" eb="112">
      <t>ト</t>
    </rPh>
    <rPh sb="113" eb="114">
      <t>ク</t>
    </rPh>
    <rPh sb="115" eb="116">
      <t>コト</t>
    </rPh>
    <rPh sb="117" eb="119">
      <t>キサイ</t>
    </rPh>
    <phoneticPr fontId="2"/>
  </si>
  <si>
    <t>業内容、作業時間）が分かるよう作成すること）</t>
    <phoneticPr fontId="2"/>
  </si>
  <si>
    <t>　　（いずれかにチェックしてください。）</t>
    <phoneticPr fontId="2"/>
  </si>
  <si>
    <t>※7月の報告の際のみ記入してください</t>
    <phoneticPr fontId="2"/>
  </si>
  <si>
    <t>　８日で１日と換算してください。</t>
    <phoneticPr fontId="2"/>
  </si>
  <si>
    <t>・</t>
    <phoneticPr fontId="2"/>
  </si>
  <si>
    <t>　　　　年　　月　　日</t>
    <rPh sb="4" eb="5">
      <t>ネン</t>
    </rPh>
    <rPh sb="7" eb="8">
      <t>ガツ</t>
    </rPh>
    <rPh sb="10" eb="11">
      <t>ニチ</t>
    </rPh>
    <phoneticPr fontId="2"/>
  </si>
  <si>
    <t>経営開始　年目</t>
  </si>
  <si>
    <r>
      <t>第６号様式（第９条</t>
    </r>
    <r>
      <rPr>
        <sz val="11"/>
        <rFont val="ＭＳ 明朝"/>
        <family val="1"/>
        <charset val="128"/>
      </rPr>
      <t>関係）</t>
    </r>
    <rPh sb="0" eb="1">
      <t>ダイ</t>
    </rPh>
    <rPh sb="2" eb="3">
      <t>ゴウ</t>
    </rPh>
    <rPh sb="3" eb="5">
      <t>ヨウシキ</t>
    </rPh>
    <rPh sb="6" eb="7">
      <t>ダイ</t>
    </rPh>
    <rPh sb="8" eb="9">
      <t>ジョウ</t>
    </rPh>
    <rPh sb="9" eb="11">
      <t>カンケイ</t>
    </rPh>
    <phoneticPr fontId="2"/>
  </si>
  <si>
    <t>単位：</t>
    <phoneticPr fontId="2"/>
  </si>
  <si>
    <t>№</t>
    <phoneticPr fontId="2"/>
  </si>
  <si>
    <t>□</t>
    <phoneticPr fontId="2"/>
  </si>
  <si>
    <t/>
  </si>
  <si>
    <t>通帳</t>
    <rPh sb="0" eb="2">
      <t>ツウチョウ</t>
    </rPh>
    <phoneticPr fontId="2"/>
  </si>
  <si>
    <t>５　通帳および帳簿（経理簿）の写し（農産物等の売上げや経費の計上をしている</t>
    <rPh sb="2" eb="4">
      <t>ツウチョウ</t>
    </rPh>
    <rPh sb="10" eb="12">
      <t>ケイリ</t>
    </rPh>
    <rPh sb="12" eb="13">
      <t>ボ</t>
    </rPh>
    <rPh sb="15" eb="16">
      <t>ウツ</t>
    </rPh>
    <phoneticPr fontId="2"/>
  </si>
  <si>
    <t>全てのもの）</t>
    <phoneticPr fontId="2"/>
  </si>
  <si>
    <t>６　農地及び主要な農業機械・施設の一覧、農地の権利設定の状況が確認できる書類</t>
    <phoneticPr fontId="2"/>
  </si>
  <si>
    <t>※１　７月の報告の際のみ添付</t>
    <rPh sb="4" eb="5">
      <t>ガツ</t>
    </rPh>
    <rPh sb="6" eb="8">
      <t>ホウコク</t>
    </rPh>
    <rPh sb="9" eb="10">
      <t>サイ</t>
    </rPh>
    <rPh sb="12" eb="14">
      <t>テンプ</t>
    </rPh>
    <phoneticPr fontId="2"/>
  </si>
  <si>
    <t>※２　既に提出している書類から変更がないものについては省略できる</t>
    <phoneticPr fontId="2"/>
  </si>
  <si>
    <t>※申告時、減価償却する施設、機械を掲載</t>
    <rPh sb="1" eb="3">
      <t>シンコク</t>
    </rPh>
    <rPh sb="3" eb="4">
      <t>トキ</t>
    </rPh>
    <rPh sb="5" eb="7">
      <t>ゲンカ</t>
    </rPh>
    <rPh sb="7" eb="9">
      <t>ショウキャク</t>
    </rPh>
    <rPh sb="11" eb="13">
      <t>シセツ</t>
    </rPh>
    <rPh sb="14" eb="16">
      <t>キカイ</t>
    </rPh>
    <rPh sb="17" eb="19">
      <t>ケイサイ</t>
    </rPh>
    <phoneticPr fontId="2"/>
  </si>
  <si>
    <t>※契約書、領収書等購入内容・時期・金額がわかる書類を添付すること</t>
    <rPh sb="1" eb="4">
      <t>ケイヤクショ</t>
    </rPh>
    <rPh sb="5" eb="8">
      <t>リョウシュウショ</t>
    </rPh>
    <rPh sb="8" eb="9">
      <t>トウ</t>
    </rPh>
    <rPh sb="9" eb="11">
      <t>コウニュウ</t>
    </rPh>
    <rPh sb="11" eb="13">
      <t>ナイヨウ</t>
    </rPh>
    <rPh sb="14" eb="16">
      <t>ジキ</t>
    </rPh>
    <rPh sb="17" eb="19">
      <t>キンガク</t>
    </rPh>
    <rPh sb="23" eb="25">
      <t>ショルイ</t>
    </rPh>
    <rPh sb="26" eb="28">
      <t>テンプ</t>
    </rPh>
    <phoneticPr fontId="2"/>
  </si>
  <si>
    <t>無償譲渡</t>
    <rPh sb="0" eb="2">
      <t>ムショウ</t>
    </rPh>
    <rPh sb="2" eb="4">
      <t>ジョウト</t>
    </rPh>
    <phoneticPr fontId="2"/>
  </si>
  <si>
    <t>自己資金</t>
    <rPh sb="0" eb="2">
      <t>ジコ</t>
    </rPh>
    <rPh sb="2" eb="4">
      <t>シキン</t>
    </rPh>
    <phoneticPr fontId="2"/>
  </si>
  <si>
    <t>青年等就農資金</t>
    <rPh sb="0" eb="3">
      <t>セイネントウ</t>
    </rPh>
    <rPh sb="3" eb="5">
      <t>シュウノウ</t>
    </rPh>
    <rPh sb="5" eb="7">
      <t>シキン</t>
    </rPh>
    <phoneticPr fontId="2"/>
  </si>
  <si>
    <t>使用貸借契約</t>
    <rPh sb="0" eb="2">
      <t>シヨウ</t>
    </rPh>
    <rPh sb="2" eb="4">
      <t>タイシャク</t>
    </rPh>
    <rPh sb="4" eb="6">
      <t>ケイヤク</t>
    </rPh>
    <phoneticPr fontId="2"/>
  </si>
  <si>
    <t>所有権</t>
    <rPh sb="0" eb="3">
      <t>ショユウケン</t>
    </rPh>
    <phoneticPr fontId="2"/>
  </si>
  <si>
    <t>賃貸借契約</t>
    <rPh sb="0" eb="3">
      <t>チンタイシャク</t>
    </rPh>
    <rPh sb="3" eb="5">
      <t>ケイヤク</t>
    </rPh>
    <phoneticPr fontId="2"/>
  </si>
  <si>
    <t>貸借権</t>
    <rPh sb="0" eb="2">
      <t>タイシャク</t>
    </rPh>
    <rPh sb="2" eb="3">
      <t>ケン</t>
    </rPh>
    <phoneticPr fontId="2"/>
  </si>
  <si>
    <t>備考</t>
    <rPh sb="0" eb="2">
      <t>ビコウ</t>
    </rPh>
    <phoneticPr fontId="2"/>
  </si>
  <si>
    <t>返済残期間</t>
    <rPh sb="0" eb="2">
      <t>ヘンサイ</t>
    </rPh>
    <rPh sb="2" eb="3">
      <t>ザン</t>
    </rPh>
    <rPh sb="3" eb="5">
      <t>キカン</t>
    </rPh>
    <phoneticPr fontId="2"/>
  </si>
  <si>
    <t>購入・借受価格（円）</t>
    <rPh sb="0" eb="2">
      <t>コウニュウ</t>
    </rPh>
    <rPh sb="3" eb="5">
      <t>カリウケ</t>
    </rPh>
    <rPh sb="5" eb="7">
      <t>カカク</t>
    </rPh>
    <rPh sb="8" eb="9">
      <t>エン</t>
    </rPh>
    <phoneticPr fontId="2"/>
  </si>
  <si>
    <t>権原の種類</t>
    <rPh sb="0" eb="2">
      <t>ケンゲン</t>
    </rPh>
    <rPh sb="3" eb="5">
      <t>シュルイ</t>
    </rPh>
    <phoneticPr fontId="2"/>
  </si>
  <si>
    <t>数量</t>
    <rPh sb="0" eb="2">
      <t>スウリョウ</t>
    </rPh>
    <phoneticPr fontId="2"/>
  </si>
  <si>
    <t>規格</t>
    <rPh sb="0" eb="2">
      <t>キカク</t>
    </rPh>
    <phoneticPr fontId="2"/>
  </si>
  <si>
    <t>農業機械・施設名</t>
    <rPh sb="0" eb="2">
      <t>ノウギョウ</t>
    </rPh>
    <rPh sb="2" eb="4">
      <t>キカイ</t>
    </rPh>
    <rPh sb="5" eb="7">
      <t>シセツ</t>
    </rPh>
    <rPh sb="7" eb="8">
      <t>メイ</t>
    </rPh>
    <phoneticPr fontId="2"/>
  </si>
  <si>
    <t>番号</t>
    <rPh sb="0" eb="2">
      <t>バンゴウ</t>
    </rPh>
    <phoneticPr fontId="2"/>
  </si>
  <si>
    <t>農業機械・施設一覧</t>
    <rPh sb="0" eb="2">
      <t>ノウギョウ</t>
    </rPh>
    <rPh sb="2" eb="4">
      <t>キカイ</t>
    </rPh>
    <rPh sb="5" eb="7">
      <t>シセツ</t>
    </rPh>
    <rPh sb="7" eb="9">
      <t>イチラン</t>
    </rPh>
    <phoneticPr fontId="2"/>
  </si>
  <si>
    <t>～</t>
    <phoneticPr fontId="2"/>
  </si>
  <si>
    <t>※利用権設定の通知書等の写しを添付</t>
    <rPh sb="1" eb="3">
      <t>リヨウ</t>
    </rPh>
    <rPh sb="3" eb="4">
      <t>ケン</t>
    </rPh>
    <rPh sb="4" eb="6">
      <t>セッテイ</t>
    </rPh>
    <rPh sb="7" eb="10">
      <t>ツウチショ</t>
    </rPh>
    <rPh sb="10" eb="11">
      <t>トウ</t>
    </rPh>
    <rPh sb="12" eb="13">
      <t>ウツ</t>
    </rPh>
    <rPh sb="15" eb="17">
      <t>テンプ</t>
    </rPh>
    <phoneticPr fontId="2"/>
  </si>
  <si>
    <t>利用権</t>
    <rPh sb="0" eb="3">
      <t>リヨウケン</t>
    </rPh>
    <phoneticPr fontId="2"/>
  </si>
  <si>
    <t>畑</t>
    <rPh sb="0" eb="1">
      <t>ハタケ</t>
    </rPh>
    <phoneticPr fontId="2"/>
  </si>
  <si>
    <t>田</t>
    <rPh sb="0" eb="1">
      <t>タ</t>
    </rPh>
    <phoneticPr fontId="2"/>
  </si>
  <si>
    <t>経営作目</t>
    <rPh sb="0" eb="2">
      <t>ケイエイ</t>
    </rPh>
    <rPh sb="2" eb="4">
      <t>サクモク</t>
    </rPh>
    <phoneticPr fontId="2"/>
  </si>
  <si>
    <t>契約期間</t>
    <rPh sb="0" eb="2">
      <t>ケイヤク</t>
    </rPh>
    <rPh sb="2" eb="4">
      <t>キカン</t>
    </rPh>
    <phoneticPr fontId="2"/>
  </si>
  <si>
    <t>耕作名義</t>
    <rPh sb="0" eb="2">
      <t>コウサク</t>
    </rPh>
    <rPh sb="2" eb="4">
      <t>メイギ</t>
    </rPh>
    <phoneticPr fontId="2"/>
  </si>
  <si>
    <t>面積（㎡）</t>
    <rPh sb="0" eb="2">
      <t>メンセキ</t>
    </rPh>
    <phoneticPr fontId="2"/>
  </si>
  <si>
    <t>現況地目</t>
    <rPh sb="0" eb="2">
      <t>ゲンキョウ</t>
    </rPh>
    <rPh sb="2" eb="4">
      <t>チモク</t>
    </rPh>
    <phoneticPr fontId="2"/>
  </si>
  <si>
    <t>所在地</t>
    <rPh sb="0" eb="3">
      <t>ショザイチ</t>
    </rPh>
    <phoneticPr fontId="2"/>
  </si>
  <si>
    <t>経営農地一覧表</t>
    <rPh sb="0" eb="2">
      <t>ケイエイ</t>
    </rPh>
    <rPh sb="2" eb="4">
      <t>ノウチ</t>
    </rPh>
    <rPh sb="4" eb="6">
      <t>イチラン</t>
    </rPh>
    <rPh sb="6" eb="7">
      <t>ヒョウ</t>
    </rPh>
    <phoneticPr fontId="2"/>
  </si>
  <si>
    <t>作目：</t>
    <phoneticPr fontId="2"/>
  </si>
  <si>
    <t>※対象期間中に新たに取得した場合</t>
    <rPh sb="1" eb="5">
      <t>タイショウキカン</t>
    </rPh>
    <rPh sb="5" eb="6">
      <t>チュウ</t>
    </rPh>
    <rPh sb="7" eb="8">
      <t>アラ</t>
    </rPh>
    <rPh sb="10" eb="12">
      <t>シュトク</t>
    </rPh>
    <rPh sb="14" eb="16">
      <t>バアイ</t>
    </rPh>
    <phoneticPr fontId="2"/>
  </si>
  <si>
    <t>※対象期間中に新たに加入した場合</t>
    <rPh sb="1" eb="5">
      <t>タイショウキカン</t>
    </rPh>
    <rPh sb="5" eb="6">
      <t>チュウ</t>
    </rPh>
    <rPh sb="7" eb="8">
      <t>アラ</t>
    </rPh>
    <rPh sb="10" eb="12">
      <t>カニュウ</t>
    </rPh>
    <rPh sb="14" eb="16">
      <t>バアイ</t>
    </rPh>
    <phoneticPr fontId="2"/>
  </si>
  <si>
    <t>【７月報告のみ】</t>
    <rPh sb="2" eb="3">
      <t>ガツ</t>
    </rPh>
    <rPh sb="3" eb="5">
      <t>ホウコク</t>
    </rPh>
    <phoneticPr fontId="2"/>
  </si>
  <si>
    <t>・期間中に新たに貸借・購入した機械や施設はないか
・契約書の雛形は浜松市HPを参照</t>
    <rPh sb="1" eb="4">
      <t>キカンチュウ</t>
    </rPh>
    <rPh sb="5" eb="6">
      <t>アラ</t>
    </rPh>
    <rPh sb="8" eb="10">
      <t>タイシャク</t>
    </rPh>
    <rPh sb="11" eb="13">
      <t>コウニュウ</t>
    </rPh>
    <rPh sb="15" eb="17">
      <t>キカイ</t>
    </rPh>
    <rPh sb="18" eb="20">
      <t>シセツ</t>
    </rPh>
    <rPh sb="26" eb="29">
      <t>ケイヤクショ</t>
    </rPh>
    <rPh sb="30" eb="32">
      <t>ヒナガタ</t>
    </rPh>
    <rPh sb="33" eb="36">
      <t>ハママツシ</t>
    </rPh>
    <rPh sb="39" eb="41">
      <t>サンショウ</t>
    </rPh>
    <phoneticPr fontId="2"/>
  </si>
  <si>
    <t>・期間中に新たに購入した10万円以上の機械や施設があれば、領収書を添付
・領収書がない場合、納品書</t>
    <rPh sb="1" eb="4">
      <t>キカンチュウ</t>
    </rPh>
    <rPh sb="5" eb="6">
      <t>アラ</t>
    </rPh>
    <rPh sb="8" eb="10">
      <t>コウニュウ</t>
    </rPh>
    <rPh sb="14" eb="16">
      <t>マンエン</t>
    </rPh>
    <rPh sb="16" eb="18">
      <t>イジョウ</t>
    </rPh>
    <rPh sb="19" eb="21">
      <t>キカイ</t>
    </rPh>
    <rPh sb="22" eb="24">
      <t>シセツ</t>
    </rPh>
    <rPh sb="29" eb="32">
      <t>リョウシュウショ</t>
    </rPh>
    <rPh sb="33" eb="35">
      <t>テンプ</t>
    </rPh>
    <rPh sb="37" eb="40">
      <t>リョウシュウショ</t>
    </rPh>
    <rPh sb="43" eb="45">
      <t>バアイ</t>
    </rPh>
    <rPh sb="46" eb="49">
      <t>ノウヒンショ</t>
    </rPh>
    <phoneticPr fontId="2"/>
  </si>
  <si>
    <t>※対象期間中に新たに取得した場合、【農地一覧】を作成</t>
    <rPh sb="1" eb="5">
      <t>タイショウキカン</t>
    </rPh>
    <rPh sb="5" eb="6">
      <t>チュウ</t>
    </rPh>
    <rPh sb="7" eb="8">
      <t>アラ</t>
    </rPh>
    <rPh sb="10" eb="12">
      <t>シュトク</t>
    </rPh>
    <rPh sb="14" eb="16">
      <t>バアイ</t>
    </rPh>
    <rPh sb="18" eb="20">
      <t>ノウチ</t>
    </rPh>
    <rPh sb="20" eb="22">
      <t>イチラン</t>
    </rPh>
    <rPh sb="24" eb="26">
      <t>サクセイ</t>
    </rPh>
    <phoneticPr fontId="2"/>
  </si>
  <si>
    <t>※対象期間中に新たに取得した場合、【機械・施設一覧】を作成</t>
    <rPh sb="1" eb="5">
      <t>タイショウキカン</t>
    </rPh>
    <rPh sb="5" eb="6">
      <t>チュウ</t>
    </rPh>
    <rPh sb="7" eb="8">
      <t>アラ</t>
    </rPh>
    <rPh sb="10" eb="12">
      <t>シュトク</t>
    </rPh>
    <rPh sb="14" eb="16">
      <t>バアイ</t>
    </rPh>
    <rPh sb="18" eb="20">
      <t>キカイ</t>
    </rPh>
    <rPh sb="21" eb="23">
      <t>シセツ</t>
    </rPh>
    <phoneticPr fontId="2"/>
  </si>
  <si>
    <t>・期間中に新たに貸借・購入した農地はないか
・農地確保にあたり、農業委員会に許可申請の手続きは済んでいるか</t>
    <rPh sb="1" eb="3">
      <t>キカン</t>
    </rPh>
    <rPh sb="3" eb="4">
      <t>チュウ</t>
    </rPh>
    <rPh sb="5" eb="6">
      <t>アラ</t>
    </rPh>
    <rPh sb="8" eb="10">
      <t>タイシャク</t>
    </rPh>
    <rPh sb="11" eb="13">
      <t>コウニュウ</t>
    </rPh>
    <rPh sb="15" eb="17">
      <t>ノウチ</t>
    </rPh>
    <rPh sb="23" eb="27">
      <t>ノウチカクホ</t>
    </rPh>
    <rPh sb="32" eb="34">
      <t>ノウギョウ</t>
    </rPh>
    <rPh sb="34" eb="37">
      <t>イインカイ</t>
    </rPh>
    <rPh sb="38" eb="40">
      <t>キョカ</t>
    </rPh>
    <rPh sb="40" eb="42">
      <t>シンセイ</t>
    </rPh>
    <rPh sb="43" eb="45">
      <t>テツヅ</t>
    </rPh>
    <rPh sb="47" eb="48">
      <t>ス</t>
    </rPh>
    <phoneticPr fontId="2"/>
  </si>
  <si>
    <t>利用権設定通知書または全部事項証明書（※新規契約分のみ）</t>
    <rPh sb="0" eb="3">
      <t>リヨウケン</t>
    </rPh>
    <rPh sb="3" eb="5">
      <t>セッテイ</t>
    </rPh>
    <rPh sb="5" eb="8">
      <t>ツウチショ</t>
    </rPh>
    <rPh sb="11" eb="13">
      <t>ゼンブ</t>
    </rPh>
    <rPh sb="13" eb="15">
      <t>ジコウ</t>
    </rPh>
    <rPh sb="15" eb="18">
      <t>ショウメイショ</t>
    </rPh>
    <rPh sb="20" eb="22">
      <t>シンキ</t>
    </rPh>
    <rPh sb="22" eb="24">
      <t>ケイヤク</t>
    </rPh>
    <rPh sb="24" eb="25">
      <t>ブン</t>
    </rPh>
    <phoneticPr fontId="2"/>
  </si>
  <si>
    <t>機械・施設の領収書（※新規契約分のみ）</t>
    <rPh sb="0" eb="2">
      <t>キカイ</t>
    </rPh>
    <rPh sb="3" eb="5">
      <t>シセツ</t>
    </rPh>
    <rPh sb="6" eb="9">
      <t>リョウシュウショ</t>
    </rPh>
    <rPh sb="11" eb="13">
      <t>シンキ</t>
    </rPh>
    <rPh sb="13" eb="16">
      <t>ケイヤクブン</t>
    </rPh>
    <phoneticPr fontId="2"/>
  </si>
  <si>
    <t>園芸施設共済等の加入を証する書類（※新規加入分のみ）</t>
    <rPh sb="0" eb="2">
      <t>エンゲイ</t>
    </rPh>
    <rPh sb="2" eb="4">
      <t>シセツ</t>
    </rPh>
    <rPh sb="4" eb="6">
      <t>キョウサイ</t>
    </rPh>
    <rPh sb="6" eb="7">
      <t>トウ</t>
    </rPh>
    <rPh sb="8" eb="10">
      <t>カニュウ</t>
    </rPh>
    <rPh sb="11" eb="12">
      <t>ショウ</t>
    </rPh>
    <rPh sb="14" eb="16">
      <t>ショルイ</t>
    </rPh>
    <rPh sb="18" eb="20">
      <t>シンキ</t>
    </rPh>
    <rPh sb="20" eb="22">
      <t>カニュウ</t>
    </rPh>
    <rPh sb="22" eb="23">
      <t>ブン</t>
    </rPh>
    <phoneticPr fontId="2"/>
  </si>
  <si>
    <t>機械・施設の契約書（※新規契約分のみ）</t>
    <rPh sb="0" eb="2">
      <t>キカイ</t>
    </rPh>
    <rPh sb="3" eb="5">
      <t>シセツ</t>
    </rPh>
    <rPh sb="6" eb="9">
      <t>ケイヤクショ</t>
    </rPh>
    <rPh sb="11" eb="13">
      <t>シンキ</t>
    </rPh>
    <rPh sb="13" eb="16">
      <t>ケイヤクブン</t>
    </rPh>
    <phoneticPr fontId="2"/>
  </si>
  <si>
    <t>中野　祐介</t>
    <rPh sb="0" eb="2">
      <t>ナカノ</t>
    </rPh>
    <rPh sb="3" eb="5">
      <t>ユウスケ</t>
    </rPh>
    <phoneticPr fontId="2"/>
  </si>
  <si>
    <t>ア．表題右側に、「Ｒ○年」かを選択してください。（マウスで枠内をクリックすると矢印が出て選択できます）</t>
    <rPh sb="2" eb="4">
      <t>ヒョウダイ</t>
    </rPh>
    <rPh sb="4" eb="6">
      <t>ミギガワ</t>
    </rPh>
    <rPh sb="11" eb="12">
      <t>ネン</t>
    </rPh>
    <rPh sb="15" eb="17">
      <t>センタク</t>
    </rPh>
    <rPh sb="29" eb="31">
      <t>ワクナイ</t>
    </rPh>
    <rPh sb="39" eb="41">
      <t>ヤジルシ</t>
    </rPh>
    <rPh sb="42" eb="43">
      <t>デ</t>
    </rPh>
    <rPh sb="44" eb="46">
      <t>センタク</t>
    </rPh>
    <phoneticPr fontId="2"/>
  </si>
  <si>
    <t>　合計に計上されないため、関数の変更が必要です。変更について不明点は、事務局へ連絡してください）</t>
    <rPh sb="1" eb="3">
      <t>ゴウケイ</t>
    </rPh>
    <rPh sb="4" eb="6">
      <t>ケイジョウ</t>
    </rPh>
    <rPh sb="13" eb="15">
      <t>カンスウ</t>
    </rPh>
    <rPh sb="16" eb="18">
      <t>ヘンコウ</t>
    </rPh>
    <rPh sb="19" eb="21">
      <t>ヒツヨウ</t>
    </rPh>
    <rPh sb="24" eb="26">
      <t>ヘンコウ</t>
    </rPh>
    <rPh sb="30" eb="32">
      <t>フメイ</t>
    </rPh>
    <rPh sb="32" eb="33">
      <t>テン</t>
    </rPh>
    <rPh sb="35" eb="38">
      <t>ジムキョク</t>
    </rPh>
    <rPh sb="39" eb="41">
      <t>レンラク</t>
    </rPh>
    <phoneticPr fontId="2"/>
  </si>
  <si>
    <t>※多品目の作物を栽培された方は、「決算書（多品目栽培）」に入力してください。</t>
    <rPh sb="1" eb="2">
      <t>タ</t>
    </rPh>
    <rPh sb="2" eb="4">
      <t>ヒンモク</t>
    </rPh>
    <rPh sb="5" eb="7">
      <t>サクモツ</t>
    </rPh>
    <rPh sb="8" eb="10">
      <t>サイバイ</t>
    </rPh>
    <rPh sb="13" eb="14">
      <t>カタ</t>
    </rPh>
    <rPh sb="17" eb="19">
      <t>ケッサン</t>
    </rPh>
    <rPh sb="19" eb="20">
      <t>ショ</t>
    </rPh>
    <rPh sb="21" eb="22">
      <t>オオ</t>
    </rPh>
    <rPh sb="22" eb="24">
      <t>ヒンモク</t>
    </rPh>
    <rPh sb="24" eb="26">
      <t>サイバイ</t>
    </rPh>
    <rPh sb="29" eb="31">
      <t>ニュウリョク</t>
    </rPh>
    <phoneticPr fontId="2"/>
  </si>
  <si>
    <t>記入漏れがないかを確認した上で、全体を印刷し、</t>
    <rPh sb="0" eb="2">
      <t>キニュウ</t>
    </rPh>
    <rPh sb="2" eb="3">
      <t>モ</t>
    </rPh>
    <rPh sb="9" eb="11">
      <t>カクニン</t>
    </rPh>
    <rPh sb="13" eb="14">
      <t>ウエ</t>
    </rPh>
    <rPh sb="16" eb="18">
      <t>ゼンタイ</t>
    </rPh>
    <rPh sb="19" eb="21">
      <t>インサツ</t>
    </rPh>
    <phoneticPr fontId="2"/>
  </si>
  <si>
    <r>
      <t>ク．「減価償却費」は、10万円を超える機材について償却資産として計上が可能です。</t>
    </r>
    <r>
      <rPr>
        <b/>
        <u/>
        <sz val="11"/>
        <rFont val="ＭＳ Ｐゴシック"/>
        <family val="3"/>
        <charset val="128"/>
      </rPr>
      <t>（国税庁HP参照）</t>
    </r>
    <rPh sb="13" eb="15">
      <t>マンエン</t>
    </rPh>
    <rPh sb="16" eb="17">
      <t>コ</t>
    </rPh>
    <rPh sb="19" eb="21">
      <t>キザイ</t>
    </rPh>
    <rPh sb="25" eb="27">
      <t>ショウキャク</t>
    </rPh>
    <rPh sb="27" eb="29">
      <t>シサン</t>
    </rPh>
    <rPh sb="32" eb="34">
      <t>ケイジョウ</t>
    </rPh>
    <rPh sb="35" eb="37">
      <t>カノウ</t>
    </rPh>
    <rPh sb="41" eb="44">
      <t>コクゼイチョウ</t>
    </rPh>
    <rPh sb="46" eb="48">
      <t>サンショウ</t>
    </rPh>
    <phoneticPr fontId="2"/>
  </si>
  <si>
    <t>「決算書」は、税務署に提出された確定申告書（白色・青色）を元に入力してください。</t>
    <rPh sb="1" eb="3">
      <t>ケッサン</t>
    </rPh>
    <rPh sb="3" eb="4">
      <t>ショ</t>
    </rPh>
    <rPh sb="7" eb="10">
      <t>ゼイムショ</t>
    </rPh>
    <rPh sb="11" eb="13">
      <t>テイシュツ</t>
    </rPh>
    <rPh sb="16" eb="18">
      <t>カクテイ</t>
    </rPh>
    <rPh sb="18" eb="20">
      <t>シンコク</t>
    </rPh>
    <rPh sb="20" eb="21">
      <t>ショ</t>
    </rPh>
    <rPh sb="22" eb="24">
      <t>シロイロ</t>
    </rPh>
    <rPh sb="25" eb="27">
      <t>アオイロ</t>
    </rPh>
    <rPh sb="29" eb="30">
      <t>モト</t>
    </rPh>
    <rPh sb="31" eb="33">
      <t>ニュウリョク</t>
    </rPh>
    <phoneticPr fontId="2"/>
  </si>
  <si>
    <t>「2.自己評価チェックリスト」…該当する箇所に☑し、うまくいった（いかなかった）理由と改善点等を記入</t>
    <rPh sb="3" eb="5">
      <t>ジコ</t>
    </rPh>
    <rPh sb="5" eb="7">
      <t>ヒョウカ</t>
    </rPh>
    <rPh sb="16" eb="18">
      <t>ガイトウ</t>
    </rPh>
    <rPh sb="20" eb="22">
      <t>カショ</t>
    </rPh>
    <rPh sb="40" eb="42">
      <t>リユウ</t>
    </rPh>
    <rPh sb="43" eb="46">
      <t>カイゼンテン</t>
    </rPh>
    <rPh sb="46" eb="47">
      <t>トウ</t>
    </rPh>
    <rPh sb="48" eb="50">
      <t>キニュウ</t>
    </rPh>
    <phoneticPr fontId="2"/>
  </si>
  <si>
    <t>「5.農地一覧」…報告対象期間中に新たに農地を取得した場合に、一覧表を作成</t>
    <rPh sb="3" eb="5">
      <t>ノウチ</t>
    </rPh>
    <rPh sb="5" eb="7">
      <t>イチラン</t>
    </rPh>
    <rPh sb="9" eb="11">
      <t>ホウコク</t>
    </rPh>
    <rPh sb="11" eb="13">
      <t>タイショウ</t>
    </rPh>
    <rPh sb="13" eb="15">
      <t>キカン</t>
    </rPh>
    <rPh sb="15" eb="16">
      <t>チュウ</t>
    </rPh>
    <rPh sb="17" eb="18">
      <t>アラ</t>
    </rPh>
    <rPh sb="20" eb="22">
      <t>ノウチ</t>
    </rPh>
    <rPh sb="23" eb="25">
      <t>シュトク</t>
    </rPh>
    <rPh sb="27" eb="29">
      <t>バアイ</t>
    </rPh>
    <rPh sb="31" eb="33">
      <t>イチラン</t>
    </rPh>
    <rPh sb="33" eb="34">
      <t>ヒョウ</t>
    </rPh>
    <rPh sb="35" eb="37">
      <t>サクセイ</t>
    </rPh>
    <phoneticPr fontId="2"/>
  </si>
  <si>
    <t>「6.機械・施設一覧」…報告対象期間中に新たに機械・施設を取得した場合に、一覧表を作成</t>
    <rPh sb="3" eb="5">
      <t>キカイ</t>
    </rPh>
    <rPh sb="6" eb="8">
      <t>シセツ</t>
    </rPh>
    <rPh sb="8" eb="10">
      <t>イチラン</t>
    </rPh>
    <rPh sb="23" eb="25">
      <t>キカイ</t>
    </rPh>
    <rPh sb="26" eb="28">
      <t>シセツ</t>
    </rPh>
    <phoneticPr fontId="2"/>
  </si>
  <si>
    <r>
      <t>「1.就農状況報告」…赤色セルに該当する項目・数値を入力。</t>
    </r>
    <r>
      <rPr>
        <b/>
        <sz val="11"/>
        <color rgb="FFFF0000"/>
        <rFont val="ＭＳ Ｐゴシック"/>
        <family val="3"/>
        <charset val="128"/>
      </rPr>
      <t>氏名欄は、【署名又は記名押印】が必要</t>
    </r>
    <rPh sb="3" eb="5">
      <t>シュウノウ</t>
    </rPh>
    <rPh sb="5" eb="7">
      <t>ジョウキョウ</t>
    </rPh>
    <rPh sb="7" eb="9">
      <t>ホウコク</t>
    </rPh>
    <rPh sb="11" eb="13">
      <t>アカイロ</t>
    </rPh>
    <rPh sb="16" eb="18">
      <t>ガイトウ</t>
    </rPh>
    <rPh sb="20" eb="22">
      <t>コウモク</t>
    </rPh>
    <rPh sb="23" eb="25">
      <t>スウチ</t>
    </rPh>
    <rPh sb="26" eb="28">
      <t>ニュウリョク</t>
    </rPh>
    <rPh sb="31" eb="32">
      <t>ラン</t>
    </rPh>
    <rPh sb="45" eb="47">
      <t>ヒツヨウ</t>
    </rPh>
    <phoneticPr fontId="2"/>
  </si>
  <si>
    <t>「3.作業日誌」…報告期間中（1月報告…7月～12月分／7月報告…1月～6月分）の作業内容と作業時間を入力</t>
    <rPh sb="3" eb="5">
      <t>サギョウ</t>
    </rPh>
    <rPh sb="5" eb="7">
      <t>ニッシ</t>
    </rPh>
    <rPh sb="9" eb="11">
      <t>ホウコク</t>
    </rPh>
    <rPh sb="11" eb="13">
      <t>キカン</t>
    </rPh>
    <rPh sb="13" eb="14">
      <t>チュウ</t>
    </rPh>
    <rPh sb="16" eb="17">
      <t>ガツ</t>
    </rPh>
    <rPh sb="17" eb="19">
      <t>ホウコク</t>
    </rPh>
    <rPh sb="21" eb="22">
      <t>ガツ</t>
    </rPh>
    <rPh sb="25" eb="26">
      <t>ガツ</t>
    </rPh>
    <rPh sb="26" eb="27">
      <t>ブン</t>
    </rPh>
    <rPh sb="29" eb="30">
      <t>ガツ</t>
    </rPh>
    <rPh sb="30" eb="32">
      <t>ホウコク</t>
    </rPh>
    <rPh sb="34" eb="35">
      <t>ガツ</t>
    </rPh>
    <rPh sb="37" eb="38">
      <t>ガツ</t>
    </rPh>
    <rPh sb="38" eb="39">
      <t>ブン</t>
    </rPh>
    <rPh sb="41" eb="43">
      <t>サギョウ</t>
    </rPh>
    <rPh sb="43" eb="45">
      <t>ナイヨウ</t>
    </rPh>
    <rPh sb="46" eb="50">
      <t>サギョウジカン</t>
    </rPh>
    <rPh sb="51" eb="53">
      <t>ニュウリョク</t>
    </rPh>
    <phoneticPr fontId="2"/>
  </si>
  <si>
    <t>半期ごとの報告書作成が、皆様の“経営発展のきっかけ”となれば幸いです。</t>
    <rPh sb="0" eb="2">
      <t>ハンキ</t>
    </rPh>
    <rPh sb="5" eb="8">
      <t>ホウコクショ</t>
    </rPh>
    <rPh sb="8" eb="10">
      <t>サクセイ</t>
    </rPh>
    <rPh sb="12" eb="14">
      <t>ミナサマ</t>
    </rPh>
    <phoneticPr fontId="2"/>
  </si>
  <si>
    <t>妻</t>
    <rPh sb="0" eb="1">
      <t>ツマ</t>
    </rPh>
    <phoneticPr fontId="2"/>
  </si>
  <si>
    <t xml:space="preserve"> 経営開始資金</t>
    <rPh sb="1" eb="3">
      <t>ケイエイ</t>
    </rPh>
    <rPh sb="3" eb="5">
      <t>カイシ</t>
    </rPh>
    <rPh sb="5" eb="7">
      <t>シキン</t>
    </rPh>
    <phoneticPr fontId="2"/>
  </si>
  <si>
    <t xml:space="preserve"> 経営開始資金</t>
    <rPh sb="1" eb="5">
      <t>ケイエイカイシ</t>
    </rPh>
    <phoneticPr fontId="2"/>
  </si>
  <si>
    <t>各シート（画面下の見出し）の説明</t>
    <rPh sb="0" eb="1">
      <t>カク</t>
    </rPh>
    <rPh sb="5" eb="7">
      <t>ガメン</t>
    </rPh>
    <rPh sb="7" eb="8">
      <t>シタ</t>
    </rPh>
    <rPh sb="9" eb="11">
      <t>ミダ</t>
    </rPh>
    <rPh sb="14" eb="16">
      <t>セツメイ</t>
    </rPh>
    <phoneticPr fontId="2"/>
  </si>
  <si>
    <t>灰色…様式により定められた語句及び自動計算等により入力の必要がないセル</t>
    <rPh sb="0" eb="2">
      <t>ハイイロ</t>
    </rPh>
    <rPh sb="3" eb="5">
      <t>ヨウシキ</t>
    </rPh>
    <rPh sb="8" eb="9">
      <t>サダ</t>
    </rPh>
    <rPh sb="13" eb="15">
      <t>ゴク</t>
    </rPh>
    <rPh sb="15" eb="16">
      <t>オヨ</t>
    </rPh>
    <rPh sb="17" eb="19">
      <t>ジドウ</t>
    </rPh>
    <rPh sb="19" eb="21">
      <t>ケイサン</t>
    </rPh>
    <rPh sb="21" eb="22">
      <t>トウ</t>
    </rPh>
    <rPh sb="25" eb="27">
      <t>ニュウリョク</t>
    </rPh>
    <rPh sb="28" eb="30">
      <t>ヒツヨウ</t>
    </rPh>
    <phoneticPr fontId="2"/>
  </si>
  <si>
    <t>※5年目以降分を作成する場合があれば、「計画」欄は5年目の数字を計上してください。</t>
    <rPh sb="2" eb="4">
      <t>ネンメ</t>
    </rPh>
    <rPh sb="4" eb="6">
      <t>イコウ</t>
    </rPh>
    <rPh sb="6" eb="7">
      <t>ブン</t>
    </rPh>
    <rPh sb="8" eb="10">
      <t>サクセイ</t>
    </rPh>
    <rPh sb="12" eb="14">
      <t>バアイ</t>
    </rPh>
    <rPh sb="20" eb="22">
      <t>ケイカク</t>
    </rPh>
    <rPh sb="23" eb="24">
      <t>ラン</t>
    </rPh>
    <rPh sb="26" eb="28">
      <t>ネンメ</t>
    </rPh>
    <rPh sb="29" eb="31">
      <t>スウジ</t>
    </rPh>
    <rPh sb="32" eb="34">
      <t>ケイジョウ</t>
    </rPh>
    <phoneticPr fontId="2"/>
  </si>
  <si>
    <t>報告書類の様式は、要綱に基づきながら、皆様のご意見を賜り改善をしていこうと考えています。</t>
    <rPh sb="0" eb="2">
      <t>ホウコク</t>
    </rPh>
    <rPh sb="2" eb="4">
      <t>ショルイ</t>
    </rPh>
    <rPh sb="5" eb="7">
      <t>ヨウシキ</t>
    </rPh>
    <rPh sb="9" eb="11">
      <t>ヨウコウ</t>
    </rPh>
    <rPh sb="12" eb="13">
      <t>モト</t>
    </rPh>
    <rPh sb="19" eb="21">
      <t>ミナサマ</t>
    </rPh>
    <rPh sb="23" eb="25">
      <t>イケン</t>
    </rPh>
    <rPh sb="26" eb="27">
      <t>タマワ</t>
    </rPh>
    <rPh sb="28" eb="30">
      <t>カイゼン</t>
    </rPh>
    <rPh sb="37" eb="38">
      <t>カンガ</t>
    </rPh>
    <phoneticPr fontId="2"/>
  </si>
  <si>
    <t>皆様からのご意見の他、独自に作成されている経営分析資料がありましたら参考にご提供いただきたく存じます。</t>
    <rPh sb="0" eb="2">
      <t>ミナサマ</t>
    </rPh>
    <rPh sb="6" eb="8">
      <t>イケン</t>
    </rPh>
    <rPh sb="9" eb="10">
      <t>ホカ</t>
    </rPh>
    <rPh sb="11" eb="13">
      <t>ドクジ</t>
    </rPh>
    <rPh sb="14" eb="16">
      <t>サクセイ</t>
    </rPh>
    <rPh sb="21" eb="25">
      <t>ケイエイブンセキ</t>
    </rPh>
    <rPh sb="25" eb="27">
      <t>シリョウ</t>
    </rPh>
    <rPh sb="34" eb="36">
      <t>サンコウ</t>
    </rPh>
    <rPh sb="38" eb="40">
      <t>テイキョウ</t>
    </rPh>
    <rPh sb="46" eb="47">
      <t>ゾン</t>
    </rPh>
    <phoneticPr fontId="2"/>
  </si>
  <si>
    <t>特に、決算書においては当初の計画と実績を比較して、「何が足りなかったのか？」「何に掛かりすぎたのか？」</t>
    <rPh sb="0" eb="1">
      <t>トク</t>
    </rPh>
    <rPh sb="3" eb="5">
      <t>ケッサン</t>
    </rPh>
    <rPh sb="5" eb="6">
      <t>ショ</t>
    </rPh>
    <rPh sb="11" eb="13">
      <t>トウショ</t>
    </rPh>
    <rPh sb="14" eb="16">
      <t>ケイカク</t>
    </rPh>
    <rPh sb="17" eb="19">
      <t>ジッセキ</t>
    </rPh>
    <rPh sb="20" eb="22">
      <t>ヒカク</t>
    </rPh>
    <rPh sb="26" eb="27">
      <t>ナニ</t>
    </rPh>
    <rPh sb="28" eb="29">
      <t>タ</t>
    </rPh>
    <rPh sb="39" eb="40">
      <t>ナニ</t>
    </rPh>
    <rPh sb="41" eb="42">
      <t>カ</t>
    </rPh>
    <phoneticPr fontId="2"/>
  </si>
  <si>
    <t>などを振り返りながら数値に落とし込むことでデータ分析できる非常に重要な作業だと考えています。</t>
    <rPh sb="3" eb="4">
      <t>フ</t>
    </rPh>
    <rPh sb="5" eb="6">
      <t>カエ</t>
    </rPh>
    <rPh sb="10" eb="12">
      <t>スウチ</t>
    </rPh>
    <rPh sb="13" eb="14">
      <t>オ</t>
    </rPh>
    <rPh sb="16" eb="17">
      <t>コ</t>
    </rPh>
    <rPh sb="24" eb="26">
      <t>ブンセキ</t>
    </rPh>
    <rPh sb="29" eb="31">
      <t>ヒジョウ</t>
    </rPh>
    <rPh sb="32" eb="34">
      <t>ジュウヨウ</t>
    </rPh>
    <rPh sb="35" eb="37">
      <t>サギョウ</t>
    </rPh>
    <rPh sb="39" eb="40">
      <t>カンガ</t>
    </rPh>
    <phoneticPr fontId="2"/>
  </si>
  <si>
    <t>※「３ 昨年の世帯所得」は、7月報告の時のみ世帯全員の所得証明書を元に入力してください。</t>
    <rPh sb="4" eb="6">
      <t>サクネン</t>
    </rPh>
    <rPh sb="7" eb="9">
      <t>セタイ</t>
    </rPh>
    <rPh sb="9" eb="11">
      <t>ショトク</t>
    </rPh>
    <rPh sb="15" eb="16">
      <t>ガツ</t>
    </rPh>
    <rPh sb="16" eb="18">
      <t>ホウコク</t>
    </rPh>
    <rPh sb="19" eb="20">
      <t>トキ</t>
    </rPh>
    <rPh sb="22" eb="26">
      <t>セタイゼンイン</t>
    </rPh>
    <rPh sb="27" eb="31">
      <t>ショトクショウメイ</t>
    </rPh>
    <rPh sb="31" eb="32">
      <t>ショ</t>
    </rPh>
    <rPh sb="33" eb="34">
      <t>モト</t>
    </rPh>
    <rPh sb="35" eb="37">
      <t>ニュウリョク</t>
    </rPh>
    <phoneticPr fontId="2"/>
  </si>
  <si>
    <t>（※受給期間中及び受給期間終了後5年間、報告書が提出されない場合、資金の返還対象となります。）</t>
    <rPh sb="2" eb="7">
      <t>ジュキュウキカンチュウ</t>
    </rPh>
    <rPh sb="7" eb="8">
      <t>オヨ</t>
    </rPh>
    <rPh sb="9" eb="11">
      <t>ジュキュウ</t>
    </rPh>
    <rPh sb="11" eb="13">
      <t>キカン</t>
    </rPh>
    <rPh sb="13" eb="16">
      <t>シュウリョウゴ</t>
    </rPh>
    <rPh sb="15" eb="16">
      <t>ゴ</t>
    </rPh>
    <rPh sb="17" eb="18">
      <t>ネン</t>
    </rPh>
    <rPh sb="18" eb="19">
      <t>カン</t>
    </rPh>
    <rPh sb="20" eb="23">
      <t>ホウコクショ</t>
    </rPh>
    <rPh sb="24" eb="26">
      <t>テイシュツ</t>
    </rPh>
    <rPh sb="30" eb="32">
      <t>バアイ</t>
    </rPh>
    <rPh sb="33" eb="35">
      <t>シキン</t>
    </rPh>
    <rPh sb="36" eb="38">
      <t>ヘンカン</t>
    </rPh>
    <rPh sb="38" eb="40">
      <t>タイショウ</t>
    </rPh>
    <phoneticPr fontId="2"/>
  </si>
  <si>
    <t>報告にあたり、日頃農作業に専念される中で、気づいた点や改善点を文章化していただき、</t>
    <rPh sb="0" eb="2">
      <t>ホウコク</t>
    </rPh>
    <rPh sb="7" eb="9">
      <t>ヒゴロ</t>
    </rPh>
    <rPh sb="9" eb="12">
      <t>ノウサギョウ</t>
    </rPh>
    <rPh sb="13" eb="15">
      <t>センネン</t>
    </rPh>
    <rPh sb="18" eb="19">
      <t>ナカ</t>
    </rPh>
    <rPh sb="21" eb="22">
      <t>キ</t>
    </rPh>
    <rPh sb="25" eb="26">
      <t>テン</t>
    </rPh>
    <rPh sb="27" eb="30">
      <t>カイゼンテン</t>
    </rPh>
    <rPh sb="31" eb="34">
      <t>ブンショウカ</t>
    </rPh>
    <phoneticPr fontId="2"/>
  </si>
  <si>
    <r>
      <rPr>
        <b/>
        <sz val="11"/>
        <color rgb="FFFF0000"/>
        <rFont val="ＭＳ Ｐゴシック"/>
        <family val="3"/>
        <charset val="128"/>
      </rPr>
      <t>「提出書類確認」</t>
    </r>
    <r>
      <rPr>
        <sz val="11"/>
        <color rgb="FFFF0000"/>
        <rFont val="ＭＳ Ｐゴシック"/>
        <family val="3"/>
        <charset val="128"/>
      </rPr>
      <t>…</t>
    </r>
    <r>
      <rPr>
        <u/>
        <sz val="11"/>
        <color rgb="FFFF0000"/>
        <rFont val="ＭＳ Ｐゴシック"/>
        <family val="3"/>
        <charset val="128"/>
      </rPr>
      <t>1月報告と7月報告の提出書類は異なります。書類に漏れがないか必ずチェックしてください</t>
    </r>
    <rPh sb="1" eb="3">
      <t>テイシュツ</t>
    </rPh>
    <rPh sb="3" eb="5">
      <t>ショルイ</t>
    </rPh>
    <rPh sb="5" eb="7">
      <t>カクニン</t>
    </rPh>
    <rPh sb="10" eb="11">
      <t>ガツ</t>
    </rPh>
    <rPh sb="11" eb="13">
      <t>ホウコク</t>
    </rPh>
    <rPh sb="15" eb="16">
      <t>ガツ</t>
    </rPh>
    <rPh sb="16" eb="18">
      <t>ホウコク</t>
    </rPh>
    <rPh sb="19" eb="23">
      <t>テイシュツショルイ</t>
    </rPh>
    <rPh sb="24" eb="25">
      <t>コト</t>
    </rPh>
    <rPh sb="30" eb="32">
      <t>ショルイ</t>
    </rPh>
    <rPh sb="33" eb="34">
      <t>モ</t>
    </rPh>
    <rPh sb="39" eb="40">
      <t>カナラ</t>
    </rPh>
    <phoneticPr fontId="2"/>
  </si>
  <si>
    <t>「1.就農状況報告」シートの氏名欄に「署名又は記名押印」してご提出ください。</t>
    <rPh sb="31" eb="33">
      <t>テイシュツ</t>
    </rPh>
    <phoneticPr fontId="2"/>
  </si>
  <si>
    <r>
      <t>赤色…就農状況報告を作成する上で、</t>
    </r>
    <r>
      <rPr>
        <b/>
        <u/>
        <sz val="11"/>
        <color theme="1"/>
        <rFont val="ＭＳ Ｐゴシック"/>
        <family val="3"/>
        <charset val="128"/>
      </rPr>
      <t>最低限入力が必要となるセル</t>
    </r>
    <rPh sb="0" eb="2">
      <t>アカイロ</t>
    </rPh>
    <rPh sb="3" eb="5">
      <t>シュウノウ</t>
    </rPh>
    <rPh sb="5" eb="7">
      <t>ジョウキョウ</t>
    </rPh>
    <rPh sb="7" eb="9">
      <t>ホウコク</t>
    </rPh>
    <rPh sb="10" eb="12">
      <t>サクセイ</t>
    </rPh>
    <rPh sb="14" eb="15">
      <t>ウエ</t>
    </rPh>
    <rPh sb="17" eb="20">
      <t>サイテイゲン</t>
    </rPh>
    <rPh sb="20" eb="22">
      <t>ニュウリョク</t>
    </rPh>
    <rPh sb="23" eb="25">
      <t>ヒツヨウ</t>
    </rPh>
    <phoneticPr fontId="2"/>
  </si>
  <si>
    <r>
      <t>イ．表左上の、「作目」「単位」を入力してください。</t>
    </r>
    <r>
      <rPr>
        <b/>
        <u/>
        <sz val="11"/>
        <color theme="1"/>
        <rFont val="ＭＳ Ｐゴシック"/>
        <family val="3"/>
        <charset val="128"/>
      </rPr>
      <t>※単位は、出荷単位となります。（kg・ケース・袋 etc）</t>
    </r>
    <rPh sb="2" eb="3">
      <t>ヒョウ</t>
    </rPh>
    <rPh sb="3" eb="4">
      <t>ヒダリ</t>
    </rPh>
    <rPh sb="4" eb="5">
      <t>ウエ</t>
    </rPh>
    <rPh sb="8" eb="10">
      <t>サクモク</t>
    </rPh>
    <rPh sb="12" eb="14">
      <t>タンイ</t>
    </rPh>
    <rPh sb="16" eb="18">
      <t>ニュウリョク</t>
    </rPh>
    <rPh sb="26" eb="28">
      <t>タンイ</t>
    </rPh>
    <rPh sb="30" eb="32">
      <t>シュッカ</t>
    </rPh>
    <rPh sb="32" eb="34">
      <t>タンイ</t>
    </rPh>
    <rPh sb="48" eb="49">
      <t>フクロ</t>
    </rPh>
    <phoneticPr fontId="2"/>
  </si>
  <si>
    <r>
      <rPr>
        <sz val="11"/>
        <color theme="1"/>
        <rFont val="ＭＳ Ｐゴシック"/>
        <family val="3"/>
        <charset val="128"/>
      </rPr>
      <t xml:space="preserve">今後の発展に繋がるよう、常に </t>
    </r>
    <r>
      <rPr>
        <b/>
        <u/>
        <sz val="11"/>
        <color theme="1"/>
        <rFont val="ＭＳ Ｐゴシック"/>
        <family val="3"/>
        <charset val="128"/>
      </rPr>
      <t xml:space="preserve">PCDA（Plan→Check→Do→Action） </t>
    </r>
    <r>
      <rPr>
        <sz val="11"/>
        <color theme="1"/>
        <rFont val="ＭＳ Ｐゴシック"/>
        <family val="3"/>
        <charset val="128"/>
      </rPr>
      <t>を意識してみてください。</t>
    </r>
    <rPh sb="3" eb="5">
      <t>ハッテン</t>
    </rPh>
    <rPh sb="6" eb="7">
      <t>ツナ</t>
    </rPh>
    <rPh sb="12" eb="13">
      <t>ツネ</t>
    </rPh>
    <rPh sb="43" eb="45">
      <t>イシキ</t>
    </rPh>
    <phoneticPr fontId="2"/>
  </si>
  <si>
    <r>
      <t xml:space="preserve">及び農業機械・施設を自ら所有し、又は借りていることが確認できる書類 </t>
    </r>
    <r>
      <rPr>
        <vertAlign val="superscript"/>
        <sz val="11"/>
        <color theme="1"/>
        <rFont val="ＭＳ 明朝"/>
        <family val="1"/>
        <charset val="128"/>
      </rPr>
      <t>※2</t>
    </r>
    <phoneticPr fontId="2"/>
  </si>
  <si>
    <t>オ．「農業次世代人材投資資金」の金額を入力してください。</t>
    <rPh sb="16" eb="18">
      <t>キンガク</t>
    </rPh>
    <rPh sb="19" eb="21">
      <t>ニュウリョク</t>
    </rPh>
    <phoneticPr fontId="2"/>
  </si>
  <si>
    <t>る書類</t>
    <phoneticPr fontId="2"/>
  </si>
  <si>
    <t>ただし、令和3年度に本事業を開始した者においては、前年の世帯全体の所得を証明す</t>
    <phoneticPr fontId="2"/>
  </si>
  <si>
    <r>
      <t>４　前年の所得を証明する書類（所得証明書等）</t>
    </r>
    <r>
      <rPr>
        <vertAlign val="superscript"/>
        <sz val="11"/>
        <rFont val="ＭＳ 明朝"/>
        <family val="1"/>
        <charset val="128"/>
      </rPr>
      <t>※1</t>
    </r>
    <rPh sb="2" eb="4">
      <t>ゼンネン</t>
    </rPh>
    <rPh sb="5" eb="7">
      <t>ショトク</t>
    </rPh>
    <rPh sb="8" eb="10">
      <t>ショウメイ</t>
    </rPh>
    <rPh sb="12" eb="14">
      <t>ショルイ</t>
    </rPh>
    <rPh sb="15" eb="17">
      <t>ショトク</t>
    </rPh>
    <rPh sb="17" eb="21">
      <t>ショウメイショナド</t>
    </rPh>
    <phoneticPr fontId="2"/>
  </si>
  <si>
    <t>←今後の課題とその改善について、具体的に記入してください。</t>
    <rPh sb="1" eb="3">
      <t>コンゴ</t>
    </rPh>
    <rPh sb="4" eb="6">
      <t>カダイ</t>
    </rPh>
    <rPh sb="9" eb="11">
      <t>カイゼン</t>
    </rPh>
    <rPh sb="16" eb="19">
      <t>グタイテキ</t>
    </rPh>
    <rPh sb="20" eb="22">
      <t>キニュウ</t>
    </rPh>
    <phoneticPr fontId="2"/>
  </si>
  <si>
    <r>
      <t>　</t>
    </r>
    <r>
      <rPr>
        <b/>
        <u/>
        <sz val="11"/>
        <color indexed="56"/>
        <rFont val="ＭＳ ゴシック"/>
        <family val="3"/>
        <charset val="128"/>
      </rPr>
      <t>※世帯の所得（所得証明書の世帯合計）の金額となります。</t>
    </r>
    <rPh sb="2" eb="4">
      <t>セタイ</t>
    </rPh>
    <rPh sb="5" eb="7">
      <t>ショトク</t>
    </rPh>
    <rPh sb="8" eb="10">
      <t>ショトク</t>
    </rPh>
    <rPh sb="10" eb="13">
      <t>ショウメイショ</t>
    </rPh>
    <rPh sb="14" eb="16">
      <t>セタイ</t>
    </rPh>
    <rPh sb="16" eb="18">
      <t>ゴウケイ</t>
    </rPh>
    <rPh sb="20" eb="22">
      <t>キンガク</t>
    </rPh>
    <phoneticPr fontId="2"/>
  </si>
  <si>
    <t>前年の世帯所得（資金を含む。被災による資金の交付休止期間中の所得を除く。）</t>
    <phoneticPr fontId="2"/>
  </si>
  <si>
    <t>※令和3年度に承認された者</t>
    <rPh sb="1" eb="2">
      <t>レイ</t>
    </rPh>
    <rPh sb="2" eb="3">
      <t>ワ</t>
    </rPh>
    <rPh sb="4" eb="6">
      <t>ネンド</t>
    </rPh>
    <rPh sb="7" eb="9">
      <t>ショウニン</t>
    </rPh>
    <rPh sb="12" eb="13">
      <t>モノ</t>
    </rPh>
    <phoneticPr fontId="2"/>
  </si>
  <si>
    <t>３－２　令和3年度に本事業を開始した者</t>
    <rPh sb="4" eb="5">
      <t>レイ</t>
    </rPh>
    <rPh sb="5" eb="6">
      <t>ワ</t>
    </rPh>
    <rPh sb="7" eb="9">
      <t>ネンド</t>
    </rPh>
    <rPh sb="10" eb="11">
      <t>ホン</t>
    </rPh>
    <rPh sb="11" eb="13">
      <t>ジギョウ</t>
    </rPh>
    <rPh sb="14" eb="16">
      <t>カイシ</t>
    </rPh>
    <rPh sb="18" eb="19">
      <t>モノ</t>
    </rPh>
    <phoneticPr fontId="2"/>
  </si>
  <si>
    <r>
      <t>　</t>
    </r>
    <r>
      <rPr>
        <b/>
        <u/>
        <sz val="11"/>
        <color indexed="10"/>
        <rFont val="ＭＳ ゴシック"/>
        <family val="3"/>
        <charset val="128"/>
      </rPr>
      <t>※所得証明書の金額から</t>
    </r>
    <r>
      <rPr>
        <b/>
        <u/>
        <sz val="11"/>
        <color indexed="56"/>
        <rFont val="ＭＳ ゴシック"/>
        <family val="3"/>
        <charset val="128"/>
      </rPr>
      <t>資金額</t>
    </r>
    <r>
      <rPr>
        <b/>
        <u/>
        <sz val="11"/>
        <color indexed="10"/>
        <rFont val="ＭＳ ゴシック"/>
        <family val="3"/>
        <charset val="128"/>
      </rPr>
      <t>を引いた</t>
    </r>
    <r>
      <rPr>
        <b/>
        <u/>
        <sz val="11"/>
        <color indexed="56"/>
        <rFont val="ＭＳ ゴシック"/>
        <family val="3"/>
        <charset val="128"/>
      </rPr>
      <t>金額</t>
    </r>
    <r>
      <rPr>
        <b/>
        <u/>
        <sz val="11"/>
        <color indexed="10"/>
        <rFont val="ＭＳ ゴシック"/>
        <family val="3"/>
        <charset val="128"/>
      </rPr>
      <t>となります。</t>
    </r>
    <rPh sb="2" eb="4">
      <t>ショトク</t>
    </rPh>
    <rPh sb="4" eb="7">
      <t>ショウメイショ</t>
    </rPh>
    <rPh sb="8" eb="10">
      <t>キンガク</t>
    </rPh>
    <rPh sb="12" eb="14">
      <t>シキン</t>
    </rPh>
    <rPh sb="14" eb="15">
      <t>ガク</t>
    </rPh>
    <rPh sb="16" eb="17">
      <t>ヒ</t>
    </rPh>
    <rPh sb="19" eb="21">
      <t>キンガク</t>
    </rPh>
    <phoneticPr fontId="2"/>
  </si>
  <si>
    <t>前年の総所得（資金を除く。）</t>
    <phoneticPr fontId="2"/>
  </si>
  <si>
    <t>※令和2年度までに承認された者</t>
    <rPh sb="1" eb="2">
      <t>レイ</t>
    </rPh>
    <rPh sb="2" eb="3">
      <t>ワ</t>
    </rPh>
    <rPh sb="4" eb="6">
      <t>ネンド</t>
    </rPh>
    <rPh sb="9" eb="11">
      <t>ショウニン</t>
    </rPh>
    <rPh sb="14" eb="15">
      <t>モノ</t>
    </rPh>
    <phoneticPr fontId="2"/>
  </si>
  <si>
    <t>３－１　令和2年度までに本事業を開始した者</t>
    <rPh sb="12" eb="13">
      <t>ホン</t>
    </rPh>
    <rPh sb="13" eb="15">
      <t>ジギョウ</t>
    </rPh>
    <rPh sb="16" eb="18">
      <t>カイシ</t>
    </rPh>
    <phoneticPr fontId="2"/>
  </si>
  <si>
    <t>・販売額の程度に応じ、当該収入を農作業・販売の受託の対価として充当する事を契約上明らかにしている農地</t>
    <rPh sb="1" eb="3">
      <t>ハンバイ</t>
    </rPh>
    <rPh sb="3" eb="4">
      <t>ガク</t>
    </rPh>
    <rPh sb="5" eb="7">
      <t>テイド</t>
    </rPh>
    <rPh sb="8" eb="9">
      <t>オウ</t>
    </rPh>
    <rPh sb="11" eb="13">
      <t>トウガイ</t>
    </rPh>
    <rPh sb="13" eb="15">
      <t>シュウニュウ</t>
    </rPh>
    <rPh sb="16" eb="19">
      <t>ノウサギョウ</t>
    </rPh>
    <rPh sb="20" eb="22">
      <t>ハンバイ</t>
    </rPh>
    <rPh sb="23" eb="25">
      <t>ジュタク</t>
    </rPh>
    <rPh sb="26" eb="28">
      <t>タイカ</t>
    </rPh>
    <rPh sb="31" eb="33">
      <t>ジュウトウ</t>
    </rPh>
    <rPh sb="35" eb="36">
      <t>コト</t>
    </rPh>
    <rPh sb="37" eb="39">
      <t>ケイヤク</t>
    </rPh>
    <rPh sb="39" eb="40">
      <t>ジョウ</t>
    </rPh>
    <rPh sb="40" eb="41">
      <t>アキ</t>
    </rPh>
    <rPh sb="48" eb="50">
      <t>ノウチ</t>
    </rPh>
    <phoneticPr fontId="2"/>
  </si>
  <si>
    <t>・生産した農産物を受託者の名義で販売する</t>
    <phoneticPr fontId="2"/>
  </si>
  <si>
    <t>　（特定作業受託の条件）</t>
    <rPh sb="2" eb="4">
      <t>トクテイ</t>
    </rPh>
    <rPh sb="4" eb="6">
      <t>サギョウ</t>
    </rPh>
    <rPh sb="6" eb="8">
      <t>ジュタク</t>
    </rPh>
    <rPh sb="9" eb="11">
      <t>ジョウケン</t>
    </rPh>
    <phoneticPr fontId="2"/>
  </si>
  <si>
    <t>・受託者が農産物を生産するのに必要な基幹的作業を行っている</t>
    <phoneticPr fontId="2"/>
  </si>
  <si>
    <t>←特定作業受託を行っている場合は、記入してください。</t>
    <rPh sb="1" eb="3">
      <t>トクテイ</t>
    </rPh>
    <rPh sb="3" eb="5">
      <t>サギョウ</t>
    </rPh>
    <rPh sb="5" eb="7">
      <t>ジュタク</t>
    </rPh>
    <rPh sb="8" eb="9">
      <t>オコナ</t>
    </rPh>
    <rPh sb="13" eb="15">
      <t>バアイ</t>
    </rPh>
    <rPh sb="17" eb="19">
      <t>キニュウ</t>
    </rPh>
    <phoneticPr fontId="2"/>
  </si>
  <si>
    <r>
      <t>←申請者本人の実績を記入してください。</t>
    </r>
    <r>
      <rPr>
        <b/>
        <sz val="11"/>
        <color indexed="12"/>
        <rFont val="ＭＳ ゴシック"/>
        <family val="3"/>
        <charset val="128"/>
      </rPr>
      <t>（続柄はマウスで枠内をクリックすると選択できます）</t>
    </r>
    <rPh sb="1" eb="4">
      <t>シンセイシャ</t>
    </rPh>
    <rPh sb="4" eb="6">
      <t>ホンニン</t>
    </rPh>
    <rPh sb="7" eb="9">
      <t>ジッセキ</t>
    </rPh>
    <rPh sb="10" eb="12">
      <t>キニュウ</t>
    </rPh>
    <rPh sb="20" eb="22">
      <t>ゾクガラ</t>
    </rPh>
    <rPh sb="27" eb="29">
      <t>ワクナイ</t>
    </rPh>
    <rPh sb="37" eb="39">
      <t>センタク</t>
    </rPh>
    <phoneticPr fontId="2"/>
  </si>
  <si>
    <t>　このことについて、浜松市農業次世代人材投資資金交付要綱第９条第１項に基づき農業次世代人材投資資金にかかる就農状況報告を提出します。</t>
    <rPh sb="10" eb="13">
      <t>ハママツシ</t>
    </rPh>
    <rPh sb="13" eb="24">
      <t>ノウギョウジセダイジンザイトウシシキン</t>
    </rPh>
    <rPh sb="24" eb="26">
      <t>コウフ</t>
    </rPh>
    <rPh sb="26" eb="28">
      <t>ヨウコウ</t>
    </rPh>
    <rPh sb="28" eb="29">
      <t>ダイ</t>
    </rPh>
    <rPh sb="30" eb="31">
      <t>ジョウ</t>
    </rPh>
    <rPh sb="31" eb="32">
      <t>ダイ</t>
    </rPh>
    <rPh sb="33" eb="34">
      <t>コウ</t>
    </rPh>
    <rPh sb="35" eb="36">
      <t>モト</t>
    </rPh>
    <phoneticPr fontId="2"/>
  </si>
  <si>
    <t>　　　　　　　　</t>
    <phoneticPr fontId="2"/>
  </si>
  <si>
    <t>（署名又は記名押印をしてください）　　</t>
    <phoneticPr fontId="2"/>
  </si>
  <si>
    <r>
      <t>就農状況報告は、</t>
    </r>
    <r>
      <rPr>
        <b/>
        <sz val="11"/>
        <rFont val="ＭＳ Ｐゴシック"/>
        <family val="3"/>
        <charset val="128"/>
      </rPr>
      <t>農業次世代人材投資資金</t>
    </r>
    <r>
      <rPr>
        <sz val="11"/>
        <rFont val="ＭＳ Ｐゴシック"/>
        <family val="3"/>
        <charset val="128"/>
      </rPr>
      <t>の受給対象となった方が半年毎に提出いただく報告書類です。</t>
    </r>
    <rPh sb="0" eb="2">
      <t>シュウノウ</t>
    </rPh>
    <rPh sb="2" eb="4">
      <t>ジョウキョウ</t>
    </rPh>
    <rPh sb="4" eb="6">
      <t>ホウコク</t>
    </rPh>
    <rPh sb="20" eb="22">
      <t>ジュキュウ</t>
    </rPh>
    <rPh sb="22" eb="24">
      <t>タイショウ</t>
    </rPh>
    <rPh sb="28" eb="29">
      <t>カタ</t>
    </rPh>
    <rPh sb="40" eb="44">
      <t>ホウコクショルイ</t>
    </rPh>
    <phoneticPr fontId="2"/>
  </si>
  <si>
    <t>自己評価チェックリスト</t>
    <rPh sb="2" eb="4">
      <t>ヒョウカ</t>
    </rPh>
    <phoneticPr fontId="2"/>
  </si>
  <si>
    <t>「4.決算書」…計画（a)は青年等就農計画の目標値、実績(b)は確定申告書等の実績を入力（7月報告のみ）</t>
    <rPh sb="3" eb="6">
      <t>ケッサンショ</t>
    </rPh>
    <rPh sb="8" eb="10">
      <t>ケイカク</t>
    </rPh>
    <rPh sb="14" eb="17">
      <t>セイネントウ</t>
    </rPh>
    <rPh sb="17" eb="19">
      <t>シュウノウ</t>
    </rPh>
    <rPh sb="19" eb="21">
      <t>ケイカク</t>
    </rPh>
    <rPh sb="22" eb="24">
      <t>モクヒョウ</t>
    </rPh>
    <rPh sb="24" eb="25">
      <t>アタイ</t>
    </rPh>
    <rPh sb="26" eb="28">
      <t>ジッセキ</t>
    </rPh>
    <rPh sb="32" eb="37">
      <t>カクテイシンコクショ</t>
    </rPh>
    <rPh sb="37" eb="38">
      <t>トウ</t>
    </rPh>
    <rPh sb="39" eb="41">
      <t>ジッセキ</t>
    </rPh>
    <rPh sb="42" eb="44">
      <t>ニュウリョク</t>
    </rPh>
    <rPh sb="46" eb="49">
      <t>ガツホウコク</t>
    </rPh>
    <phoneticPr fontId="2"/>
  </si>
  <si>
    <t>「4.決算書（多品目）」…4品目以上の作物を栽培されている方が使用するシート（7月報告のみ）</t>
    <rPh sb="3" eb="5">
      <t>ケッサン</t>
    </rPh>
    <rPh sb="5" eb="6">
      <t>ショ</t>
    </rPh>
    <rPh sb="7" eb="8">
      <t>タ</t>
    </rPh>
    <rPh sb="8" eb="10">
      <t>ヒンモク</t>
    </rPh>
    <rPh sb="14" eb="16">
      <t>ヒンモク</t>
    </rPh>
    <rPh sb="16" eb="18">
      <t>イジョウ</t>
    </rPh>
    <rPh sb="19" eb="21">
      <t>サクモツ</t>
    </rPh>
    <rPh sb="22" eb="24">
      <t>サイバイ</t>
    </rPh>
    <rPh sb="29" eb="30">
      <t>カタ</t>
    </rPh>
    <rPh sb="31" eb="33">
      <t>シヨウ</t>
    </rPh>
    <phoneticPr fontId="2"/>
  </si>
  <si>
    <t>・期間中に新たに園芸施設共済の引受対象となる施設を所有した場合は必ず園芸施設共済等に加入する
・保険証書等を添付</t>
    <rPh sb="1" eb="4">
      <t>キカンチュウ</t>
    </rPh>
    <rPh sb="5" eb="6">
      <t>アラ</t>
    </rPh>
    <rPh sb="8" eb="10">
      <t>エンゲイ</t>
    </rPh>
    <rPh sb="10" eb="12">
      <t>シセツ</t>
    </rPh>
    <rPh sb="12" eb="14">
      <t>キョウサイ</t>
    </rPh>
    <rPh sb="15" eb="17">
      <t>ヒキウケ</t>
    </rPh>
    <rPh sb="17" eb="19">
      <t>タイショウ</t>
    </rPh>
    <rPh sb="22" eb="24">
      <t>シセツ</t>
    </rPh>
    <rPh sb="25" eb="27">
      <t>ショユウ</t>
    </rPh>
    <rPh sb="29" eb="31">
      <t>バアイ</t>
    </rPh>
    <rPh sb="32" eb="33">
      <t>カナラ</t>
    </rPh>
    <rPh sb="34" eb="36">
      <t>エンゲイ</t>
    </rPh>
    <rPh sb="36" eb="38">
      <t>シセツ</t>
    </rPh>
    <rPh sb="38" eb="40">
      <t>キョウサイ</t>
    </rPh>
    <rPh sb="40" eb="41">
      <t>トウ</t>
    </rPh>
    <rPh sb="42" eb="44">
      <t>カニュウ</t>
    </rPh>
    <rPh sb="48" eb="51">
      <t>ホケンショウ</t>
    </rPh>
    <rPh sb="51" eb="52">
      <t>ショ</t>
    </rPh>
    <rPh sb="52" eb="53">
      <t>トウ</t>
    </rPh>
    <rPh sb="54" eb="56">
      <t>テンプ</t>
    </rPh>
    <phoneticPr fontId="2"/>
  </si>
  <si>
    <t>・期間中に作付け・収穫した全ての作物を記入したか
・『3.作業日誌』と日数の整合性はとれているか
　（1日8時間換算した農業従事日数を記入）</t>
    <rPh sb="1" eb="4">
      <t>キカンチュウ</t>
    </rPh>
    <rPh sb="5" eb="7">
      <t>サクツ</t>
    </rPh>
    <rPh sb="9" eb="11">
      <t>シュウカク</t>
    </rPh>
    <rPh sb="13" eb="14">
      <t>スベ</t>
    </rPh>
    <rPh sb="16" eb="18">
      <t>サクモツ</t>
    </rPh>
    <rPh sb="19" eb="21">
      <t>キニュウ</t>
    </rPh>
    <rPh sb="29" eb="31">
      <t>サギョウ</t>
    </rPh>
    <rPh sb="31" eb="33">
      <t>ニッシ</t>
    </rPh>
    <rPh sb="38" eb="41">
      <t>セイゴウセイ</t>
    </rPh>
    <rPh sb="60" eb="62">
      <t>ノウギョウ</t>
    </rPh>
    <phoneticPr fontId="2"/>
  </si>
  <si>
    <t>・全ての項目にチェックをつけたか
・「理由」と「取り組みたい点」が適切に記載されているか</t>
    <rPh sb="1" eb="2">
      <t>スベ</t>
    </rPh>
    <rPh sb="4" eb="6">
      <t>コウモク</t>
    </rPh>
    <rPh sb="19" eb="21">
      <t>リユウ</t>
    </rPh>
    <rPh sb="24" eb="25">
      <t>ト</t>
    </rPh>
    <rPh sb="26" eb="27">
      <t>ク</t>
    </rPh>
    <rPh sb="30" eb="31">
      <t>テン</t>
    </rPh>
    <rPh sb="33" eb="35">
      <t>テキセツ</t>
    </rPh>
    <rPh sb="36" eb="38">
      <t>キサイ</t>
    </rPh>
    <phoneticPr fontId="2"/>
  </si>
  <si>
    <r>
      <rPr>
        <sz val="10"/>
        <color theme="1"/>
        <rFont val="ＭＳ Ｐゴシック"/>
        <family val="3"/>
        <charset val="128"/>
        <scheme val="minor"/>
      </rPr>
      <t>・農業従事（生産・販売・管理等）について、年間150日かつ1,200時間（8時間/日）以上確保できているか</t>
    </r>
    <r>
      <rPr>
        <sz val="10"/>
        <color theme="1"/>
        <rFont val="ＭＳ Ｐ明朝"/>
        <family val="1"/>
        <charset val="128"/>
      </rPr>
      <t xml:space="preserve">
・「家族」「雇用」欄は、該当者全員の作業時間の合計を記入したか</t>
    </r>
    <rPh sb="1" eb="3">
      <t>ノウギョウ</t>
    </rPh>
    <rPh sb="3" eb="5">
      <t>ジュウジ</t>
    </rPh>
    <rPh sb="6" eb="8">
      <t>セイサン</t>
    </rPh>
    <rPh sb="9" eb="11">
      <t>ハンバイ</t>
    </rPh>
    <rPh sb="12" eb="14">
      <t>カンリ</t>
    </rPh>
    <rPh sb="14" eb="15">
      <t>トウ</t>
    </rPh>
    <rPh sb="21" eb="23">
      <t>ネンカン</t>
    </rPh>
    <rPh sb="26" eb="27">
      <t>ニチ</t>
    </rPh>
    <rPh sb="34" eb="36">
      <t>ジカン</t>
    </rPh>
    <rPh sb="38" eb="40">
      <t>ジカン</t>
    </rPh>
    <rPh sb="41" eb="42">
      <t>ニチ</t>
    </rPh>
    <rPh sb="43" eb="45">
      <t>イジョウ</t>
    </rPh>
    <rPh sb="45" eb="47">
      <t>カクホ</t>
    </rPh>
    <rPh sb="56" eb="58">
      <t>カゾク</t>
    </rPh>
    <rPh sb="60" eb="62">
      <t>コヨウ</t>
    </rPh>
    <rPh sb="63" eb="64">
      <t>ラン</t>
    </rPh>
    <rPh sb="66" eb="69">
      <t>ガイトウシャ</t>
    </rPh>
    <rPh sb="69" eb="71">
      <t>ゼンイン</t>
    </rPh>
    <rPh sb="72" eb="74">
      <t>サギョウ</t>
    </rPh>
    <rPh sb="74" eb="76">
      <t>ジカン</t>
    </rPh>
    <rPh sb="77" eb="79">
      <t>ゴウケイ</t>
    </rPh>
    <rPh sb="80" eb="82">
      <t>キニュウ</t>
    </rPh>
    <phoneticPr fontId="2"/>
  </si>
  <si>
    <r>
      <t>・口座名義人のページの写しをとったか
・農業用の通帳全ての写しをとったか
・</t>
    </r>
    <r>
      <rPr>
        <u/>
        <sz val="10"/>
        <color theme="1"/>
        <rFont val="ＭＳ Ｐ明朝"/>
        <family val="1"/>
        <charset val="128"/>
      </rPr>
      <t>帳簿との整合性（取引日、金額）</t>
    </r>
    <r>
      <rPr>
        <sz val="10"/>
        <color theme="1"/>
        <rFont val="ＭＳ Ｐ明朝"/>
        <family val="1"/>
        <charset val="128"/>
      </rPr>
      <t>はとれているか</t>
    </r>
    <rPh sb="1" eb="3">
      <t>コウザ</t>
    </rPh>
    <rPh sb="3" eb="5">
      <t>メイギ</t>
    </rPh>
    <rPh sb="5" eb="6">
      <t>ニン</t>
    </rPh>
    <rPh sb="11" eb="12">
      <t>ウツ</t>
    </rPh>
    <rPh sb="20" eb="23">
      <t>ノウギョウヨウ</t>
    </rPh>
    <rPh sb="24" eb="26">
      <t>ツウチョウ</t>
    </rPh>
    <rPh sb="26" eb="27">
      <t>スベ</t>
    </rPh>
    <rPh sb="29" eb="30">
      <t>ウツ</t>
    </rPh>
    <rPh sb="38" eb="40">
      <t>チョウボ</t>
    </rPh>
    <rPh sb="42" eb="45">
      <t>セイゴウセイ</t>
    </rPh>
    <rPh sb="46" eb="48">
      <t>トリヒキ</t>
    </rPh>
    <rPh sb="48" eb="49">
      <t>ビ</t>
    </rPh>
    <rPh sb="50" eb="52">
      <t>キンガク</t>
    </rPh>
    <phoneticPr fontId="2"/>
  </si>
  <si>
    <r>
      <t xml:space="preserve">帳簿
</t>
    </r>
    <r>
      <rPr>
        <sz val="10"/>
        <color theme="1"/>
        <rFont val="ＭＳ Ｐ明朝"/>
        <family val="1"/>
        <charset val="128"/>
      </rPr>
      <t>（仕訳帳など）</t>
    </r>
    <rPh sb="0" eb="2">
      <t>チョウボ</t>
    </rPh>
    <phoneticPr fontId="2"/>
  </si>
  <si>
    <r>
      <rPr>
        <sz val="10"/>
        <rFont val="ＭＳ Ｐゴシック"/>
        <family val="3"/>
        <charset val="128"/>
        <scheme val="minor"/>
      </rPr>
      <t>・期間内の日々の取引が全て正確に記帳されているか</t>
    </r>
    <r>
      <rPr>
        <sz val="10"/>
        <rFont val="ＭＳ Ｐ明朝"/>
        <family val="1"/>
        <charset val="128"/>
      </rPr>
      <t xml:space="preserve">
・</t>
    </r>
    <r>
      <rPr>
        <u/>
        <sz val="10"/>
        <rFont val="ＭＳ Ｐ明朝"/>
        <family val="1"/>
        <charset val="128"/>
      </rPr>
      <t>通帳との整合性（取引日、金額）</t>
    </r>
    <r>
      <rPr>
        <sz val="10"/>
        <rFont val="ＭＳ Ｐ明朝"/>
        <family val="1"/>
        <charset val="128"/>
      </rPr>
      <t>はとれているか</t>
    </r>
    <rPh sb="1" eb="4">
      <t>キカンナイ</t>
    </rPh>
    <rPh sb="3" eb="4">
      <t>ナイ</t>
    </rPh>
    <rPh sb="5" eb="7">
      <t>ヒビ</t>
    </rPh>
    <rPh sb="8" eb="10">
      <t>トリヒキ</t>
    </rPh>
    <rPh sb="11" eb="12">
      <t>スベ</t>
    </rPh>
    <rPh sb="13" eb="15">
      <t>セイカク</t>
    </rPh>
    <rPh sb="16" eb="18">
      <t>キチョウ</t>
    </rPh>
    <phoneticPr fontId="2"/>
  </si>
  <si>
    <r>
      <t>6</t>
    </r>
    <r>
      <rPr>
        <vertAlign val="superscript"/>
        <sz val="10.5"/>
        <color theme="1"/>
        <rFont val="ＭＳ Ｐ明朝"/>
        <family val="1"/>
        <charset val="128"/>
      </rPr>
      <t>*</t>
    </r>
    <phoneticPr fontId="2"/>
  </si>
  <si>
    <r>
      <t>7</t>
    </r>
    <r>
      <rPr>
        <vertAlign val="superscript"/>
        <sz val="10.5"/>
        <color theme="1"/>
        <rFont val="ＭＳ Ｐ明朝"/>
        <family val="1"/>
        <charset val="128"/>
      </rPr>
      <t>*</t>
    </r>
    <phoneticPr fontId="2"/>
  </si>
  <si>
    <r>
      <t>8</t>
    </r>
    <r>
      <rPr>
        <vertAlign val="superscript"/>
        <sz val="10.5"/>
        <color theme="1"/>
        <rFont val="ＭＳ Ｐ明朝"/>
        <family val="1"/>
        <charset val="128"/>
      </rPr>
      <t>*</t>
    </r>
    <phoneticPr fontId="2"/>
  </si>
  <si>
    <r>
      <t>9</t>
    </r>
    <r>
      <rPr>
        <vertAlign val="superscript"/>
        <sz val="10.5"/>
        <color theme="1"/>
        <rFont val="ＭＳ Ｐ明朝"/>
        <family val="1"/>
        <charset val="128"/>
      </rPr>
      <t>*</t>
    </r>
    <phoneticPr fontId="2"/>
  </si>
  <si>
    <r>
      <rPr>
        <sz val="10"/>
        <color rgb="FFFF0000"/>
        <rFont val="ＭＳ Ｐゴシック"/>
        <family val="3"/>
        <charset val="128"/>
        <scheme val="minor"/>
      </rPr>
      <t>・「計画」には青年等就農計画における該当年の計画値、「実績」には確定申告又は法人決算の金額を記載</t>
    </r>
    <r>
      <rPr>
        <sz val="10"/>
        <color theme="1"/>
        <rFont val="ＭＳ Ｐ明朝"/>
        <family val="1"/>
        <charset val="128"/>
      </rPr>
      <t xml:space="preserve">
・計画変更の必要はないか（新規作物の導入や作目変更などは変更申請必要な場合あり）</t>
    </r>
    <rPh sb="2" eb="4">
      <t>ケイカク</t>
    </rPh>
    <rPh sb="7" eb="10">
      <t>セイネントウ</t>
    </rPh>
    <rPh sb="10" eb="14">
      <t>シュウノウケイカク</t>
    </rPh>
    <rPh sb="18" eb="21">
      <t>ガイトウネン</t>
    </rPh>
    <rPh sb="22" eb="25">
      <t>ケイカクチ</t>
    </rPh>
    <rPh sb="27" eb="29">
      <t>ジッセキ</t>
    </rPh>
    <rPh sb="32" eb="36">
      <t>カクテイシンコク</t>
    </rPh>
    <rPh sb="36" eb="37">
      <t>マタ</t>
    </rPh>
    <rPh sb="38" eb="40">
      <t>ホウジン</t>
    </rPh>
    <rPh sb="40" eb="42">
      <t>ケッサン</t>
    </rPh>
    <rPh sb="43" eb="45">
      <t>キンガク</t>
    </rPh>
    <rPh sb="46" eb="48">
      <t>キサイ</t>
    </rPh>
    <rPh sb="50" eb="52">
      <t>ケイカク</t>
    </rPh>
    <rPh sb="52" eb="54">
      <t>ヘンコウ</t>
    </rPh>
    <rPh sb="55" eb="57">
      <t>ヒツヨウ</t>
    </rPh>
    <rPh sb="62" eb="64">
      <t>シンキ</t>
    </rPh>
    <rPh sb="64" eb="66">
      <t>サクモツ</t>
    </rPh>
    <rPh sb="67" eb="69">
      <t>ドウニュウ</t>
    </rPh>
    <rPh sb="70" eb="72">
      <t>サクモク</t>
    </rPh>
    <rPh sb="72" eb="74">
      <t>ヘンコウ</t>
    </rPh>
    <rPh sb="77" eb="79">
      <t>ヘンコウ</t>
    </rPh>
    <rPh sb="79" eb="81">
      <t>シンセイ</t>
    </rPh>
    <rPh sb="81" eb="83">
      <t>ヒツヨウ</t>
    </rPh>
    <rPh sb="84" eb="86">
      <t>バアイ</t>
    </rPh>
    <phoneticPr fontId="2"/>
  </si>
  <si>
    <r>
      <t>10</t>
    </r>
    <r>
      <rPr>
        <vertAlign val="superscript"/>
        <sz val="10.5"/>
        <color theme="1"/>
        <rFont val="ＭＳ Ｐ明朝"/>
        <family val="1"/>
        <charset val="128"/>
      </rPr>
      <t>*</t>
    </r>
    <phoneticPr fontId="2"/>
  </si>
  <si>
    <r>
      <t>11</t>
    </r>
    <r>
      <rPr>
        <vertAlign val="superscript"/>
        <sz val="10.5"/>
        <color theme="1"/>
        <rFont val="ＭＳ Ｐ明朝"/>
        <family val="1"/>
        <charset val="128"/>
      </rPr>
      <t>*</t>
    </r>
    <phoneticPr fontId="2"/>
  </si>
  <si>
    <r>
      <t>12</t>
    </r>
    <r>
      <rPr>
        <vertAlign val="superscript"/>
        <sz val="10.5"/>
        <color theme="1"/>
        <rFont val="ＭＳ Ｐ明朝"/>
        <family val="1"/>
        <charset val="128"/>
      </rPr>
      <t>*</t>
    </r>
    <phoneticPr fontId="2"/>
  </si>
  <si>
    <r>
      <t>・決算書との整合性（次世代投資</t>
    </r>
    <r>
      <rPr>
        <sz val="10"/>
        <rFont val="ＭＳ Ｐ明朝"/>
        <family val="1"/>
        <charset val="128"/>
      </rPr>
      <t>資金</t>
    </r>
    <r>
      <rPr>
        <sz val="10"/>
        <color indexed="8"/>
        <rFont val="ＭＳ Ｐ明朝"/>
        <family val="1"/>
        <charset val="128"/>
      </rPr>
      <t>は雑収入）はとれているか</t>
    </r>
    <r>
      <rPr>
        <u/>
        <sz val="10"/>
        <color indexed="10"/>
        <rFont val="ＭＳ Ｐ明朝"/>
        <family val="1"/>
        <charset val="128"/>
      </rPr>
      <t xml:space="preserve">
</t>
    </r>
    <r>
      <rPr>
        <sz val="10"/>
        <rFont val="ＭＳ Ｐゴシック"/>
        <family val="3"/>
        <charset val="128"/>
        <scheme val="minor"/>
      </rPr>
      <t>・税務署の受付印のある写しか。または税務署からの電子申告の受信通知を添付したか</t>
    </r>
    <rPh sb="1" eb="4">
      <t>ケッサンショ</t>
    </rPh>
    <rPh sb="6" eb="9">
      <t>セイゴウセイ</t>
    </rPh>
    <rPh sb="10" eb="13">
      <t>ジセダイ</t>
    </rPh>
    <rPh sb="13" eb="15">
      <t>トウシ</t>
    </rPh>
    <rPh sb="15" eb="17">
      <t>シキン</t>
    </rPh>
    <rPh sb="18" eb="21">
      <t>ザツシュウニュウ</t>
    </rPh>
    <rPh sb="31" eb="34">
      <t>ゼイムショ</t>
    </rPh>
    <rPh sb="35" eb="37">
      <t>ウケツケ</t>
    </rPh>
    <rPh sb="37" eb="38">
      <t>イン</t>
    </rPh>
    <rPh sb="41" eb="42">
      <t>ウツ</t>
    </rPh>
    <rPh sb="48" eb="51">
      <t>ゼイムショ</t>
    </rPh>
    <rPh sb="54" eb="56">
      <t>デンシ</t>
    </rPh>
    <rPh sb="56" eb="58">
      <t>シンコク</t>
    </rPh>
    <rPh sb="59" eb="61">
      <t>ジュシン</t>
    </rPh>
    <rPh sb="61" eb="63">
      <t>ツウチ</t>
    </rPh>
    <rPh sb="64" eb="66">
      <t>テンプ</t>
    </rPh>
    <phoneticPr fontId="2"/>
  </si>
  <si>
    <r>
      <t>　　　　　　　　提出書類確認シート＜就農状況報告：</t>
    </r>
    <r>
      <rPr>
        <u/>
        <sz val="14"/>
        <color rgb="FFFF0000"/>
        <rFont val="ＭＳ Ｐゴシック"/>
        <family val="3"/>
        <charset val="128"/>
      </rPr>
      <t>7月</t>
    </r>
    <r>
      <rPr>
        <sz val="14"/>
        <color theme="1"/>
        <rFont val="ＭＳ Ｐゴシック"/>
        <family val="3"/>
        <charset val="128"/>
      </rPr>
      <t>報告＞</t>
    </r>
    <rPh sb="8" eb="10">
      <t>テイシュツ</t>
    </rPh>
    <rPh sb="10" eb="12">
      <t>ショルイ</t>
    </rPh>
    <rPh sb="12" eb="14">
      <t>カクニン</t>
    </rPh>
    <rPh sb="18" eb="24">
      <t>シュウノウ</t>
    </rPh>
    <rPh sb="26" eb="27">
      <t>ガツ</t>
    </rPh>
    <rPh sb="27" eb="29">
      <t>ホウコク</t>
    </rPh>
    <phoneticPr fontId="2"/>
  </si>
  <si>
    <r>
      <t>　　　　　　　　提出書類確認シート＜就農状況報告：</t>
    </r>
    <r>
      <rPr>
        <u/>
        <sz val="14"/>
        <color rgb="FFFF0000"/>
        <rFont val="ＭＳ Ｐゴシック"/>
        <family val="3"/>
        <charset val="128"/>
      </rPr>
      <t>1月</t>
    </r>
    <r>
      <rPr>
        <sz val="14"/>
        <color theme="1"/>
        <rFont val="ＭＳ Ｐゴシック"/>
        <family val="3"/>
        <charset val="128"/>
      </rPr>
      <t>報告＞</t>
    </r>
    <rPh sb="8" eb="10">
      <t>テイシュツ</t>
    </rPh>
    <rPh sb="10" eb="12">
      <t>ショルイ</t>
    </rPh>
    <rPh sb="12" eb="14">
      <t>カクニン</t>
    </rPh>
    <rPh sb="18" eb="24">
      <t>シュウノウ</t>
    </rPh>
    <rPh sb="26" eb="27">
      <t>ガツ</t>
    </rPh>
    <rPh sb="27" eb="29">
      <t>ホウコク</t>
    </rPh>
    <phoneticPr fontId="2"/>
  </si>
  <si>
    <t>＜次世代人材＞</t>
    <rPh sb="1" eb="4">
      <t>ジセダイ</t>
    </rPh>
    <rPh sb="4" eb="6">
      <t>ジンザイ</t>
    </rPh>
    <phoneticPr fontId="82"/>
  </si>
  <si>
    <r>
      <t>・夫婦共同申請の場合、夫婦両方の最新年度の証明書が必要</t>
    </r>
    <r>
      <rPr>
        <sz val="10"/>
        <color indexed="8"/>
        <rFont val="ＭＳ Ｐ明朝"/>
        <family val="1"/>
        <charset val="128"/>
      </rPr>
      <t xml:space="preserve">
</t>
    </r>
    <r>
      <rPr>
        <u/>
        <sz val="10"/>
        <color rgb="FFFF0000"/>
        <rFont val="ＭＳ Ｐ明朝"/>
        <family val="1"/>
        <charset val="128"/>
      </rPr>
      <t>・Ｒ3年度に受給開始した場合は、</t>
    </r>
    <r>
      <rPr>
        <u/>
        <sz val="10"/>
        <color rgb="FFFF0000"/>
        <rFont val="ＭＳ Ｐゴシック"/>
        <family val="3"/>
        <charset val="128"/>
        <scheme val="minor"/>
      </rPr>
      <t>最新年度の証明書（</t>
    </r>
    <r>
      <rPr>
        <b/>
        <u/>
        <sz val="10"/>
        <color rgb="FFFF0000"/>
        <rFont val="ＭＳ Ｐゴシック"/>
        <family val="3"/>
        <charset val="128"/>
        <scheme val="minor"/>
      </rPr>
      <t>世帯全員分</t>
    </r>
    <r>
      <rPr>
        <u/>
        <sz val="10"/>
        <color rgb="FFFF0000"/>
        <rFont val="ＭＳ Ｐゴシック"/>
        <family val="3"/>
        <charset val="128"/>
        <scheme val="minor"/>
      </rPr>
      <t>）</t>
    </r>
    <r>
      <rPr>
        <u/>
        <sz val="10"/>
        <color rgb="FFFF0000"/>
        <rFont val="ＭＳ Ｐ明朝"/>
        <family val="1"/>
        <charset val="128"/>
      </rPr>
      <t>が必要</t>
    </r>
    <r>
      <rPr>
        <sz val="10"/>
        <color indexed="8"/>
        <rFont val="ＭＳ Ｐ明朝"/>
        <family val="1"/>
        <charset val="128"/>
      </rPr>
      <t xml:space="preserve">
・所得がマイナスの場合、課税証明書</t>
    </r>
    <rPh sb="1" eb="3">
      <t>フウフ</t>
    </rPh>
    <rPh sb="3" eb="5">
      <t>キョウドウ</t>
    </rPh>
    <rPh sb="5" eb="7">
      <t>シンセイ</t>
    </rPh>
    <rPh sb="8" eb="10">
      <t>バアイ</t>
    </rPh>
    <rPh sb="11" eb="13">
      <t>フウフ</t>
    </rPh>
    <rPh sb="13" eb="15">
      <t>リョウホウ</t>
    </rPh>
    <rPh sb="16" eb="20">
      <t>サイシンネンド</t>
    </rPh>
    <rPh sb="21" eb="24">
      <t>ショウメイショ</t>
    </rPh>
    <rPh sb="25" eb="27">
      <t>ヒツヨウ</t>
    </rPh>
    <rPh sb="31" eb="33">
      <t>ネンド</t>
    </rPh>
    <rPh sb="34" eb="36">
      <t>ジュキュウ</t>
    </rPh>
    <rPh sb="36" eb="38">
      <t>カイシ</t>
    </rPh>
    <rPh sb="40" eb="42">
      <t>バアイ</t>
    </rPh>
    <rPh sb="44" eb="48">
      <t>サイシンネンド</t>
    </rPh>
    <rPh sb="49" eb="52">
      <t>ショウメイショ</t>
    </rPh>
    <rPh sb="53" eb="55">
      <t>セタイ</t>
    </rPh>
    <rPh sb="55" eb="58">
      <t>ゼンインブン</t>
    </rPh>
    <rPh sb="60" eb="62">
      <t>ヒツヨウ</t>
    </rPh>
    <rPh sb="64" eb="66">
      <t>ショトク</t>
    </rPh>
    <rPh sb="72" eb="74">
      <t>バアイ</t>
    </rPh>
    <rPh sb="75" eb="77">
      <t>ヒカゼイ</t>
    </rPh>
    <rPh sb="77" eb="80">
      <t>ショウメイショ</t>
    </rPh>
    <phoneticPr fontId="2"/>
  </si>
  <si>
    <t>７　上記に掲げるもののほか、市長が必要があると認める書類</t>
    <rPh sb="2" eb="4">
      <t>ジョウキ</t>
    </rPh>
    <phoneticPr fontId="2"/>
  </si>
  <si>
    <t>←報告日を記入してください。（令和○○年○○月○○日）</t>
    <rPh sb="1" eb="3">
      <t>ホウコク</t>
    </rPh>
    <rPh sb="3" eb="4">
      <t>ビ</t>
    </rPh>
    <rPh sb="5" eb="7">
      <t>キニュウ</t>
    </rPh>
    <rPh sb="15" eb="17">
      <t>レイワ</t>
    </rPh>
    <rPh sb="19" eb="20">
      <t>ネン</t>
    </rPh>
    <rPh sb="22" eb="23">
      <t>ガツ</t>
    </rPh>
    <rPh sb="25" eb="26">
      <t>ニチ</t>
    </rPh>
    <phoneticPr fontId="2"/>
  </si>
  <si>
    <t>←氏名は、署名又は記名押印の上、ご提出ください</t>
    <rPh sb="1" eb="2">
      <t>シ</t>
    </rPh>
    <rPh sb="2" eb="3">
      <t>メイ</t>
    </rPh>
    <rPh sb="5" eb="7">
      <t>ショメイ</t>
    </rPh>
    <rPh sb="7" eb="8">
      <t>マタ</t>
    </rPh>
    <rPh sb="9" eb="11">
      <t>キメイ</t>
    </rPh>
    <rPh sb="11" eb="13">
      <t>オウイン</t>
    </rPh>
    <rPh sb="14" eb="15">
      <t>ウエ</t>
    </rPh>
    <rPh sb="17" eb="1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</si>
</sst>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quot;　㊞&quot;"/>
    <numFmt numFmtId="178" formatCode="#,##0_ "/>
    <numFmt numFmtId="179" formatCode="#,##0_ ;[Red]\-#,##0\ "/>
    <numFmt numFmtId="180" formatCode="[$-411]m&quot;月&quot;d&quot;日&quot;"/>
  </numFmts>
  <fonts count="8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7"/>
      <name val="ＭＳ Ｐ明朝"/>
      <family val="1"/>
      <charset val="128"/>
    </font>
    <font>
      <sz val="12"/>
      <name val="ＭＳ 明朝"/>
      <family val="1"/>
      <charset val="128"/>
    </font>
    <font>
      <sz val="14"/>
      <name val="ＭＳ 明朝"/>
      <family val="1"/>
      <charset val="128"/>
    </font>
    <font>
      <b/>
      <sz val="11"/>
      <color indexed="10"/>
      <name val="ＭＳ ゴシック"/>
      <family val="3"/>
      <charset val="128"/>
    </font>
    <font>
      <vertAlign val="superscript"/>
      <sz val="11"/>
      <name val="ＭＳ 明朝"/>
      <family val="1"/>
      <charset val="128"/>
    </font>
    <font>
      <b/>
      <u/>
      <sz val="11"/>
      <color indexed="10"/>
      <name val="ＭＳ ゴシック"/>
      <family val="3"/>
      <charset val="128"/>
    </font>
    <font>
      <sz val="12"/>
      <name val="ＭＳ Ｐゴシック"/>
      <family val="3"/>
      <charset val="128"/>
    </font>
    <font>
      <b/>
      <u/>
      <sz val="11"/>
      <color indexed="10"/>
      <name val="ＭＳ Ｐゴシック"/>
      <family val="3"/>
      <charset val="128"/>
    </font>
    <font>
      <sz val="11"/>
      <name val="ＭＳ Ｐゴシック"/>
      <family val="3"/>
      <charset val="128"/>
    </font>
    <font>
      <b/>
      <sz val="11"/>
      <color indexed="12"/>
      <name val="ＭＳ ゴシック"/>
      <family val="3"/>
      <charset val="128"/>
    </font>
    <font>
      <b/>
      <sz val="9"/>
      <color indexed="81"/>
      <name val="ＭＳ Ｐゴシック"/>
      <family val="3"/>
      <charset val="128"/>
    </font>
    <font>
      <b/>
      <u/>
      <sz val="9"/>
      <color indexed="81"/>
      <name val="ＭＳ Ｐゴシック"/>
      <family val="3"/>
      <charset val="128"/>
    </font>
    <font>
      <sz val="10"/>
      <name val="ＭＳ 明朝"/>
      <family val="1"/>
      <charset val="128"/>
    </font>
    <font>
      <b/>
      <sz val="11"/>
      <color rgb="FFFF0000"/>
      <name val="ＭＳ ゴシック"/>
      <family val="3"/>
      <charset val="128"/>
    </font>
    <font>
      <b/>
      <u/>
      <sz val="11"/>
      <color rgb="FFFF0000"/>
      <name val="ＭＳ ゴシック"/>
      <family val="3"/>
      <charset val="128"/>
    </font>
    <font>
      <strike/>
      <sz val="11"/>
      <name val="ＭＳ 明朝"/>
      <family val="1"/>
    </font>
    <font>
      <sz val="11"/>
      <name val="ＭＳ 明朝"/>
      <family val="1"/>
    </font>
    <font>
      <sz val="11"/>
      <name val="ＭＳ ゴシック"/>
      <family val="3"/>
      <charset val="128"/>
    </font>
    <font>
      <sz val="11"/>
      <name val="ＭＳ ゴシック"/>
      <family val="3"/>
    </font>
    <font>
      <b/>
      <sz val="11"/>
      <color rgb="FFFF0000"/>
      <name val="ＭＳ ゴシック"/>
      <family val="3"/>
    </font>
    <font>
      <b/>
      <u/>
      <sz val="11"/>
      <color rgb="FFFF0000"/>
      <name val="ＭＳ ゴシック"/>
      <family val="3"/>
    </font>
    <font>
      <b/>
      <sz val="16"/>
      <color rgb="FF0000FF"/>
      <name val="ＭＳ ゴシック"/>
      <family val="3"/>
      <charset val="128"/>
    </font>
    <font>
      <sz val="14"/>
      <name val="ＭＳ 明朝"/>
      <family val="1"/>
    </font>
    <font>
      <sz val="11"/>
      <name val="ＭＳ Ｐゴシック"/>
      <family val="3"/>
    </font>
    <font>
      <sz val="10"/>
      <name val="ＭＳ 明朝"/>
      <family val="1"/>
    </font>
    <font>
      <sz val="11"/>
      <color theme="1"/>
      <name val="ＭＳ Ｐ明朝"/>
      <family val="1"/>
      <charset val="128"/>
    </font>
    <font>
      <sz val="10.5"/>
      <color theme="1"/>
      <name val="ＭＳ Ｐ明朝"/>
      <family val="1"/>
      <charset val="128"/>
    </font>
    <font>
      <sz val="14"/>
      <color theme="1"/>
      <name val="ＭＳ Ｐ明朝"/>
      <family val="1"/>
      <charset val="128"/>
    </font>
    <font>
      <sz val="10.5"/>
      <color theme="1"/>
      <name val="ＭＳ Ｐゴシック"/>
      <family val="3"/>
      <charset val="128"/>
    </font>
    <font>
      <sz val="12"/>
      <color theme="1"/>
      <name val="ＭＳ Ｐ明朝"/>
      <family val="1"/>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sz val="11"/>
      <color rgb="FFFF0000"/>
      <name val="ＭＳ 明朝"/>
      <family val="1"/>
      <charset val="128"/>
    </font>
    <font>
      <b/>
      <sz val="11"/>
      <name val="ＭＳ Ｐゴシック"/>
      <family val="3"/>
      <charset val="128"/>
    </font>
    <font>
      <b/>
      <sz val="10.5"/>
      <color rgb="FFFF0000"/>
      <name val="ＭＳ Ｐゴシック"/>
      <family val="3"/>
      <charset val="128"/>
    </font>
    <font>
      <sz val="11"/>
      <color indexed="10"/>
      <name val="ＭＳ Ｐゴシック"/>
      <family val="3"/>
      <charset val="128"/>
    </font>
    <font>
      <sz val="9"/>
      <color theme="1"/>
      <name val="ＭＳ Ｐ明朝"/>
      <family val="1"/>
      <charset val="128"/>
    </font>
    <font>
      <b/>
      <u/>
      <sz val="11"/>
      <name val="ＭＳ Ｐゴシック"/>
      <family val="3"/>
      <charset val="128"/>
    </font>
    <font>
      <u/>
      <sz val="11"/>
      <name val="ＭＳ Ｐゴシック"/>
      <family val="3"/>
      <charset val="128"/>
    </font>
    <font>
      <b/>
      <sz val="11"/>
      <color rgb="FFFF0000"/>
      <name val="ＭＳ Ｐゴシック"/>
      <family val="3"/>
      <charset val="128"/>
    </font>
    <font>
      <b/>
      <u/>
      <sz val="12"/>
      <color theme="1"/>
      <name val="ＭＳ Ｐゴシック"/>
      <family val="3"/>
      <charset val="128"/>
      <scheme val="major"/>
    </font>
    <font>
      <sz val="9"/>
      <color indexed="81"/>
      <name val="MS P ゴシック"/>
      <family val="3"/>
      <charset val="128"/>
    </font>
    <font>
      <b/>
      <sz val="9"/>
      <color indexed="81"/>
      <name val="MS P ゴシック"/>
      <family val="3"/>
      <charset val="128"/>
    </font>
    <font>
      <b/>
      <u/>
      <sz val="14"/>
      <name val="ＭＳ Ｐゴシック"/>
      <family val="3"/>
      <charset val="128"/>
    </font>
    <font>
      <sz val="11"/>
      <color rgb="FFFF0000"/>
      <name val="ＭＳ Ｐゴシック"/>
      <family val="3"/>
      <charset val="128"/>
    </font>
    <font>
      <u/>
      <sz val="11"/>
      <color rgb="FFFF0000"/>
      <name val="ＭＳ Ｐゴシック"/>
      <family val="3"/>
      <charset val="128"/>
    </font>
    <font>
      <sz val="11"/>
      <color theme="1"/>
      <name val="ＭＳ Ｐゴシック"/>
      <family val="3"/>
      <charset val="128"/>
    </font>
    <font>
      <b/>
      <u/>
      <sz val="11"/>
      <color theme="1"/>
      <name val="ＭＳ Ｐゴシック"/>
      <family val="3"/>
      <charset val="128"/>
    </font>
    <font>
      <sz val="11"/>
      <color theme="1"/>
      <name val="ＭＳ 明朝"/>
      <family val="1"/>
      <charset val="128"/>
    </font>
    <font>
      <vertAlign val="superscript"/>
      <sz val="11"/>
      <color theme="1"/>
      <name val="ＭＳ 明朝"/>
      <family val="1"/>
      <charset val="128"/>
    </font>
    <font>
      <b/>
      <sz val="11"/>
      <color rgb="FF002060"/>
      <name val="ＭＳ ゴシック"/>
      <family val="3"/>
      <charset val="128"/>
    </font>
    <font>
      <b/>
      <u/>
      <sz val="11"/>
      <color indexed="56"/>
      <name val="ＭＳ ゴシック"/>
      <family val="3"/>
      <charset val="128"/>
    </font>
    <font>
      <sz val="11"/>
      <color rgb="FFFF0000"/>
      <name val="ＭＳ ゴシック"/>
      <family val="3"/>
      <charset val="128"/>
    </font>
    <font>
      <b/>
      <sz val="11"/>
      <color rgb="FFFF0000"/>
      <name val="ＭＳ 明朝"/>
      <family val="1"/>
      <charset val="128"/>
    </font>
    <font>
      <b/>
      <sz val="11"/>
      <name val="ＭＳ ゴシック"/>
      <family val="3"/>
      <charset val="128"/>
    </font>
    <font>
      <sz val="9"/>
      <color rgb="FFFF0000"/>
      <name val="ＭＳ 明朝"/>
      <family val="1"/>
      <charset val="128"/>
    </font>
    <font>
      <sz val="10.5"/>
      <color rgb="FFFF0000"/>
      <name val="ＭＳ Ｐ明朝"/>
      <family val="1"/>
      <charset val="128"/>
    </font>
    <font>
      <sz val="10"/>
      <color theme="1"/>
      <name val="ＭＳ Ｐ明朝"/>
      <family val="1"/>
      <charset val="128"/>
    </font>
    <font>
      <u/>
      <sz val="10"/>
      <color theme="1"/>
      <name val="ＭＳ Ｐ明朝"/>
      <family val="1"/>
      <charset val="128"/>
    </font>
    <font>
      <sz val="10"/>
      <name val="ＭＳ Ｐ明朝"/>
      <family val="1"/>
      <charset val="128"/>
    </font>
    <font>
      <sz val="10"/>
      <name val="ＭＳ Ｐゴシック"/>
      <family val="3"/>
      <charset val="128"/>
      <scheme val="minor"/>
    </font>
    <font>
      <u/>
      <sz val="10"/>
      <name val="ＭＳ Ｐ明朝"/>
      <family val="1"/>
      <charset val="128"/>
    </font>
    <font>
      <vertAlign val="superscript"/>
      <sz val="10.5"/>
      <color theme="1"/>
      <name val="ＭＳ Ｐ明朝"/>
      <family val="1"/>
      <charset val="128"/>
    </font>
    <font>
      <sz val="10"/>
      <color rgb="FFFF0000"/>
      <name val="ＭＳ Ｐゴシック"/>
      <family val="3"/>
      <charset val="128"/>
      <scheme val="minor"/>
    </font>
    <font>
      <sz val="10"/>
      <color indexed="8"/>
      <name val="ＭＳ Ｐ明朝"/>
      <family val="1"/>
      <charset val="128"/>
    </font>
    <font>
      <u/>
      <sz val="10"/>
      <color indexed="10"/>
      <name val="ＭＳ Ｐ明朝"/>
      <family val="1"/>
      <charset val="128"/>
    </font>
    <font>
      <u/>
      <sz val="10"/>
      <name val="ＭＳ Ｐゴシック"/>
      <family val="3"/>
      <charset val="128"/>
    </font>
    <font>
      <u/>
      <sz val="10"/>
      <color rgb="FFFF0000"/>
      <name val="ＭＳ Ｐ明朝"/>
      <family val="1"/>
      <charset val="128"/>
    </font>
    <font>
      <u/>
      <sz val="14"/>
      <color rgb="FFFF0000"/>
      <name val="ＭＳ Ｐゴシック"/>
      <family val="3"/>
      <charset val="128"/>
    </font>
    <font>
      <sz val="8"/>
      <color rgb="FF000000"/>
      <name val="ＭＳ Ｐゴシック"/>
      <family val="3"/>
      <charset val="128"/>
    </font>
    <font>
      <sz val="6"/>
      <color rgb="FF000000"/>
      <name val="ＭＳ Ｐゴシック"/>
      <family val="3"/>
      <charset val="128"/>
    </font>
    <font>
      <u/>
      <sz val="10"/>
      <color rgb="FFFF0000"/>
      <name val="ＭＳ Ｐゴシック"/>
      <family val="3"/>
      <charset val="128"/>
      <scheme val="minor"/>
    </font>
    <font>
      <b/>
      <u/>
      <sz val="10"/>
      <color rgb="FFFF0000"/>
      <name val="ＭＳ Ｐゴシック"/>
      <family val="3"/>
      <charset val="128"/>
      <scheme val="minor"/>
    </font>
  </fonts>
  <fills count="19">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theme="0" tint="-0.249977111117893"/>
        <bgColor indexed="64"/>
      </patternFill>
    </fill>
    <fill>
      <patternFill patternType="solid">
        <fgColor rgb="FFFF99FF"/>
        <bgColor indexed="64"/>
      </patternFill>
    </fill>
    <fill>
      <patternFill patternType="solid">
        <fgColor rgb="FF00FF00"/>
        <bgColor indexed="64"/>
      </patternFill>
    </fill>
    <fill>
      <patternFill patternType="solid">
        <fgColor rgb="FFC0C0C0"/>
        <bgColor indexed="64"/>
      </patternFill>
    </fill>
    <fill>
      <patternFill patternType="solid">
        <fgColor rgb="FFC0C0C0"/>
        <bgColor rgb="FFCCCCFF"/>
      </patternFill>
    </fill>
    <fill>
      <patternFill patternType="solid">
        <fgColor rgb="FFFF99CC"/>
        <bgColor rgb="FFFF8080"/>
      </patternFill>
    </fill>
    <fill>
      <patternFill patternType="solid">
        <fgColor rgb="FFFF99FF"/>
        <bgColor rgb="FFFF8080"/>
      </patternFill>
    </fill>
    <fill>
      <patternFill patternType="solid">
        <fgColor rgb="FFFF99CC"/>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indexed="13"/>
        <bgColor indexed="64"/>
      </patternFill>
    </fill>
    <fill>
      <patternFill patternType="solid">
        <fgColor indexed="42"/>
        <bgColor indexed="64"/>
      </patternFill>
    </fill>
    <fill>
      <patternFill patternType="solid">
        <fgColor rgb="FFFFC0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diagonalDown="1">
      <left style="thin">
        <color auto="1"/>
      </left>
      <right style="thin">
        <color auto="1"/>
      </right>
      <top style="thin">
        <color auto="1"/>
      </top>
      <bottom style="thin">
        <color auto="1"/>
      </bottom>
      <diagonal style="thin">
        <color auto="1"/>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9" fontId="12" fillId="0" borderId="0" applyFont="0" applyFill="0" applyBorder="0" applyAlignment="0" applyProtection="0"/>
    <xf numFmtId="0" fontId="3" fillId="0" borderId="0"/>
    <xf numFmtId="9" fontId="12" fillId="0" borderId="0" applyBorder="0" applyAlignment="0" applyProtection="0"/>
    <xf numFmtId="0" fontId="1" fillId="0" borderId="0">
      <alignment vertical="center"/>
    </xf>
  </cellStyleXfs>
  <cellXfs count="536">
    <xf numFmtId="0" fontId="0" fillId="0" borderId="0" xfId="0"/>
    <xf numFmtId="176" fontId="0" fillId="0" borderId="0" xfId="0" applyNumberFormat="1"/>
    <xf numFmtId="0" fontId="7" fillId="0" borderId="0" xfId="0" applyFont="1" applyAlignment="1">
      <alignment vertical="center"/>
    </xf>
    <xf numFmtId="0" fontId="3" fillId="0" borderId="0" xfId="0" applyFont="1"/>
    <xf numFmtId="0" fontId="6" fillId="0" borderId="0" xfId="0" applyFont="1"/>
    <xf numFmtId="0" fontId="6" fillId="2" borderId="0" xfId="0" applyFont="1" applyFill="1"/>
    <xf numFmtId="177" fontId="3" fillId="2" borderId="0" xfId="0" applyNumberFormat="1" applyFont="1" applyFill="1"/>
    <xf numFmtId="0" fontId="3" fillId="2" borderId="0" xfId="0" applyFont="1" applyFill="1" applyAlignment="1">
      <alignment vertical="center"/>
    </xf>
    <xf numFmtId="0" fontId="6" fillId="2" borderId="0" xfId="0" applyFont="1" applyFill="1" applyAlignment="1">
      <alignment vertical="center"/>
    </xf>
    <xf numFmtId="0" fontId="7" fillId="0" borderId="0" xfId="0" applyFont="1"/>
    <xf numFmtId="0" fontId="5" fillId="2" borderId="0" xfId="2" applyFont="1" applyFill="1" applyBorder="1" applyAlignment="1" applyProtection="1">
      <alignment horizontal="center" vertical="center"/>
    </xf>
    <xf numFmtId="0" fontId="3" fillId="2" borderId="0" xfId="2" applyFont="1" applyFill="1" applyBorder="1" applyAlignment="1" applyProtection="1">
      <alignment horizontal="left"/>
    </xf>
    <xf numFmtId="0" fontId="5" fillId="2" borderId="0" xfId="2" applyFont="1" applyFill="1" applyBorder="1"/>
    <xf numFmtId="176" fontId="5" fillId="2" borderId="0" xfId="2" applyNumberFormat="1" applyFont="1" applyFill="1" applyBorder="1"/>
    <xf numFmtId="0" fontId="3" fillId="2" borderId="0" xfId="0" applyFont="1" applyFill="1" applyAlignment="1" applyProtection="1">
      <alignment horizontal="right" vertical="center"/>
      <protection locked="0"/>
    </xf>
    <xf numFmtId="0" fontId="6" fillId="2" borderId="0" xfId="0" applyFont="1" applyFill="1" applyAlignment="1">
      <alignment horizontal="right" vertical="center"/>
    </xf>
    <xf numFmtId="176" fontId="3" fillId="2" borderId="1" xfId="2" applyNumberFormat="1" applyFont="1" applyFill="1" applyBorder="1" applyAlignment="1" applyProtection="1">
      <alignment horizontal="center" vertical="center" wrapText="1"/>
    </xf>
    <xf numFmtId="176" fontId="3" fillId="2" borderId="0" xfId="2" applyNumberFormat="1" applyFont="1" applyFill="1" applyBorder="1" applyAlignment="1">
      <alignment horizontal="center"/>
    </xf>
    <xf numFmtId="0" fontId="3" fillId="2" borderId="0" xfId="0" applyFont="1" applyFill="1" applyBorder="1" applyAlignment="1" applyProtection="1">
      <alignment horizontal="center" vertical="center" shrinkToFit="1"/>
      <protection locked="0"/>
    </xf>
    <xf numFmtId="0" fontId="3" fillId="0" borderId="0" xfId="0" applyFont="1" applyAlignment="1"/>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2" applyFont="1" applyFill="1" applyBorder="1" applyAlignment="1" applyProtection="1">
      <alignment horizontal="left" vertical="center"/>
    </xf>
    <xf numFmtId="0" fontId="3" fillId="2" borderId="7" xfId="2" applyFont="1" applyFill="1" applyBorder="1" applyAlignment="1" applyProtection="1">
      <alignment horizontal="left" vertical="center"/>
    </xf>
    <xf numFmtId="0" fontId="0" fillId="0" borderId="0" xfId="0" applyFont="1" applyFill="1"/>
    <xf numFmtId="0" fontId="0" fillId="0" borderId="0" xfId="0" applyFont="1"/>
    <xf numFmtId="0" fontId="0" fillId="3" borderId="0" xfId="0" applyFont="1" applyFill="1"/>
    <xf numFmtId="0" fontId="0" fillId="2" borderId="0" xfId="0" applyFont="1" applyFill="1"/>
    <xf numFmtId="10" fontId="3" fillId="2" borderId="8" xfId="2" applyNumberFormat="1" applyFont="1" applyFill="1" applyBorder="1" applyAlignment="1" applyProtection="1">
      <alignment vertical="center"/>
    </xf>
    <xf numFmtId="10" fontId="3" fillId="2" borderId="9" xfId="2" applyNumberFormat="1" applyFont="1" applyFill="1" applyBorder="1" applyAlignment="1" applyProtection="1">
      <alignment vertical="center"/>
    </xf>
    <xf numFmtId="10" fontId="3" fillId="2" borderId="10" xfId="2" applyNumberFormat="1" applyFont="1" applyFill="1" applyBorder="1" applyAlignment="1" applyProtection="1">
      <alignment vertical="center"/>
    </xf>
    <xf numFmtId="179" fontId="3" fillId="2" borderId="9" xfId="2" applyNumberFormat="1" applyFont="1" applyFill="1" applyBorder="1" applyAlignment="1" applyProtection="1">
      <alignment vertical="center"/>
    </xf>
    <xf numFmtId="10" fontId="3" fillId="2" borderId="11" xfId="2" applyNumberFormat="1" applyFont="1" applyFill="1" applyBorder="1" applyAlignment="1" applyProtection="1">
      <alignment vertical="center"/>
    </xf>
    <xf numFmtId="10" fontId="3" fillId="2" borderId="1" xfId="2" applyNumberFormat="1" applyFont="1" applyFill="1" applyBorder="1" applyAlignment="1" applyProtection="1">
      <alignment vertical="center"/>
    </xf>
    <xf numFmtId="179" fontId="3" fillId="2" borderId="12" xfId="2" applyNumberFormat="1" applyFont="1" applyFill="1" applyBorder="1" applyAlignment="1" applyProtection="1">
      <alignment vertical="center"/>
    </xf>
    <xf numFmtId="179" fontId="3" fillId="2" borderId="1" xfId="2" applyNumberFormat="1" applyFont="1" applyFill="1" applyBorder="1" applyAlignment="1" applyProtection="1">
      <alignment vertical="center"/>
    </xf>
    <xf numFmtId="179" fontId="3" fillId="2" borderId="13" xfId="2" applyNumberFormat="1" applyFont="1" applyFill="1" applyBorder="1" applyAlignment="1" applyProtection="1">
      <alignment vertical="center"/>
    </xf>
    <xf numFmtId="10" fontId="3" fillId="2" borderId="14" xfId="2" applyNumberFormat="1" applyFont="1" applyFill="1" applyBorder="1" applyAlignment="1" applyProtection="1">
      <alignment vertical="center"/>
    </xf>
    <xf numFmtId="179" fontId="3" fillId="2" borderId="15" xfId="2" applyNumberFormat="1" applyFont="1" applyFill="1" applyBorder="1" applyAlignment="1" applyProtection="1">
      <alignment vertical="center"/>
    </xf>
    <xf numFmtId="10" fontId="3" fillId="2" borderId="12" xfId="2" applyNumberFormat="1" applyFont="1" applyFill="1" applyBorder="1" applyAlignment="1" applyProtection="1">
      <alignment vertical="center"/>
    </xf>
    <xf numFmtId="179" fontId="3" fillId="2" borderId="1" xfId="0" applyNumberFormat="1" applyFont="1" applyFill="1" applyBorder="1" applyAlignment="1">
      <alignment vertical="center"/>
    </xf>
    <xf numFmtId="0" fontId="9" fillId="0" borderId="0" xfId="0" applyFont="1" applyAlignment="1">
      <alignment vertical="center"/>
    </xf>
    <xf numFmtId="0" fontId="0" fillId="3" borderId="0" xfId="0" applyFill="1"/>
    <xf numFmtId="0" fontId="11" fillId="0" borderId="0" xfId="0" applyFont="1"/>
    <xf numFmtId="0" fontId="12" fillId="0" borderId="0" xfId="0" applyFont="1"/>
    <xf numFmtId="0" fontId="3" fillId="0" borderId="0" xfId="0" applyFont="1" applyAlignment="1">
      <alignment vertical="center"/>
    </xf>
    <xf numFmtId="0" fontId="3" fillId="4" borderId="0" xfId="0" applyFont="1" applyFill="1"/>
    <xf numFmtId="179" fontId="3" fillId="5" borderId="8" xfId="2" applyNumberFormat="1" applyFont="1" applyFill="1" applyBorder="1" applyAlignment="1" applyProtection="1">
      <alignment vertical="center"/>
      <protection locked="0"/>
    </xf>
    <xf numFmtId="179" fontId="3" fillId="5" borderId="9" xfId="2" applyNumberFormat="1" applyFont="1" applyFill="1" applyBorder="1" applyAlignment="1" applyProtection="1">
      <alignment vertical="center"/>
      <protection locked="0"/>
    </xf>
    <xf numFmtId="179" fontId="3" fillId="5" borderId="16" xfId="2" applyNumberFormat="1" applyFont="1" applyFill="1" applyBorder="1" applyAlignment="1" applyProtection="1">
      <alignment vertical="center"/>
      <protection locked="0"/>
    </xf>
    <xf numFmtId="179" fontId="3" fillId="5" borderId="1" xfId="0" applyNumberFormat="1" applyFont="1" applyFill="1" applyBorder="1" applyAlignment="1" applyProtection="1">
      <alignment vertical="center"/>
      <protection locked="0"/>
    </xf>
    <xf numFmtId="179" fontId="3" fillId="5" borderId="1" xfId="2" applyNumberFormat="1" applyFont="1" applyFill="1" applyBorder="1" applyAlignment="1" applyProtection="1">
      <alignment vertical="center"/>
      <protection locked="0"/>
    </xf>
    <xf numFmtId="179" fontId="3" fillId="5" borderId="10" xfId="2" applyNumberFormat="1" applyFont="1" applyFill="1" applyBorder="1" applyAlignment="1" applyProtection="1">
      <alignment vertical="center"/>
      <protection locked="0"/>
    </xf>
    <xf numFmtId="179" fontId="3" fillId="5" borderId="13" xfId="2" applyNumberFormat="1" applyFont="1" applyFill="1" applyBorder="1" applyAlignment="1" applyProtection="1">
      <alignment vertical="center"/>
      <protection locked="0"/>
    </xf>
    <xf numFmtId="0" fontId="3" fillId="5" borderId="6"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17" fillId="0" borderId="0" xfId="0" applyFont="1" applyAlignment="1">
      <alignment horizontal="left" vertical="center"/>
    </xf>
    <xf numFmtId="0" fontId="6" fillId="0" borderId="0" xfId="0" applyFont="1" applyAlignment="1">
      <alignment vertical="center"/>
    </xf>
    <xf numFmtId="0" fontId="3" fillId="2" borderId="18" xfId="0" applyFont="1" applyFill="1" applyBorder="1" applyAlignment="1">
      <alignment vertical="center"/>
    </xf>
    <xf numFmtId="0" fontId="10" fillId="6" borderId="0" xfId="0" applyFont="1" applyFill="1"/>
    <xf numFmtId="0" fontId="0" fillId="6" borderId="0" xfId="0" applyFill="1"/>
    <xf numFmtId="0" fontId="3" fillId="2" borderId="0" xfId="0" applyFont="1" applyFill="1" applyBorder="1" applyAlignment="1">
      <alignment vertical="center"/>
    </xf>
    <xf numFmtId="0" fontId="3" fillId="7" borderId="0" xfId="0" applyFont="1" applyFill="1" applyBorder="1" applyAlignment="1" applyProtection="1">
      <alignment vertical="center" wrapText="1"/>
      <protection locked="0"/>
    </xf>
    <xf numFmtId="0" fontId="3" fillId="7" borderId="0" xfId="0" applyFont="1" applyFill="1" applyBorder="1" applyAlignment="1" applyProtection="1">
      <alignment horizontal="center" vertical="center"/>
      <protection locked="0"/>
    </xf>
    <xf numFmtId="0" fontId="3" fillId="2" borderId="0" xfId="0" applyFont="1" applyFill="1" applyBorder="1" applyAlignment="1">
      <alignment horizontal="left" vertical="center"/>
    </xf>
    <xf numFmtId="0" fontId="3" fillId="7" borderId="0" xfId="0" applyFont="1" applyFill="1" applyBorder="1" applyAlignment="1">
      <alignment horizontal="left" vertical="center"/>
    </xf>
    <xf numFmtId="0" fontId="3" fillId="7" borderId="0" xfId="0" applyFont="1" applyFill="1" applyBorder="1" applyAlignment="1" applyProtection="1">
      <alignment horizontal="left" vertical="center" wrapText="1"/>
      <protection locked="0"/>
    </xf>
    <xf numFmtId="0" fontId="3" fillId="2" borderId="0" xfId="0" applyFont="1" applyFill="1" applyAlignment="1">
      <alignment horizontal="right"/>
    </xf>
    <xf numFmtId="0" fontId="3" fillId="2" borderId="0" xfId="0" applyFont="1" applyFill="1" applyBorder="1"/>
    <xf numFmtId="0" fontId="3" fillId="2" borderId="0" xfId="0" applyFont="1" applyFill="1" applyBorder="1" applyAlignment="1">
      <alignment horizontal="right"/>
    </xf>
    <xf numFmtId="0" fontId="3" fillId="5" borderId="22" xfId="2" applyFont="1" applyFill="1" applyBorder="1" applyAlignment="1" applyProtection="1">
      <alignment horizontal="left" vertical="center"/>
      <protection locked="0"/>
    </xf>
    <xf numFmtId="0" fontId="3" fillId="5" borderId="23" xfId="2" applyFont="1" applyFill="1" applyBorder="1" applyAlignment="1" applyProtection="1">
      <alignment horizontal="left" vertical="center"/>
      <protection locked="0"/>
    </xf>
    <xf numFmtId="10" fontId="3" fillId="2" borderId="13" xfId="2" applyNumberFormat="1" applyFont="1" applyFill="1" applyBorder="1" applyAlignment="1" applyProtection="1">
      <alignment vertical="center"/>
    </xf>
    <xf numFmtId="179" fontId="3" fillId="5" borderId="12" xfId="2" applyNumberFormat="1" applyFont="1" applyFill="1" applyBorder="1" applyAlignment="1" applyProtection="1">
      <alignment vertical="center"/>
      <protection locked="0"/>
    </xf>
    <xf numFmtId="10" fontId="3" fillId="2" borderId="1" xfId="1" applyNumberFormat="1" applyFont="1" applyFill="1" applyBorder="1" applyAlignment="1" applyProtection="1">
      <alignment vertical="center"/>
    </xf>
    <xf numFmtId="0" fontId="17" fillId="0" borderId="0" xfId="0" applyFont="1" applyAlignment="1">
      <alignment vertical="center"/>
    </xf>
    <xf numFmtId="0" fontId="3" fillId="8" borderId="0" xfId="0" applyFont="1" applyFill="1"/>
    <xf numFmtId="0" fontId="3" fillId="8" borderId="0" xfId="0" applyFont="1" applyFill="1" applyAlignment="1">
      <alignment shrinkToFit="1"/>
    </xf>
    <xf numFmtId="0" fontId="21" fillId="0" borderId="0" xfId="0" applyFont="1"/>
    <xf numFmtId="0" fontId="21" fillId="0" borderId="57" xfId="0" applyFont="1" applyBorder="1"/>
    <xf numFmtId="0" fontId="22" fillId="0" borderId="1" xfId="0" applyFont="1" applyBorder="1" applyAlignment="1">
      <alignment horizontal="center" vertical="center"/>
    </xf>
    <xf numFmtId="0" fontId="21" fillId="0" borderId="1" xfId="0" applyFont="1" applyBorder="1" applyAlignment="1">
      <alignment horizontal="center" vertical="center"/>
    </xf>
    <xf numFmtId="178" fontId="22" fillId="0" borderId="1" xfId="0" applyNumberFormat="1" applyFont="1" applyBorder="1" applyAlignment="1">
      <alignment horizontal="right" vertical="center" shrinkToFit="1"/>
    </xf>
    <xf numFmtId="0" fontId="17" fillId="0" borderId="0" xfId="0" applyFont="1" applyAlignment="1">
      <alignment vertical="top"/>
    </xf>
    <xf numFmtId="0" fontId="17" fillId="0" borderId="0" xfId="0" applyFont="1"/>
    <xf numFmtId="0" fontId="25" fillId="0" borderId="0" xfId="0" applyFont="1"/>
    <xf numFmtId="178" fontId="22" fillId="0" borderId="58" xfId="0" applyNumberFormat="1" applyFont="1" applyBorder="1"/>
    <xf numFmtId="0" fontId="3" fillId="0" borderId="0" xfId="0" applyFont="1" applyAlignment="1">
      <alignment shrinkToFit="1"/>
    </xf>
    <xf numFmtId="0" fontId="3" fillId="5" borderId="17" xfId="2" applyFont="1" applyFill="1" applyBorder="1" applyAlignment="1" applyProtection="1">
      <alignment horizontal="left" vertical="center"/>
      <protection locked="0"/>
    </xf>
    <xf numFmtId="0" fontId="3" fillId="8" borderId="0" xfId="2" applyFont="1" applyFill="1" applyBorder="1" applyAlignment="1" applyProtection="1">
      <alignment horizontal="left"/>
    </xf>
    <xf numFmtId="0" fontId="5" fillId="8" borderId="0" xfId="2" applyFont="1" applyFill="1" applyBorder="1"/>
    <xf numFmtId="176" fontId="5" fillId="8" borderId="0" xfId="2" applyNumberFormat="1" applyFont="1" applyFill="1" applyBorder="1"/>
    <xf numFmtId="0" fontId="26" fillId="9" borderId="0" xfId="2" applyFont="1" applyFill="1" applyBorder="1" applyAlignment="1" applyProtection="1">
      <alignment horizontal="left" vertical="center"/>
      <protection locked="0"/>
    </xf>
    <xf numFmtId="0" fontId="5" fillId="8" borderId="0" xfId="2" applyFont="1" applyFill="1" applyBorder="1" applyAlignment="1" applyProtection="1">
      <alignment horizontal="center" vertical="center"/>
    </xf>
    <xf numFmtId="176" fontId="3" fillId="8" borderId="0" xfId="2" applyNumberFormat="1" applyFont="1" applyFill="1" applyBorder="1" applyAlignment="1">
      <alignment horizontal="center"/>
    </xf>
    <xf numFmtId="176" fontId="3" fillId="8" borderId="1" xfId="2" applyNumberFormat="1" applyFont="1" applyFill="1" applyBorder="1" applyAlignment="1" applyProtection="1">
      <alignment horizontal="center" vertical="center" wrapText="1"/>
    </xf>
    <xf numFmtId="0" fontId="3" fillId="8" borderId="6" xfId="2" applyFont="1" applyFill="1" applyBorder="1" applyAlignment="1" applyProtection="1">
      <alignment horizontal="left" vertical="center"/>
    </xf>
    <xf numFmtId="179" fontId="3" fillId="9" borderId="8" xfId="2" applyNumberFormat="1" applyFont="1" applyFill="1" applyBorder="1" applyAlignment="1" applyProtection="1">
      <alignment vertical="center"/>
      <protection locked="0"/>
    </xf>
    <xf numFmtId="10" fontId="20" fillId="8" borderId="8" xfId="2" applyNumberFormat="1" applyFont="1" applyFill="1" applyBorder="1" applyAlignment="1" applyProtection="1">
      <alignment vertical="center"/>
    </xf>
    <xf numFmtId="0" fontId="3" fillId="8" borderId="7" xfId="2" applyFont="1" applyFill="1" applyBorder="1" applyAlignment="1" applyProtection="1">
      <alignment horizontal="left" vertical="center"/>
    </xf>
    <xf numFmtId="179" fontId="3" fillId="9" borderId="9" xfId="2" applyNumberFormat="1" applyFont="1" applyFill="1" applyBorder="1" applyAlignment="1" applyProtection="1">
      <alignment vertical="center"/>
      <protection locked="0"/>
    </xf>
    <xf numFmtId="10" fontId="20" fillId="8" borderId="9" xfId="2" applyNumberFormat="1" applyFont="1" applyFill="1" applyBorder="1" applyAlignment="1" applyProtection="1">
      <alignment vertical="center"/>
    </xf>
    <xf numFmtId="10" fontId="20" fillId="8" borderId="10" xfId="2" applyNumberFormat="1" applyFont="1" applyFill="1" applyBorder="1" applyAlignment="1" applyProtection="1">
      <alignment vertical="center"/>
    </xf>
    <xf numFmtId="179" fontId="20" fillId="8" borderId="9" xfId="2" applyNumberFormat="1" applyFont="1" applyFill="1" applyBorder="1" applyAlignment="1" applyProtection="1">
      <alignment vertical="center"/>
    </xf>
    <xf numFmtId="10" fontId="20" fillId="8" borderId="11" xfId="2" applyNumberFormat="1" applyFont="1" applyFill="1" applyBorder="1" applyAlignment="1" applyProtection="1">
      <alignment vertical="center"/>
    </xf>
    <xf numFmtId="0" fontId="0" fillId="0" borderId="1" xfId="0" applyFont="1" applyBorder="1" applyAlignment="1">
      <alignment horizontal="center"/>
    </xf>
    <xf numFmtId="0" fontId="27" fillId="0" borderId="1" xfId="0" applyFont="1" applyBorder="1" applyAlignment="1">
      <alignment horizontal="right"/>
    </xf>
    <xf numFmtId="179" fontId="27" fillId="0" borderId="1" xfId="0" applyNumberFormat="1" applyFont="1" applyBorder="1"/>
    <xf numFmtId="0" fontId="3" fillId="8" borderId="17" xfId="2" applyFont="1" applyFill="1" applyBorder="1" applyAlignment="1" applyProtection="1">
      <alignment horizontal="left" vertical="center"/>
    </xf>
    <xf numFmtId="179" fontId="20" fillId="8" borderId="11" xfId="2" applyNumberFormat="1" applyFont="1" applyFill="1" applyBorder="1" applyAlignment="1" applyProtection="1">
      <alignment vertical="center"/>
    </xf>
    <xf numFmtId="179" fontId="20" fillId="8" borderId="8" xfId="2" applyNumberFormat="1" applyFont="1" applyFill="1" applyBorder="1" applyAlignment="1" applyProtection="1">
      <alignment vertical="center"/>
    </xf>
    <xf numFmtId="179" fontId="3" fillId="8" borderId="9" xfId="2" applyNumberFormat="1" applyFont="1" applyFill="1" applyBorder="1" applyAlignment="1" applyProtection="1">
      <alignment horizontal="right" vertical="center"/>
    </xf>
    <xf numFmtId="10" fontId="3" fillId="8" borderId="9" xfId="2" applyNumberFormat="1" applyFont="1" applyFill="1" applyBorder="1" applyAlignment="1" applyProtection="1">
      <alignment horizontal="right" vertical="center"/>
    </xf>
    <xf numFmtId="179" fontId="3" fillId="9" borderId="16" xfId="2" applyNumberFormat="1" applyFont="1" applyFill="1" applyBorder="1" applyAlignment="1" applyProtection="1">
      <alignment vertical="center"/>
      <protection locked="0"/>
    </xf>
    <xf numFmtId="10" fontId="20" fillId="8" borderId="1" xfId="2" applyNumberFormat="1" applyFont="1" applyFill="1" applyBorder="1" applyAlignment="1" applyProtection="1">
      <alignment vertical="center"/>
    </xf>
    <xf numFmtId="179" fontId="3" fillId="9" borderId="1" xfId="0" applyNumberFormat="1" applyFont="1" applyFill="1" applyBorder="1" applyAlignment="1" applyProtection="1">
      <alignment vertical="center"/>
      <protection locked="0"/>
    </xf>
    <xf numFmtId="179" fontId="20" fillId="8" borderId="12" xfId="2" applyNumberFormat="1" applyFont="1" applyFill="1" applyBorder="1" applyAlignment="1" applyProtection="1">
      <alignment vertical="center"/>
    </xf>
    <xf numFmtId="179" fontId="3" fillId="9" borderId="1" xfId="2" applyNumberFormat="1" applyFont="1" applyFill="1" applyBorder="1" applyAlignment="1" applyProtection="1">
      <alignment vertical="center"/>
      <protection locked="0"/>
    </xf>
    <xf numFmtId="179" fontId="3" fillId="9" borderId="10" xfId="2" applyNumberFormat="1" applyFont="1" applyFill="1" applyBorder="1" applyAlignment="1" applyProtection="1">
      <alignment vertical="center"/>
      <protection locked="0"/>
    </xf>
    <xf numFmtId="0" fontId="18" fillId="0" borderId="0" xfId="0" applyFont="1" applyAlignment="1">
      <alignment vertical="center"/>
    </xf>
    <xf numFmtId="179" fontId="20" fillId="8" borderId="1" xfId="2" applyNumberFormat="1" applyFont="1" applyFill="1" applyBorder="1" applyAlignment="1" applyProtection="1">
      <alignment vertical="center"/>
    </xf>
    <xf numFmtId="179" fontId="20" fillId="8" borderId="13" xfId="2" applyNumberFormat="1" applyFont="1" applyFill="1" applyBorder="1" applyAlignment="1" applyProtection="1">
      <alignment vertical="center"/>
    </xf>
    <xf numFmtId="10" fontId="20" fillId="8" borderId="14" xfId="2" applyNumberFormat="1" applyFont="1" applyFill="1" applyBorder="1" applyAlignment="1" applyProtection="1">
      <alignment vertical="center"/>
    </xf>
    <xf numFmtId="179" fontId="20" fillId="8" borderId="15" xfId="2" applyNumberFormat="1" applyFont="1" applyFill="1" applyBorder="1" applyAlignment="1" applyProtection="1">
      <alignment vertical="center"/>
    </xf>
    <xf numFmtId="10" fontId="20" fillId="8" borderId="12" xfId="2" applyNumberFormat="1" applyFont="1" applyFill="1" applyBorder="1" applyAlignment="1" applyProtection="1">
      <alignment vertical="center"/>
    </xf>
    <xf numFmtId="10" fontId="20" fillId="8" borderId="1" xfId="3" applyNumberFormat="1" applyFont="1" applyFill="1" applyBorder="1" applyAlignment="1" applyProtection="1">
      <alignment vertical="center"/>
    </xf>
    <xf numFmtId="179" fontId="20" fillId="8" borderId="1" xfId="0" applyNumberFormat="1" applyFont="1" applyFill="1" applyBorder="1" applyAlignment="1">
      <alignment vertical="center"/>
    </xf>
    <xf numFmtId="0" fontId="26" fillId="10" borderId="0" xfId="2" applyFont="1" applyFill="1" applyBorder="1" applyAlignment="1" applyProtection="1">
      <alignment horizontal="left" vertical="center"/>
      <protection locked="0"/>
    </xf>
    <xf numFmtId="0" fontId="3" fillId="11" borderId="30" xfId="2" applyFont="1" applyFill="1" applyBorder="1" applyAlignment="1" applyProtection="1">
      <alignment horizontal="left" vertical="center"/>
      <protection locked="0"/>
    </xf>
    <xf numFmtId="0" fontId="3" fillId="11" borderId="31" xfId="2" applyFont="1" applyFill="1" applyBorder="1" applyAlignment="1" applyProtection="1">
      <alignment horizontal="left" vertical="center"/>
      <protection locked="0"/>
    </xf>
    <xf numFmtId="0" fontId="3" fillId="11" borderId="32" xfId="2" applyFont="1" applyFill="1" applyBorder="1" applyAlignment="1" applyProtection="1">
      <alignment horizontal="left" vertical="center"/>
      <protection locked="0"/>
    </xf>
    <xf numFmtId="179" fontId="3" fillId="11" borderId="13" xfId="2" applyNumberFormat="1" applyFont="1" applyFill="1" applyBorder="1" applyAlignment="1" applyProtection="1">
      <alignment vertical="center"/>
      <protection locked="0"/>
    </xf>
    <xf numFmtId="0" fontId="29" fillId="0" borderId="0" xfId="0" applyFont="1"/>
    <xf numFmtId="0" fontId="29" fillId="0" borderId="0" xfId="0" applyFont="1" applyAlignment="1">
      <alignment horizontal="center"/>
    </xf>
    <xf numFmtId="0" fontId="29" fillId="0" borderId="0" xfId="0" applyFont="1" applyAlignment="1">
      <alignment vertical="center"/>
    </xf>
    <xf numFmtId="0" fontId="30" fillId="0" borderId="1" xfId="0" applyFont="1" applyFill="1" applyBorder="1" applyAlignment="1" applyProtection="1">
      <alignment vertical="center" wrapText="1"/>
      <protection locked="0"/>
    </xf>
    <xf numFmtId="0" fontId="32" fillId="4" borderId="1" xfId="0" applyFont="1" applyFill="1" applyBorder="1" applyAlignment="1">
      <alignment horizontal="center" vertical="center"/>
    </xf>
    <xf numFmtId="0" fontId="1" fillId="0" borderId="0" xfId="4">
      <alignment vertical="center"/>
    </xf>
    <xf numFmtId="0" fontId="36" fillId="0" borderId="0" xfId="4" applyFont="1" applyBorder="1" applyAlignment="1">
      <alignment horizontal="center" vertical="center"/>
    </xf>
    <xf numFmtId="0" fontId="38" fillId="0" borderId="31" xfId="4" applyFont="1" applyBorder="1" applyAlignment="1">
      <alignment horizontal="center" vertical="center"/>
    </xf>
    <xf numFmtId="0" fontId="38" fillId="0" borderId="0" xfId="4" applyFont="1" applyBorder="1" applyAlignment="1">
      <alignment horizontal="left" vertical="center"/>
    </xf>
    <xf numFmtId="0" fontId="38" fillId="0" borderId="0" xfId="4" applyFont="1" applyBorder="1" applyAlignment="1">
      <alignment horizontal="center" vertical="center"/>
    </xf>
    <xf numFmtId="0" fontId="39" fillId="0" borderId="0" xfId="4" applyFont="1" applyBorder="1" applyAlignment="1">
      <alignment horizontal="right" vertical="center"/>
    </xf>
    <xf numFmtId="0" fontId="40" fillId="0" borderId="0" xfId="4" applyFont="1" applyBorder="1" applyAlignment="1">
      <alignment horizontal="center" vertical="center"/>
    </xf>
    <xf numFmtId="0" fontId="41" fillId="0" borderId="0" xfId="4" applyFont="1" applyBorder="1" applyAlignment="1">
      <alignment horizontal="center" vertical="center"/>
    </xf>
    <xf numFmtId="0" fontId="42" fillId="0" borderId="1" xfId="4" applyFont="1" applyBorder="1" applyAlignment="1">
      <alignment horizontal="center" vertical="center"/>
    </xf>
    <xf numFmtId="0" fontId="36" fillId="0" borderId="1" xfId="4" applyFont="1" applyBorder="1" applyAlignment="1">
      <alignment horizontal="center" vertical="center"/>
    </xf>
    <xf numFmtId="0" fontId="1" fillId="0" borderId="1" xfId="4" applyBorder="1" applyAlignment="1">
      <alignment horizontal="center" vertical="center"/>
    </xf>
    <xf numFmtId="0" fontId="1" fillId="0" borderId="0" xfId="4" applyBorder="1" applyAlignment="1">
      <alignment horizontal="center" vertical="center"/>
    </xf>
    <xf numFmtId="0" fontId="39" fillId="0" borderId="0" xfId="4" applyFont="1" applyBorder="1" applyAlignment="1">
      <alignment horizontal="left" vertical="top" wrapText="1"/>
    </xf>
    <xf numFmtId="0" fontId="43" fillId="0" borderId="0" xfId="4" applyFont="1" applyBorder="1" applyAlignment="1">
      <alignment horizontal="left" vertical="top" wrapText="1"/>
    </xf>
    <xf numFmtId="0" fontId="1" fillId="0" borderId="1" xfId="4" applyBorder="1">
      <alignment vertical="center"/>
    </xf>
    <xf numFmtId="0" fontId="1" fillId="0" borderId="1" xfId="4" applyBorder="1" applyAlignment="1">
      <alignment horizontal="left" vertical="center"/>
    </xf>
    <xf numFmtId="0" fontId="1" fillId="0" borderId="0" xfId="4" applyAlignment="1">
      <alignment horizontal="center" vertical="center" wrapText="1"/>
    </xf>
    <xf numFmtId="0" fontId="1" fillId="0" borderId="0" xfId="4" applyAlignment="1">
      <alignment horizontal="center" vertical="center"/>
    </xf>
    <xf numFmtId="0" fontId="1" fillId="4" borderId="13" xfId="4" applyFill="1" applyBorder="1">
      <alignment vertical="center"/>
    </xf>
    <xf numFmtId="0" fontId="1" fillId="4" borderId="12" xfId="4" applyFill="1" applyBorder="1" applyAlignment="1">
      <alignment horizontal="left" vertical="center"/>
    </xf>
    <xf numFmtId="0" fontId="1" fillId="4" borderId="12" xfId="4" applyFill="1" applyBorder="1">
      <alignment vertical="center"/>
    </xf>
    <xf numFmtId="10" fontId="20" fillId="8" borderId="1" xfId="2" applyNumberFormat="1" applyFont="1" applyFill="1" applyBorder="1" applyAlignment="1">
      <alignment vertical="center"/>
    </xf>
    <xf numFmtId="0" fontId="3" fillId="4" borderId="0" xfId="0" applyFont="1" applyFill="1" applyAlignment="1">
      <alignment vertical="center"/>
    </xf>
    <xf numFmtId="179" fontId="3" fillId="10" borderId="16" xfId="2" applyNumberFormat="1" applyFill="1" applyBorder="1" applyAlignment="1" applyProtection="1">
      <alignment vertical="center"/>
      <protection locked="0"/>
    </xf>
    <xf numFmtId="0" fontId="3" fillId="7" borderId="0" xfId="0" applyFont="1" applyFill="1" applyAlignment="1">
      <alignment vertical="center" wrapText="1"/>
    </xf>
    <xf numFmtId="0" fontId="46" fillId="0" borderId="1" xfId="0" applyFont="1" applyFill="1" applyBorder="1" applyAlignment="1" applyProtection="1">
      <alignment vertical="center" wrapText="1"/>
      <protection locked="0"/>
    </xf>
    <xf numFmtId="0" fontId="30" fillId="14" borderId="1" xfId="0" applyFont="1" applyFill="1" applyBorder="1" applyAlignment="1">
      <alignment vertical="center" wrapText="1" shrinkToFit="1"/>
    </xf>
    <xf numFmtId="0" fontId="44" fillId="4" borderId="0" xfId="0" applyFont="1" applyFill="1" applyAlignment="1">
      <alignment vertical="center"/>
    </xf>
    <xf numFmtId="0" fontId="0" fillId="0" borderId="0" xfId="0" applyAlignment="1">
      <alignment horizontal="center"/>
    </xf>
    <xf numFmtId="176" fontId="0" fillId="0" borderId="0" xfId="0" applyNumberFormat="1" applyAlignment="1">
      <alignment horizontal="right"/>
    </xf>
    <xf numFmtId="176" fontId="0" fillId="0" borderId="0" xfId="0" applyNumberFormat="1" applyAlignment="1">
      <alignment horizontal="center"/>
    </xf>
    <xf numFmtId="0" fontId="0" fillId="0" borderId="0" xfId="0" applyAlignment="1">
      <alignment horizontal="right"/>
    </xf>
    <xf numFmtId="0" fontId="0" fillId="0" borderId="1" xfId="0" applyBorder="1" applyAlignment="1">
      <alignment horizontal="center"/>
    </xf>
    <xf numFmtId="0" fontId="0" fillId="0" borderId="1" xfId="0" applyBorder="1" applyAlignment="1"/>
    <xf numFmtId="176" fontId="0" fillId="0" borderId="1" xfId="0" applyNumberFormat="1" applyBorder="1" applyAlignment="1">
      <alignment horizontal="right"/>
    </xf>
    <xf numFmtId="176" fontId="0" fillId="0" borderId="1" xfId="0" applyNumberFormat="1" applyBorder="1" applyAlignment="1">
      <alignment horizontal="center"/>
    </xf>
    <xf numFmtId="0" fontId="0" fillId="0" borderId="1" xfId="0" applyBorder="1" applyAlignment="1">
      <alignment horizontal="right"/>
    </xf>
    <xf numFmtId="0" fontId="47" fillId="0" borderId="1" xfId="0" applyFont="1" applyBorder="1" applyAlignment="1"/>
    <xf numFmtId="38" fontId="0" fillId="0" borderId="1" xfId="0" applyNumberFormat="1" applyFont="1" applyBorder="1" applyAlignment="1">
      <alignment horizontal="right"/>
    </xf>
    <xf numFmtId="0" fontId="0" fillId="0" borderId="0" xfId="0" applyBorder="1"/>
    <xf numFmtId="0" fontId="0" fillId="0" borderId="0" xfId="0" applyBorder="1" applyAlignment="1">
      <alignment horizontal="left"/>
    </xf>
    <xf numFmtId="0" fontId="0" fillId="0" borderId="0" xfId="0" applyFont="1" applyBorder="1" applyAlignment="1">
      <alignment horizontal="left" wrapText="1"/>
    </xf>
    <xf numFmtId="0" fontId="0" fillId="0" borderId="0" xfId="0" applyAlignment="1">
      <alignment vertical="center"/>
    </xf>
    <xf numFmtId="0" fontId="0" fillId="15" borderId="1" xfId="0" applyFill="1" applyBorder="1" applyAlignment="1">
      <alignment horizontal="center" vertical="center"/>
    </xf>
    <xf numFmtId="176" fontId="0" fillId="15" borderId="1" xfId="0" applyNumberFormat="1" applyFill="1" applyBorder="1" applyAlignment="1">
      <alignment horizontal="center" vertical="center"/>
    </xf>
    <xf numFmtId="0" fontId="0" fillId="0" borderId="0" xfId="0" applyAlignment="1">
      <alignment vertical="top"/>
    </xf>
    <xf numFmtId="0" fontId="0" fillId="0" borderId="0" xfId="0" applyAlignment="1">
      <alignment horizontal="center" vertical="top"/>
    </xf>
    <xf numFmtId="176" fontId="0" fillId="0" borderId="0" xfId="0" applyNumberFormat="1" applyAlignment="1">
      <alignment horizontal="right" vertical="top"/>
    </xf>
    <xf numFmtId="176" fontId="0" fillId="0" borderId="0" xfId="0" applyNumberFormat="1" applyAlignment="1">
      <alignment horizontal="center" vertical="top"/>
    </xf>
    <xf numFmtId="0" fontId="0" fillId="0" borderId="0" xfId="0" applyBorder="1" applyAlignment="1">
      <alignment horizontal="right" vertical="top"/>
    </xf>
    <xf numFmtId="0" fontId="0" fillId="0" borderId="31" xfId="0" applyBorder="1" applyAlignment="1">
      <alignment vertical="top"/>
    </xf>
    <xf numFmtId="0" fontId="0" fillId="0" borderId="31" xfId="0" applyBorder="1" applyAlignment="1">
      <alignment horizontal="center" vertical="center"/>
    </xf>
    <xf numFmtId="176" fontId="0" fillId="0" borderId="0" xfId="0" applyNumberFormat="1" applyAlignment="1"/>
    <xf numFmtId="0" fontId="0" fillId="0" borderId="0" xfId="0" applyBorder="1" applyAlignment="1"/>
    <xf numFmtId="176" fontId="0" fillId="0" borderId="1" xfId="0" applyNumberFormat="1" applyBorder="1" applyAlignment="1"/>
    <xf numFmtId="0" fontId="0" fillId="0" borderId="0" xfId="0" applyFill="1" applyBorder="1" applyAlignment="1"/>
    <xf numFmtId="0" fontId="0" fillId="0" borderId="28" xfId="0" applyBorder="1" applyAlignment="1"/>
    <xf numFmtId="0" fontId="0" fillId="0" borderId="0" xfId="0" applyBorder="1" applyAlignment="1">
      <alignment vertical="center"/>
    </xf>
    <xf numFmtId="0" fontId="0" fillId="16" borderId="0" xfId="0" applyFill="1" applyBorder="1" applyAlignment="1">
      <alignment horizontal="center" vertical="center"/>
    </xf>
    <xf numFmtId="176" fontId="0" fillId="0" borderId="0" xfId="0" applyNumberFormat="1" applyAlignment="1">
      <alignment vertical="top"/>
    </xf>
    <xf numFmtId="0" fontId="0" fillId="0" borderId="0" xfId="0" applyAlignment="1">
      <alignment horizontal="center" vertical="center"/>
    </xf>
    <xf numFmtId="0" fontId="0" fillId="13" borderId="1" xfId="0" applyFill="1" applyBorder="1" applyAlignment="1">
      <alignment horizontal="center" vertical="center"/>
    </xf>
    <xf numFmtId="176" fontId="0" fillId="13" borderId="1" xfId="0" applyNumberFormat="1" applyFill="1" applyBorder="1" applyAlignment="1">
      <alignment horizontal="center" vertical="center"/>
    </xf>
    <xf numFmtId="0" fontId="50" fillId="0" borderId="0" xfId="0" applyFont="1"/>
    <xf numFmtId="0" fontId="51" fillId="0" borderId="0" xfId="0" applyFont="1"/>
    <xf numFmtId="0" fontId="56" fillId="0" borderId="0" xfId="0" applyFont="1"/>
    <xf numFmtId="0" fontId="32" fillId="4" borderId="21" xfId="0" applyFont="1" applyFill="1" applyBorder="1" applyAlignment="1">
      <alignment horizontal="center" vertical="center"/>
    </xf>
    <xf numFmtId="0" fontId="3" fillId="2" borderId="0" xfId="0" applyFont="1" applyFill="1" applyAlignment="1"/>
    <xf numFmtId="0" fontId="3" fillId="7" borderId="0" xfId="0" applyFont="1" applyFill="1" applyAlignment="1">
      <alignment vertical="center"/>
    </xf>
    <xf numFmtId="0" fontId="3" fillId="2" borderId="0" xfId="0" applyFont="1" applyFill="1" applyBorder="1" applyAlignment="1">
      <alignment horizontal="center" vertical="center"/>
    </xf>
    <xf numFmtId="0" fontId="3" fillId="2" borderId="0" xfId="0" applyFont="1" applyFill="1"/>
    <xf numFmtId="0" fontId="6" fillId="2" borderId="0" xfId="0" applyFont="1" applyFill="1" applyAlignment="1">
      <alignment horizontal="left" vertical="center"/>
    </xf>
    <xf numFmtId="0" fontId="3" fillId="2" borderId="2" xfId="0" applyFont="1" applyFill="1" applyBorder="1" applyAlignment="1">
      <alignment horizontal="center"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58" fillId="0" borderId="0" xfId="0" applyFont="1"/>
    <xf numFmtId="0" fontId="60" fillId="7" borderId="0" xfId="0" applyFont="1" applyFill="1" applyAlignment="1">
      <alignment vertical="center"/>
    </xf>
    <xf numFmtId="0" fontId="60" fillId="4" borderId="0" xfId="0" applyFont="1" applyFill="1" applyAlignment="1">
      <alignment vertical="center"/>
    </xf>
    <xf numFmtId="49" fontId="60" fillId="4" borderId="0" xfId="0" applyNumberFormat="1" applyFont="1" applyFill="1" applyAlignment="1">
      <alignment horizontal="left" vertical="center"/>
    </xf>
    <xf numFmtId="0" fontId="60" fillId="4" borderId="0" xfId="0" applyFont="1" applyFill="1" applyAlignment="1">
      <alignment vertical="center" wrapText="1"/>
    </xf>
    <xf numFmtId="0" fontId="48" fillId="14" borderId="1" xfId="0" applyFont="1" applyFill="1" applyBorder="1" applyAlignment="1" applyProtection="1">
      <alignment vertical="center" wrapText="1"/>
      <protection locked="0"/>
    </xf>
    <xf numFmtId="0" fontId="30" fillId="0" borderId="1" xfId="0" applyFont="1" applyFill="1" applyBorder="1" applyAlignment="1">
      <alignment horizontal="center" vertical="center"/>
    </xf>
    <xf numFmtId="0" fontId="30" fillId="0" borderId="1" xfId="0" applyFont="1" applyFill="1" applyBorder="1" applyAlignment="1">
      <alignment vertical="center" wrapText="1" shrinkToFit="1"/>
    </xf>
    <xf numFmtId="0" fontId="30" fillId="0" borderId="1" xfId="0" applyFont="1" applyFill="1" applyBorder="1" applyAlignment="1">
      <alignment horizontal="center" vertical="center" shrinkToFit="1"/>
    </xf>
    <xf numFmtId="0" fontId="29" fillId="18" borderId="0" xfId="0" applyFont="1" applyFill="1" applyAlignment="1">
      <alignment vertical="center"/>
    </xf>
    <xf numFmtId="0" fontId="29" fillId="18" borderId="0" xfId="0" applyFont="1" applyFill="1" applyAlignment="1">
      <alignment horizontal="center" vertical="center"/>
    </xf>
    <xf numFmtId="0" fontId="34" fillId="18" borderId="31" xfId="0" applyFont="1" applyFill="1" applyBorder="1" applyAlignment="1">
      <alignment horizontal="center"/>
    </xf>
    <xf numFmtId="0" fontId="30" fillId="13" borderId="1" xfId="0" applyFont="1" applyFill="1" applyBorder="1" applyAlignment="1">
      <alignment horizontal="center" vertical="center"/>
    </xf>
    <xf numFmtId="0" fontId="55" fillId="18" borderId="0" xfId="0" applyFont="1" applyFill="1" applyAlignment="1">
      <alignment vertical="center"/>
    </xf>
    <xf numFmtId="0" fontId="0" fillId="18" borderId="0" xfId="0" applyFont="1" applyFill="1"/>
    <xf numFmtId="0" fontId="62" fillId="0" borderId="0" xfId="0" applyFont="1" applyAlignment="1">
      <alignment vertical="center"/>
    </xf>
    <xf numFmtId="0" fontId="64" fillId="0" borderId="0" xfId="0" applyFont="1" applyAlignment="1">
      <alignment vertical="center"/>
    </xf>
    <xf numFmtId="0" fontId="65" fillId="0" borderId="0" xfId="0" applyFont="1" applyFill="1" applyBorder="1" applyAlignment="1">
      <alignment horizontal="left" vertical="center"/>
    </xf>
    <xf numFmtId="0" fontId="66" fillId="0" borderId="0" xfId="0" applyFont="1" applyAlignment="1">
      <alignment vertical="center"/>
    </xf>
    <xf numFmtId="0" fontId="67" fillId="4" borderId="0" xfId="0" applyFont="1" applyFill="1" applyAlignment="1">
      <alignment vertical="center"/>
    </xf>
    <xf numFmtId="0" fontId="31" fillId="0" borderId="21" xfId="0" applyFont="1" applyFill="1" applyBorder="1" applyAlignment="1" applyProtection="1">
      <alignment horizontal="center" vertical="center"/>
    </xf>
    <xf numFmtId="0" fontId="32" fillId="11" borderId="62" xfId="0" applyFont="1" applyFill="1" applyBorder="1" applyAlignment="1">
      <alignment horizontal="center" vertical="center"/>
    </xf>
    <xf numFmtId="0" fontId="31" fillId="18" borderId="65" xfId="0" applyFont="1" applyFill="1" applyBorder="1" applyAlignment="1" applyProtection="1">
      <alignment horizontal="center" vertical="center"/>
      <protection locked="0"/>
    </xf>
    <xf numFmtId="0" fontId="31" fillId="18" borderId="63" xfId="0" applyFont="1" applyFill="1" applyBorder="1" applyAlignment="1" applyProtection="1">
      <alignment horizontal="center" vertical="center"/>
      <protection locked="0"/>
    </xf>
    <xf numFmtId="0" fontId="31" fillId="0" borderId="65" xfId="0" applyFont="1" applyFill="1" applyBorder="1" applyAlignment="1" applyProtection="1">
      <alignment horizontal="center" vertical="center"/>
      <protection locked="0"/>
    </xf>
    <xf numFmtId="0" fontId="31" fillId="0" borderId="63" xfId="0" applyFont="1" applyFill="1" applyBorder="1" applyAlignment="1" applyProtection="1">
      <alignment horizontal="center" vertical="center"/>
      <protection locked="0"/>
    </xf>
    <xf numFmtId="0" fontId="31" fillId="0" borderId="64" xfId="0" applyFont="1" applyFill="1" applyBorder="1" applyAlignment="1" applyProtection="1">
      <alignment horizontal="center" vertical="center"/>
      <protection locked="0"/>
    </xf>
    <xf numFmtId="0" fontId="56" fillId="13" borderId="1" xfId="0" applyFont="1" applyFill="1" applyBorder="1" applyAlignment="1" applyProtection="1">
      <alignment vertical="center" wrapText="1"/>
      <protection locked="0"/>
    </xf>
    <xf numFmtId="0" fontId="68" fillId="13" borderId="1" xfId="0" applyFont="1" applyFill="1" applyBorder="1" applyAlignment="1">
      <alignment vertical="center" wrapText="1" shrinkToFit="1"/>
    </xf>
    <xf numFmtId="0" fontId="30" fillId="14" borderId="1" xfId="0" applyFont="1" applyFill="1" applyBorder="1" applyAlignment="1">
      <alignment horizontal="center" vertical="center" shrinkToFit="1"/>
    </xf>
    <xf numFmtId="0" fontId="81" fillId="18" borderId="0" xfId="0" applyFont="1" applyFill="1" applyAlignment="1">
      <alignment horizontal="right" vertical="top"/>
    </xf>
    <xf numFmtId="0" fontId="3" fillId="7" borderId="0" xfId="0" applyFont="1" applyFill="1" applyAlignment="1">
      <alignment vertical="center"/>
    </xf>
    <xf numFmtId="0" fontId="10" fillId="6" borderId="0" xfId="0" applyFont="1" applyFill="1"/>
    <xf numFmtId="0" fontId="55" fillId="17" borderId="0" xfId="0" applyFont="1" applyFill="1" applyAlignment="1">
      <alignment vertical="center"/>
    </xf>
    <xf numFmtId="0" fontId="69" fillId="0" borderId="19" xfId="0" applyFont="1" applyFill="1" applyBorder="1" applyAlignment="1">
      <alignment horizontal="left" vertical="center" wrapText="1"/>
    </xf>
    <xf numFmtId="0" fontId="69" fillId="0" borderId="20" xfId="0" applyFont="1" applyFill="1" applyBorder="1" applyAlignment="1">
      <alignment horizontal="left" vertical="center" wrapText="1"/>
    </xf>
    <xf numFmtId="0" fontId="71" fillId="0" borderId="19" xfId="0" applyFont="1" applyFill="1" applyBorder="1" applyAlignment="1">
      <alignment horizontal="left" vertical="center" wrapText="1"/>
    </xf>
    <xf numFmtId="0" fontId="35" fillId="18" borderId="0" xfId="0" applyFont="1" applyFill="1" applyAlignment="1">
      <alignment horizontal="center" vertical="center"/>
    </xf>
    <xf numFmtId="0" fontId="33" fillId="18" borderId="31" xfId="0" applyFont="1" applyFill="1" applyBorder="1" applyAlignment="1" applyProtection="1">
      <alignment horizontal="center" shrinkToFit="1"/>
    </xf>
    <xf numFmtId="0" fontId="32" fillId="4" borderId="19" xfId="0" applyFont="1" applyFill="1" applyBorder="1" applyAlignment="1">
      <alignment horizontal="center" vertical="center"/>
    </xf>
    <xf numFmtId="0" fontId="32" fillId="4" borderId="20" xfId="0" applyFont="1" applyFill="1" applyBorder="1" applyAlignment="1">
      <alignment horizontal="center" vertical="center"/>
    </xf>
    <xf numFmtId="0" fontId="78" fillId="0" borderId="19" xfId="0" applyFont="1" applyFill="1" applyBorder="1" applyAlignment="1">
      <alignment horizontal="left" vertical="center" wrapText="1"/>
    </xf>
    <xf numFmtId="0" fontId="78" fillId="0" borderId="20" xfId="0" applyFont="1" applyFill="1" applyBorder="1" applyAlignment="1">
      <alignment horizontal="left" vertical="center" wrapText="1"/>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5" borderId="19"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11" xfId="0" applyFont="1" applyFill="1" applyBorder="1" applyAlignment="1" applyProtection="1">
      <alignment horizontal="center" vertical="center" shrinkToFit="1"/>
      <protection locked="0"/>
    </xf>
    <xf numFmtId="0" fontId="44" fillId="5" borderId="12" xfId="0" applyFont="1" applyFill="1" applyBorder="1" applyAlignment="1">
      <alignment horizontal="center"/>
    </xf>
    <xf numFmtId="0" fontId="3" fillId="2" borderId="1" xfId="0" applyFont="1" applyFill="1" applyBorder="1" applyAlignment="1">
      <alignment horizontal="center"/>
    </xf>
    <xf numFmtId="0" fontId="44" fillId="5" borderId="8" xfId="0" applyFont="1" applyFill="1" applyBorder="1" applyAlignment="1" applyProtection="1">
      <alignment horizontal="center" vertical="center" shrinkToFit="1"/>
      <protection locked="0"/>
    </xf>
    <xf numFmtId="0" fontId="44" fillId="5" borderId="8" xfId="0" applyFont="1" applyFill="1" applyBorder="1" applyAlignment="1">
      <alignment horizontal="center"/>
    </xf>
    <xf numFmtId="0" fontId="44" fillId="5" borderId="30" xfId="0" applyFont="1" applyFill="1" applyBorder="1" applyAlignment="1">
      <alignment horizontal="center" vertical="center"/>
    </xf>
    <xf numFmtId="0" fontId="44" fillId="5" borderId="31" xfId="0" applyFont="1" applyFill="1" applyBorder="1" applyAlignment="1">
      <alignment horizontal="center" vertical="center"/>
    </xf>
    <xf numFmtId="0" fontId="44" fillId="5" borderId="32" xfId="0" applyFont="1" applyFill="1" applyBorder="1" applyAlignment="1">
      <alignment horizontal="center" vertical="center"/>
    </xf>
    <xf numFmtId="0" fontId="44" fillId="5" borderId="30" xfId="0" applyFont="1" applyFill="1" applyBorder="1" applyAlignment="1" applyProtection="1">
      <alignment horizontal="center" vertical="center" shrinkToFit="1"/>
      <protection locked="0"/>
    </xf>
    <xf numFmtId="0" fontId="44" fillId="5" borderId="31" xfId="0" applyFont="1" applyFill="1" applyBorder="1" applyAlignment="1" applyProtection="1">
      <alignment horizontal="center" vertical="center" shrinkToFit="1"/>
      <protection locked="0"/>
    </xf>
    <xf numFmtId="0" fontId="44" fillId="5" borderId="32" xfId="0" applyFont="1" applyFill="1" applyBorder="1" applyAlignment="1" applyProtection="1">
      <alignment horizontal="center" vertical="center" shrinkToFit="1"/>
      <protection locked="0"/>
    </xf>
    <xf numFmtId="0" fontId="44" fillId="5" borderId="12" xfId="0" applyFont="1" applyFill="1" applyBorder="1" applyAlignment="1" applyProtection="1">
      <alignment horizontal="center" vertical="center" shrinkToFit="1"/>
      <protection locked="0"/>
    </xf>
    <xf numFmtId="0" fontId="3" fillId="2" borderId="1" xfId="0" applyFont="1" applyFill="1" applyBorder="1" applyAlignment="1">
      <alignment horizontal="center" vertical="center"/>
    </xf>
    <xf numFmtId="0" fontId="3" fillId="5" borderId="6" xfId="0" applyFont="1" applyFill="1" applyBorder="1" applyAlignment="1" applyProtection="1">
      <alignment horizontal="center" vertical="center" shrinkToFit="1"/>
      <protection locked="0"/>
    </xf>
    <xf numFmtId="0" fontId="3" fillId="5" borderId="25" xfId="0" applyFont="1" applyFill="1" applyBorder="1" applyAlignment="1" applyProtection="1">
      <alignment horizontal="center" vertical="center" shrinkToFit="1"/>
      <protection locked="0"/>
    </xf>
    <xf numFmtId="0" fontId="3" fillId="5" borderId="26" xfId="0" applyFont="1" applyFill="1" applyBorder="1" applyAlignment="1" applyProtection="1">
      <alignment horizontal="center" vertical="center" shrinkToFit="1"/>
      <protection locked="0"/>
    </xf>
    <xf numFmtId="0" fontId="3" fillId="5" borderId="8" xfId="0" applyFont="1" applyFill="1" applyBorder="1" applyAlignment="1" applyProtection="1">
      <alignment horizontal="center" vertical="center" shrinkToFit="1"/>
      <protection locked="0"/>
    </xf>
    <xf numFmtId="0" fontId="3" fillId="5" borderId="17" xfId="0" applyFont="1" applyFill="1" applyBorder="1" applyAlignment="1" applyProtection="1">
      <alignment horizontal="center" vertical="center" shrinkToFit="1"/>
      <protection locked="0"/>
    </xf>
    <xf numFmtId="0" fontId="3" fillId="5" borderId="22" xfId="0" applyFont="1" applyFill="1" applyBorder="1" applyAlignment="1" applyProtection="1">
      <alignment horizontal="center" vertical="center" shrinkToFit="1"/>
      <protection locked="0"/>
    </xf>
    <xf numFmtId="0" fontId="3" fillId="5" borderId="23" xfId="0" applyFont="1" applyFill="1" applyBorder="1" applyAlignment="1" applyProtection="1">
      <alignment horizontal="center" vertical="center" shrinkToFit="1"/>
      <protection locked="0"/>
    </xf>
    <xf numFmtId="0" fontId="3" fillId="7" borderId="0" xfId="0" applyFont="1" applyFill="1" applyAlignment="1">
      <alignment vertical="center"/>
    </xf>
    <xf numFmtId="0" fontId="3" fillId="5" borderId="30" xfId="0" applyFont="1" applyFill="1" applyBorder="1" applyAlignment="1">
      <alignment horizontal="left" vertical="center" wrapText="1"/>
    </xf>
    <xf numFmtId="0" fontId="3" fillId="5" borderId="31"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44" fillId="4" borderId="0" xfId="0" applyFont="1" applyFill="1" applyAlignment="1">
      <alignment vertical="center"/>
    </xf>
    <xf numFmtId="178" fontId="3" fillId="5" borderId="33" xfId="0" applyNumberFormat="1" applyFont="1" applyFill="1" applyBorder="1" applyAlignment="1" applyProtection="1">
      <alignment horizontal="center" vertical="center" shrinkToFit="1"/>
      <protection locked="0"/>
    </xf>
    <xf numFmtId="178" fontId="3" fillId="5" borderId="2" xfId="0" applyNumberFormat="1"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6"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5" borderId="27" xfId="0" applyFont="1" applyFill="1" applyBorder="1" applyAlignment="1" applyProtection="1">
      <alignment horizontal="left" vertical="center" wrapText="1"/>
      <protection locked="0"/>
    </xf>
    <xf numFmtId="0" fontId="3" fillId="5" borderId="24"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1"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5" borderId="24" xfId="0" applyFont="1" applyFill="1" applyBorder="1" applyAlignment="1" applyProtection="1">
      <alignment vertical="center"/>
      <protection locked="0"/>
    </xf>
    <xf numFmtId="0" fontId="16" fillId="2" borderId="19" xfId="0" applyFont="1" applyFill="1" applyBorder="1" applyAlignment="1">
      <alignment horizontal="center" vertical="center" shrinkToFit="1"/>
    </xf>
    <xf numFmtId="0" fontId="16" fillId="2" borderId="20"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3" fillId="5" borderId="17"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1" xfId="0" applyFont="1" applyFill="1" applyBorder="1" applyAlignment="1" applyProtection="1">
      <alignment horizontal="center" vertical="center" wrapText="1"/>
      <protection locked="0"/>
    </xf>
    <xf numFmtId="0" fontId="3" fillId="5" borderId="19" xfId="0" applyFont="1" applyFill="1" applyBorder="1" applyAlignment="1" applyProtection="1">
      <alignment horizontal="center" vertical="center" shrinkToFit="1"/>
      <protection locked="0"/>
    </xf>
    <xf numFmtId="0" fontId="3" fillId="5" borderId="20" xfId="0" applyFont="1" applyFill="1" applyBorder="1" applyAlignment="1" applyProtection="1">
      <alignment horizontal="center" vertical="center" shrinkToFit="1"/>
      <protection locked="0"/>
    </xf>
    <xf numFmtId="0" fontId="3" fillId="5" borderId="2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shrinkToFit="1"/>
      <protection locked="0"/>
    </xf>
    <xf numFmtId="0" fontId="3" fillId="5" borderId="7" xfId="0" applyFont="1" applyFill="1" applyBorder="1" applyAlignment="1" applyProtection="1">
      <alignment horizontal="center" vertical="center" shrinkToFit="1"/>
      <protection locked="0"/>
    </xf>
    <xf numFmtId="0" fontId="3" fillId="5" borderId="35"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5" borderId="3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36" xfId="0" applyFont="1" applyFill="1" applyBorder="1" applyAlignment="1" applyProtection="1">
      <alignment horizontal="center" vertical="center" shrinkToFit="1"/>
      <protection locked="0"/>
    </xf>
    <xf numFmtId="0" fontId="3" fillId="5" borderId="37" xfId="0" applyFont="1" applyFill="1" applyBorder="1" applyAlignment="1" applyProtection="1">
      <alignment horizontal="center" vertical="center" shrinkToFit="1"/>
      <protection locked="0"/>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4" borderId="27" xfId="0" applyFont="1" applyFill="1" applyBorder="1" applyAlignment="1" applyProtection="1">
      <alignment horizontal="center" vertical="center" shrinkToFit="1"/>
      <protection locked="0"/>
    </xf>
    <xf numFmtId="0" fontId="3" fillId="4" borderId="24"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0" fontId="3" fillId="5" borderId="33" xfId="0" applyFont="1" applyFill="1" applyBorder="1" applyAlignment="1" applyProtection="1">
      <alignment horizontal="center" vertical="center" shrinkToFit="1"/>
      <protection locked="0"/>
    </xf>
    <xf numFmtId="0" fontId="3" fillId="5" borderId="2" xfId="0" applyFont="1" applyFill="1" applyBorder="1" applyAlignment="1" applyProtection="1">
      <alignment horizontal="center" vertical="center" shrinkToFit="1"/>
      <protection locked="0"/>
    </xf>
    <xf numFmtId="0" fontId="3" fillId="5" borderId="34" xfId="0" applyFont="1" applyFill="1" applyBorder="1" applyAlignment="1" applyProtection="1">
      <alignment horizontal="center" vertical="center" shrinkToFit="1"/>
      <protection locked="0"/>
    </xf>
    <xf numFmtId="0" fontId="3" fillId="5" borderId="9"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44" fillId="5" borderId="6" xfId="0" applyFont="1" applyFill="1" applyBorder="1" applyAlignment="1">
      <alignment horizontal="center" vertical="center"/>
    </xf>
    <xf numFmtId="0" fontId="44" fillId="5" borderId="25" xfId="0" applyFont="1" applyFill="1" applyBorder="1" applyAlignment="1">
      <alignment horizontal="center" vertical="center"/>
    </xf>
    <xf numFmtId="0" fontId="44" fillId="5" borderId="26" xfId="0" applyFont="1" applyFill="1" applyBorder="1" applyAlignment="1">
      <alignment horizontal="center" vertical="center"/>
    </xf>
    <xf numFmtId="0" fontId="44" fillId="5" borderId="6" xfId="0" applyFont="1" applyFill="1" applyBorder="1" applyAlignment="1" applyProtection="1">
      <alignment horizontal="center" vertical="center" shrinkToFit="1"/>
      <protection locked="0"/>
    </xf>
    <xf numFmtId="0" fontId="44" fillId="5" borderId="25" xfId="0" applyFont="1" applyFill="1" applyBorder="1" applyAlignment="1" applyProtection="1">
      <alignment horizontal="center" vertical="center" shrinkToFit="1"/>
      <protection locked="0"/>
    </xf>
    <xf numFmtId="0" fontId="44" fillId="5" borderId="26"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shrinkToFit="1"/>
      <protection locked="0"/>
    </xf>
    <xf numFmtId="0" fontId="3" fillId="5" borderId="43" xfId="0" applyFont="1" applyFill="1" applyBorder="1" applyAlignment="1" applyProtection="1">
      <alignment horizontal="center" vertical="center" shrinkToFit="1"/>
      <protection locked="0"/>
    </xf>
    <xf numFmtId="0" fontId="3" fillId="2" borderId="0" xfId="0" applyFont="1" applyFill="1"/>
    <xf numFmtId="0" fontId="6" fillId="5" borderId="0" xfId="0" applyFont="1" applyFill="1" applyAlignment="1" applyProtection="1">
      <alignment horizontal="center" vertical="center"/>
      <protection locked="0"/>
    </xf>
    <xf numFmtId="0" fontId="3" fillId="2" borderId="0" xfId="0" applyFont="1" applyFill="1" applyAlignment="1"/>
    <xf numFmtId="0" fontId="6" fillId="2" borderId="0" xfId="0" applyFont="1" applyFill="1" applyAlignment="1">
      <alignment horizontal="left" vertical="center"/>
    </xf>
    <xf numFmtId="0" fontId="3" fillId="5" borderId="6"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6" xfId="0" applyFont="1" applyFill="1" applyBorder="1" applyAlignment="1">
      <alignment horizontal="center" vertical="center"/>
    </xf>
    <xf numFmtId="178" fontId="3" fillId="5" borderId="7" xfId="0" applyNumberFormat="1" applyFont="1" applyFill="1" applyBorder="1" applyAlignment="1" applyProtection="1">
      <alignment horizontal="center" vertical="center" shrinkToFit="1"/>
      <protection locked="0"/>
    </xf>
    <xf numFmtId="178" fontId="3" fillId="5" borderId="35" xfId="0" applyNumberFormat="1" applyFont="1" applyFill="1" applyBorder="1" applyAlignment="1" applyProtection="1">
      <alignment horizontal="center" vertical="center" shrinkToFit="1"/>
      <protection locked="0"/>
    </xf>
    <xf numFmtId="178" fontId="3" fillId="5" borderId="38" xfId="0" applyNumberFormat="1" applyFont="1" applyFill="1" applyBorder="1" applyAlignment="1" applyProtection="1">
      <alignment horizontal="center" vertical="center" shrinkToFit="1"/>
      <protection locked="0"/>
    </xf>
    <xf numFmtId="178" fontId="3" fillId="2" borderId="19" xfId="0" applyNumberFormat="1" applyFont="1" applyFill="1" applyBorder="1" applyAlignment="1">
      <alignment horizontal="center" vertical="center" shrinkToFit="1"/>
    </xf>
    <xf numFmtId="178" fontId="3" fillId="2" borderId="20" xfId="0" applyNumberFormat="1" applyFont="1" applyFill="1" applyBorder="1" applyAlignment="1">
      <alignment horizontal="center" vertical="center" shrinkToFit="1"/>
    </xf>
    <xf numFmtId="178" fontId="3" fillId="2" borderId="21" xfId="0" applyNumberFormat="1" applyFont="1" applyFill="1" applyBorder="1" applyAlignment="1">
      <alignment horizontal="center" vertical="center" shrinkToFit="1"/>
    </xf>
    <xf numFmtId="0" fontId="3" fillId="5" borderId="44" xfId="0" applyFont="1" applyFill="1" applyBorder="1" applyAlignment="1" applyProtection="1">
      <alignment horizontal="center" vertical="center" shrinkToFit="1"/>
      <protection locked="0"/>
    </xf>
    <xf numFmtId="0" fontId="3" fillId="5" borderId="45" xfId="0" applyFont="1" applyFill="1" applyBorder="1" applyAlignment="1" applyProtection="1">
      <alignment horizontal="center" vertical="center" shrinkToFit="1"/>
      <protection locked="0"/>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178" fontId="3" fillId="5" borderId="17" xfId="0" applyNumberFormat="1" applyFont="1" applyFill="1" applyBorder="1" applyAlignment="1" applyProtection="1">
      <alignment horizontal="center" vertical="center" shrinkToFit="1"/>
      <protection locked="0"/>
    </xf>
    <xf numFmtId="178" fontId="3" fillId="5" borderId="22" xfId="0" applyNumberFormat="1" applyFont="1" applyFill="1" applyBorder="1" applyAlignment="1" applyProtection="1">
      <alignment horizontal="center" vertical="center" shrinkToFit="1"/>
      <protection locked="0"/>
    </xf>
    <xf numFmtId="178" fontId="3" fillId="5" borderId="23" xfId="0" applyNumberFormat="1" applyFont="1" applyFill="1" applyBorder="1" applyAlignment="1" applyProtection="1">
      <alignment horizontal="center" vertical="center" shrinkToFit="1"/>
      <protection locked="0"/>
    </xf>
    <xf numFmtId="0" fontId="3" fillId="2" borderId="0" xfId="0" applyFont="1" applyFill="1" applyAlignment="1">
      <alignment horizontal="center" vertical="center"/>
    </xf>
    <xf numFmtId="0" fontId="3" fillId="4" borderId="0" xfId="0" applyFont="1" applyFill="1" applyAlignment="1" applyProtection="1">
      <alignment horizontal="left" vertical="center"/>
      <protection locked="0"/>
    </xf>
    <xf numFmtId="0" fontId="3" fillId="5" borderId="0" xfId="0" applyFont="1" applyFill="1" applyAlignment="1" applyProtection="1">
      <alignment horizontal="left" vertical="center" shrinkToFit="1"/>
      <protection locked="0"/>
    </xf>
    <xf numFmtId="178" fontId="3" fillId="5" borderId="6" xfId="0" applyNumberFormat="1" applyFont="1" applyFill="1" applyBorder="1" applyAlignment="1" applyProtection="1">
      <alignment horizontal="center" vertical="center" shrinkToFit="1"/>
      <protection locked="0"/>
    </xf>
    <xf numFmtId="178" fontId="3" fillId="5" borderId="25" xfId="0" applyNumberFormat="1" applyFont="1" applyFill="1" applyBorder="1" applyAlignment="1" applyProtection="1">
      <alignment horizontal="center" vertical="center" shrinkToFit="1"/>
      <protection locked="0"/>
    </xf>
    <xf numFmtId="178" fontId="3" fillId="5" borderId="26" xfId="0" applyNumberFormat="1" applyFont="1" applyFill="1" applyBorder="1" applyAlignment="1" applyProtection="1">
      <alignment horizontal="center" vertical="center" shrinkToFit="1"/>
      <protection locked="0"/>
    </xf>
    <xf numFmtId="0" fontId="3" fillId="4" borderId="0" xfId="0" applyFont="1" applyFill="1" applyAlignment="1">
      <alignment vertical="top" wrapText="1"/>
    </xf>
    <xf numFmtId="0" fontId="3" fillId="5" borderId="0" xfId="0" applyNumberFormat="1" applyFont="1" applyFill="1" applyAlignment="1" applyProtection="1">
      <alignment horizontal="left" vertical="center" shrinkToFit="1"/>
      <protection locked="0"/>
    </xf>
    <xf numFmtId="0" fontId="3" fillId="5" borderId="0" xfId="0" applyFont="1" applyFill="1" applyAlignment="1" applyProtection="1">
      <alignment horizontal="center" vertical="center" shrinkToFit="1"/>
      <protection locked="0"/>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6"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178" fontId="3" fillId="5" borderId="19" xfId="0" applyNumberFormat="1" applyFont="1" applyFill="1" applyBorder="1" applyAlignment="1" applyProtection="1">
      <alignment horizontal="center" vertical="center" shrinkToFit="1"/>
      <protection locked="0"/>
    </xf>
    <xf numFmtId="178" fontId="3" fillId="5" borderId="20" xfId="0" applyNumberFormat="1" applyFont="1" applyFill="1" applyBorder="1" applyAlignment="1" applyProtection="1">
      <alignment horizontal="center" vertical="center" shrinkToFit="1"/>
      <protection locked="0"/>
    </xf>
    <xf numFmtId="178" fontId="3" fillId="5" borderId="46" xfId="0" applyNumberFormat="1" applyFont="1" applyFill="1" applyBorder="1" applyAlignment="1" applyProtection="1">
      <alignment horizontal="center" vertical="center" shrinkToFit="1"/>
      <protection locked="0"/>
    </xf>
    <xf numFmtId="0" fontId="3" fillId="2" borderId="2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7" fillId="0" borderId="28" xfId="0" applyFont="1" applyBorder="1" applyAlignment="1">
      <alignment horizontal="left" vertical="center" wrapText="1"/>
    </xf>
    <xf numFmtId="0" fontId="7" fillId="0" borderId="0" xfId="0" applyFont="1" applyAlignment="1">
      <alignment horizontal="left" vertical="center"/>
    </xf>
    <xf numFmtId="0" fontId="52" fillId="12" borderId="1" xfId="4" applyFont="1" applyFill="1" applyBorder="1" applyAlignment="1">
      <alignment horizontal="center" vertical="center" wrapText="1"/>
    </xf>
    <xf numFmtId="0" fontId="52" fillId="12" borderId="1" xfId="4" applyFont="1" applyFill="1" applyBorder="1" applyAlignment="1">
      <alignment horizontal="center" vertical="center"/>
    </xf>
    <xf numFmtId="0" fontId="1" fillId="13" borderId="1" xfId="4" applyFill="1" applyBorder="1" applyAlignment="1">
      <alignment horizontal="left" vertical="center"/>
    </xf>
    <xf numFmtId="0" fontId="1" fillId="4" borderId="1" xfId="4" applyFill="1" applyBorder="1" applyAlignment="1">
      <alignment horizontal="left" vertical="center"/>
    </xf>
    <xf numFmtId="0" fontId="1" fillId="0" borderId="59" xfId="4" applyBorder="1" applyAlignment="1">
      <alignment horizontal="left" vertical="center"/>
    </xf>
    <xf numFmtId="0" fontId="1" fillId="0" borderId="30" xfId="4" applyBorder="1" applyAlignment="1">
      <alignment horizontal="left" vertical="top" wrapText="1"/>
    </xf>
    <xf numFmtId="0" fontId="1" fillId="0" borderId="31" xfId="4" applyBorder="1" applyAlignment="1">
      <alignment horizontal="left" vertical="top"/>
    </xf>
    <xf numFmtId="0" fontId="1" fillId="0" borderId="32" xfId="4" applyBorder="1" applyAlignment="1">
      <alignment horizontal="left" vertical="top"/>
    </xf>
    <xf numFmtId="0" fontId="1" fillId="4" borderId="28" xfId="4" applyFill="1" applyBorder="1" applyAlignment="1">
      <alignment horizontal="left" vertical="center"/>
    </xf>
    <xf numFmtId="0" fontId="1" fillId="4" borderId="0" xfId="4" applyFill="1" applyBorder="1" applyAlignment="1">
      <alignment horizontal="left" vertical="center"/>
    </xf>
    <xf numFmtId="0" fontId="1" fillId="4" borderId="29" xfId="4" applyFill="1" applyBorder="1" applyAlignment="1">
      <alignment horizontal="left" vertical="center"/>
    </xf>
    <xf numFmtId="0" fontId="1" fillId="4" borderId="27" xfId="4" applyFill="1" applyBorder="1" applyAlignment="1">
      <alignment horizontal="left" vertical="center"/>
    </xf>
    <xf numFmtId="0" fontId="1" fillId="4" borderId="24" xfId="4" applyFill="1" applyBorder="1" applyAlignment="1">
      <alignment horizontal="left" vertical="center"/>
    </xf>
    <xf numFmtId="0" fontId="1" fillId="4" borderId="18" xfId="4" applyFill="1" applyBorder="1" applyAlignment="1">
      <alignment horizontal="left" vertical="center"/>
    </xf>
    <xf numFmtId="0" fontId="39" fillId="0" borderId="24" xfId="4" applyFont="1" applyBorder="1" applyAlignment="1">
      <alignment horizontal="left" vertical="top" wrapText="1"/>
    </xf>
    <xf numFmtId="0" fontId="43" fillId="0" borderId="24" xfId="4" applyFont="1" applyBorder="1" applyAlignment="1">
      <alignment horizontal="left" vertical="top" wrapText="1"/>
    </xf>
    <xf numFmtId="0" fontId="1" fillId="4" borderId="1" xfId="4" applyFill="1" applyBorder="1" applyAlignment="1">
      <alignment horizontal="left" vertical="center" wrapText="1"/>
    </xf>
    <xf numFmtId="0" fontId="1" fillId="13" borderId="1" xfId="4" applyFill="1" applyBorder="1" applyAlignment="1">
      <alignment horizontal="center" vertical="center"/>
    </xf>
    <xf numFmtId="0" fontId="1" fillId="4" borderId="19" xfId="4" applyFill="1" applyBorder="1" applyAlignment="1">
      <alignment horizontal="left" vertical="center" wrapText="1"/>
    </xf>
    <xf numFmtId="0" fontId="1" fillId="4" borderId="21" xfId="4" applyFill="1" applyBorder="1" applyAlignment="1">
      <alignment horizontal="left" vertical="center" wrapText="1"/>
    </xf>
    <xf numFmtId="0" fontId="1" fillId="0" borderId="31" xfId="4" applyBorder="1" applyAlignment="1">
      <alignment horizontal="right" vertical="center"/>
    </xf>
    <xf numFmtId="0" fontId="1" fillId="0" borderId="32" xfId="4" applyBorder="1" applyAlignment="1">
      <alignment horizontal="right" vertical="center"/>
    </xf>
    <xf numFmtId="0" fontId="1" fillId="4" borderId="1" xfId="4" applyFill="1" applyBorder="1" applyAlignment="1">
      <alignment horizontal="center" vertical="center"/>
    </xf>
    <xf numFmtId="0" fontId="38" fillId="0" borderId="31" xfId="4" applyFont="1" applyBorder="1" applyAlignment="1">
      <alignment horizontal="center" vertical="center"/>
    </xf>
    <xf numFmtId="180" fontId="3" fillId="8" borderId="1" xfId="0" applyNumberFormat="1" applyFont="1" applyFill="1" applyBorder="1" applyAlignment="1">
      <alignment horizontal="center" vertical="center"/>
    </xf>
    <xf numFmtId="178" fontId="20" fillId="8" borderId="33" xfId="0" applyNumberFormat="1" applyFont="1" applyFill="1" applyBorder="1" applyAlignment="1" applyProtection="1">
      <alignment horizontal="right" vertical="center" shrinkToFit="1"/>
      <protection locked="0"/>
    </xf>
    <xf numFmtId="178" fontId="20" fillId="8" borderId="2" xfId="0" applyNumberFormat="1" applyFont="1" applyFill="1" applyBorder="1" applyAlignment="1" applyProtection="1">
      <alignment horizontal="right" vertical="center" shrinkToFit="1"/>
      <protection locked="0"/>
    </xf>
    <xf numFmtId="178" fontId="20" fillId="8" borderId="34" xfId="0" applyNumberFormat="1" applyFont="1" applyFill="1" applyBorder="1" applyAlignment="1" applyProtection="1">
      <alignment horizontal="right" vertical="center" shrinkToFit="1"/>
      <protection locked="0"/>
    </xf>
    <xf numFmtId="180" fontId="20" fillId="8" borderId="9" xfId="0" applyNumberFormat="1" applyFont="1" applyFill="1" applyBorder="1" applyAlignment="1">
      <alignment horizontal="center" vertical="center"/>
    </xf>
    <xf numFmtId="0" fontId="3" fillId="9" borderId="9" xfId="0" applyFont="1" applyFill="1" applyBorder="1" applyAlignment="1" applyProtection="1">
      <alignment horizontal="center" vertical="center" shrinkToFit="1"/>
      <protection locked="0"/>
    </xf>
    <xf numFmtId="178" fontId="3" fillId="9" borderId="48" xfId="0" applyNumberFormat="1" applyFont="1" applyFill="1" applyBorder="1" applyAlignment="1" applyProtection="1">
      <alignment horizontal="right" vertical="center" shrinkToFit="1"/>
      <protection locked="0"/>
    </xf>
    <xf numFmtId="178" fontId="3" fillId="9" borderId="4" xfId="0" applyNumberFormat="1" applyFont="1" applyFill="1" applyBorder="1" applyAlignment="1" applyProtection="1">
      <alignment horizontal="right" vertical="center" shrinkToFit="1"/>
      <protection locked="0"/>
    </xf>
    <xf numFmtId="178" fontId="20" fillId="8" borderId="19" xfId="0" applyNumberFormat="1" applyFont="1" applyFill="1" applyBorder="1" applyAlignment="1" applyProtection="1">
      <alignment horizontal="right" vertical="center" shrinkToFit="1"/>
      <protection locked="0"/>
    </xf>
    <xf numFmtId="178" fontId="20" fillId="8" borderId="20" xfId="0" applyNumberFormat="1" applyFont="1" applyFill="1" applyBorder="1" applyAlignment="1" applyProtection="1">
      <alignment horizontal="right" vertical="center" shrinkToFit="1"/>
      <protection locked="0"/>
    </xf>
    <xf numFmtId="178" fontId="20" fillId="8" borderId="46" xfId="0" applyNumberFormat="1" applyFont="1" applyFill="1" applyBorder="1" applyAlignment="1" applyProtection="1">
      <alignment horizontal="right" vertical="center" shrinkToFit="1"/>
      <protection locked="0"/>
    </xf>
    <xf numFmtId="178" fontId="20" fillId="8" borderId="47" xfId="0" applyNumberFormat="1" applyFont="1" applyFill="1" applyBorder="1" applyAlignment="1" applyProtection="1">
      <alignment horizontal="right" vertical="center" shrinkToFit="1"/>
      <protection locked="0"/>
    </xf>
    <xf numFmtId="178" fontId="20" fillId="8" borderId="21" xfId="0" applyNumberFormat="1" applyFont="1" applyFill="1" applyBorder="1" applyAlignment="1" applyProtection="1">
      <alignment horizontal="right" vertical="center" shrinkToFit="1"/>
      <protection locked="0"/>
    </xf>
    <xf numFmtId="180" fontId="20" fillId="8" borderId="8" xfId="0" applyNumberFormat="1" applyFont="1" applyFill="1" applyBorder="1" applyAlignment="1">
      <alignment horizontal="center" vertical="center"/>
    </xf>
    <xf numFmtId="0" fontId="3" fillId="9" borderId="8" xfId="0" applyFont="1" applyFill="1" applyBorder="1" applyAlignment="1" applyProtection="1">
      <alignment horizontal="center" vertical="center" shrinkToFit="1"/>
      <protection locked="0"/>
    </xf>
    <xf numFmtId="178" fontId="3" fillId="9" borderId="60" xfId="0" applyNumberFormat="1" applyFont="1" applyFill="1" applyBorder="1" applyAlignment="1" applyProtection="1">
      <alignment horizontal="right" vertical="center" shrinkToFit="1"/>
      <protection locked="0"/>
    </xf>
    <xf numFmtId="178" fontId="3" fillId="9" borderId="61" xfId="0" applyNumberFormat="1" applyFont="1" applyFill="1" applyBorder="1" applyAlignment="1" applyProtection="1">
      <alignment horizontal="right" vertical="center" shrinkToFit="1"/>
      <protection locked="0"/>
    </xf>
    <xf numFmtId="0" fontId="6" fillId="8" borderId="0"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shrinkToFit="1"/>
    </xf>
    <xf numFmtId="0" fontId="3" fillId="8" borderId="33" xfId="0" applyFont="1" applyFill="1" applyBorder="1" applyAlignment="1">
      <alignment horizontal="center" vertical="center" shrinkToFit="1"/>
    </xf>
    <xf numFmtId="0" fontId="3" fillId="8" borderId="2" xfId="0" applyFont="1" applyFill="1" applyBorder="1" applyAlignment="1">
      <alignment horizontal="center" vertical="center" shrinkToFit="1"/>
    </xf>
    <xf numFmtId="0" fontId="3" fillId="8" borderId="34" xfId="0" applyFont="1" applyFill="1" applyBorder="1" applyAlignment="1">
      <alignment horizontal="center" vertical="center" shrinkToFit="1"/>
    </xf>
    <xf numFmtId="0" fontId="3" fillId="8" borderId="1" xfId="2" applyFont="1" applyFill="1" applyBorder="1" applyAlignment="1">
      <alignment horizontal="lef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16" xfId="2" applyFont="1" applyFill="1" applyBorder="1" applyAlignment="1" applyProtection="1">
      <alignment horizontal="center" vertical="center" textRotation="255"/>
    </xf>
    <xf numFmtId="0" fontId="3" fillId="2" borderId="13" xfId="2" applyFont="1" applyFill="1" applyBorder="1" applyAlignment="1" applyProtection="1">
      <alignment horizontal="center" vertical="center" textRotation="255"/>
    </xf>
    <xf numFmtId="0" fontId="3" fillId="2" borderId="56" xfId="2" applyFont="1" applyFill="1" applyBorder="1" applyAlignment="1" applyProtection="1">
      <alignment horizontal="center" vertical="center" textRotation="255"/>
    </xf>
    <xf numFmtId="0" fontId="3" fillId="2" borderId="19" xfId="2" applyFont="1" applyFill="1" applyBorder="1" applyAlignment="1" applyProtection="1">
      <alignment horizontal="left" vertical="center"/>
    </xf>
    <xf numFmtId="0" fontId="3" fillId="2" borderId="20" xfId="2" applyFont="1" applyFill="1" applyBorder="1" applyAlignment="1" applyProtection="1">
      <alignment horizontal="left" vertical="center"/>
    </xf>
    <xf numFmtId="0" fontId="3" fillId="2" borderId="21" xfId="2" applyFont="1" applyFill="1" applyBorder="1" applyAlignment="1" applyProtection="1">
      <alignment horizontal="left" vertical="center"/>
    </xf>
    <xf numFmtId="0" fontId="3" fillId="5" borderId="7" xfId="2" applyFont="1" applyFill="1" applyBorder="1" applyAlignment="1" applyProtection="1">
      <alignment horizontal="left" vertical="center"/>
      <protection locked="0"/>
    </xf>
    <xf numFmtId="0" fontId="3" fillId="5" borderId="35" xfId="2" applyFont="1" applyFill="1" applyBorder="1" applyAlignment="1" applyProtection="1">
      <alignment horizontal="left" vertical="center"/>
      <protection locked="0"/>
    </xf>
    <xf numFmtId="0" fontId="3" fillId="5" borderId="38" xfId="2" applyFont="1" applyFill="1" applyBorder="1" applyAlignment="1" applyProtection="1">
      <alignment horizontal="left" vertical="center"/>
      <protection locked="0"/>
    </xf>
    <xf numFmtId="0" fontId="3" fillId="2" borderId="49" xfId="2" applyFont="1" applyFill="1" applyBorder="1" applyAlignment="1" applyProtection="1">
      <alignment horizontal="left" vertical="center"/>
    </xf>
    <xf numFmtId="0" fontId="3" fillId="2" borderId="50" xfId="2" applyFont="1" applyFill="1" applyBorder="1" applyAlignment="1" applyProtection="1">
      <alignment horizontal="left" vertical="center"/>
    </xf>
    <xf numFmtId="0" fontId="3" fillId="2" borderId="51" xfId="2" applyFont="1" applyFill="1" applyBorder="1" applyAlignment="1" applyProtection="1">
      <alignment horizontal="left" vertical="center"/>
    </xf>
    <xf numFmtId="0" fontId="3" fillId="2" borderId="52" xfId="2" applyFont="1" applyFill="1" applyBorder="1" applyAlignment="1" applyProtection="1">
      <alignment vertical="center" textRotation="255"/>
    </xf>
    <xf numFmtId="0" fontId="3" fillId="2" borderId="12" xfId="2" applyFont="1" applyFill="1" applyBorder="1" applyAlignment="1" applyProtection="1">
      <alignment vertical="center" textRotation="255"/>
    </xf>
    <xf numFmtId="0" fontId="3" fillId="2" borderId="53" xfId="2" applyFont="1" applyFill="1" applyBorder="1" applyAlignment="1" applyProtection="1">
      <alignment horizontal="left" vertical="center"/>
    </xf>
    <xf numFmtId="0" fontId="3" fillId="2" borderId="54" xfId="2" applyFont="1" applyFill="1" applyBorder="1" applyAlignment="1" applyProtection="1">
      <alignment horizontal="left" vertical="center"/>
    </xf>
    <xf numFmtId="0" fontId="3" fillId="2" borderId="55" xfId="2" applyFont="1" applyFill="1" applyBorder="1" applyAlignment="1" applyProtection="1">
      <alignment horizontal="left" vertical="center"/>
    </xf>
    <xf numFmtId="0" fontId="3" fillId="2" borderId="12" xfId="2" applyFont="1" applyFill="1" applyBorder="1" applyAlignment="1" applyProtection="1">
      <alignment horizontal="center" vertical="center" textRotation="255"/>
    </xf>
    <xf numFmtId="0" fontId="3" fillId="5" borderId="6" xfId="2" applyFont="1" applyFill="1" applyBorder="1" applyAlignment="1" applyProtection="1">
      <alignment horizontal="left" vertical="center"/>
      <protection locked="0"/>
    </xf>
    <xf numFmtId="0" fontId="3" fillId="5" borderId="25" xfId="2" applyFont="1" applyFill="1" applyBorder="1" applyAlignment="1" applyProtection="1">
      <alignment horizontal="left" vertical="center"/>
      <protection locked="0"/>
    </xf>
    <xf numFmtId="0" fontId="3" fillId="5" borderId="26" xfId="2" applyFont="1" applyFill="1" applyBorder="1" applyAlignment="1" applyProtection="1">
      <alignment horizontal="left" vertical="center"/>
      <protection locked="0"/>
    </xf>
    <xf numFmtId="0" fontId="3" fillId="2" borderId="19" xfId="2" applyFont="1" applyFill="1" applyBorder="1" applyAlignment="1" applyProtection="1">
      <alignment horizontal="center" vertical="center"/>
    </xf>
    <xf numFmtId="0" fontId="12" fillId="0" borderId="20" xfId="0" applyFont="1" applyBorder="1" applyAlignment="1">
      <alignment vertical="center"/>
    </xf>
    <xf numFmtId="0" fontId="12" fillId="0" borderId="21" xfId="0" applyFont="1" applyBorder="1" applyAlignment="1">
      <alignment vertical="center"/>
    </xf>
    <xf numFmtId="0" fontId="12" fillId="5" borderId="25" xfId="0" applyFont="1" applyFill="1" applyBorder="1" applyAlignment="1" applyProtection="1">
      <alignment vertical="center"/>
      <protection locked="0"/>
    </xf>
    <xf numFmtId="0" fontId="12" fillId="5" borderId="26" xfId="0" applyFont="1" applyFill="1" applyBorder="1" applyAlignment="1" applyProtection="1">
      <alignment vertical="center"/>
      <protection locked="0"/>
    </xf>
    <xf numFmtId="0" fontId="12" fillId="5" borderId="35" xfId="0" applyFont="1" applyFill="1" applyBorder="1" applyAlignment="1" applyProtection="1">
      <alignment vertical="center"/>
      <protection locked="0"/>
    </xf>
    <xf numFmtId="0" fontId="12" fillId="5" borderId="38" xfId="0" applyFont="1" applyFill="1" applyBorder="1" applyAlignment="1" applyProtection="1">
      <alignment vertical="center"/>
      <protection locked="0"/>
    </xf>
    <xf numFmtId="0" fontId="3" fillId="2" borderId="20" xfId="2" applyFont="1" applyFill="1" applyBorder="1" applyAlignment="1" applyProtection="1">
      <alignment horizontal="center" vertical="center"/>
    </xf>
    <xf numFmtId="0" fontId="3" fillId="2" borderId="21" xfId="2" applyFont="1" applyFill="1" applyBorder="1" applyAlignment="1" applyProtection="1">
      <alignment horizontal="center" vertical="center"/>
    </xf>
    <xf numFmtId="0" fontId="6" fillId="2" borderId="0" xfId="2" applyFont="1" applyFill="1" applyBorder="1" applyAlignment="1" applyProtection="1">
      <alignment horizontal="right" vertical="center"/>
    </xf>
    <xf numFmtId="0" fontId="3" fillId="2" borderId="0" xfId="2" applyFont="1" applyFill="1" applyBorder="1" applyAlignment="1" applyProtection="1">
      <alignment horizontal="left" shrinkToFit="1"/>
    </xf>
    <xf numFmtId="0" fontId="3" fillId="2" borderId="31" xfId="2" applyFont="1" applyFill="1" applyBorder="1" applyAlignment="1" applyProtection="1">
      <alignment horizontal="left" shrinkToFit="1"/>
    </xf>
    <xf numFmtId="0" fontId="3" fillId="5" borderId="27" xfId="2" applyFont="1" applyFill="1" applyBorder="1" applyAlignment="1" applyProtection="1">
      <alignment horizontal="left" vertical="top" wrapText="1"/>
      <protection locked="0"/>
    </xf>
    <xf numFmtId="0" fontId="3" fillId="5" borderId="24" xfId="2" applyFont="1" applyFill="1" applyBorder="1" applyAlignment="1" applyProtection="1">
      <alignment horizontal="left" vertical="top" wrapText="1"/>
      <protection locked="0"/>
    </xf>
    <xf numFmtId="0" fontId="3" fillId="5" borderId="18" xfId="2" applyFont="1" applyFill="1" applyBorder="1" applyAlignment="1" applyProtection="1">
      <alignment horizontal="left" vertical="top" wrapText="1"/>
      <protection locked="0"/>
    </xf>
    <xf numFmtId="0" fontId="3" fillId="5" borderId="28" xfId="2" applyFont="1" applyFill="1" applyBorder="1" applyAlignment="1" applyProtection="1">
      <alignment horizontal="left" vertical="top" wrapText="1"/>
      <protection locked="0"/>
    </xf>
    <xf numFmtId="0" fontId="3" fillId="5" borderId="0" xfId="2" applyFont="1" applyFill="1" applyBorder="1" applyAlignment="1" applyProtection="1">
      <alignment horizontal="left" vertical="top" wrapText="1"/>
      <protection locked="0"/>
    </xf>
    <xf numFmtId="0" fontId="3" fillId="5" borderId="29" xfId="2" applyFont="1" applyFill="1" applyBorder="1" applyAlignment="1" applyProtection="1">
      <alignment horizontal="left" vertical="top" wrapText="1"/>
      <protection locked="0"/>
    </xf>
    <xf numFmtId="0" fontId="3" fillId="5" borderId="30" xfId="2" applyFont="1" applyFill="1" applyBorder="1" applyAlignment="1" applyProtection="1">
      <alignment horizontal="left" vertical="top" wrapText="1"/>
      <protection locked="0"/>
    </xf>
    <xf numFmtId="0" fontId="3" fillId="5" borderId="31" xfId="2" applyFont="1" applyFill="1" applyBorder="1" applyAlignment="1" applyProtection="1">
      <alignment horizontal="left" vertical="top" wrapText="1"/>
      <protection locked="0"/>
    </xf>
    <xf numFmtId="0" fontId="3" fillId="5" borderId="32" xfId="2" applyFont="1" applyFill="1" applyBorder="1" applyAlignment="1" applyProtection="1">
      <alignment horizontal="left" vertical="top" wrapText="1"/>
      <protection locked="0"/>
    </xf>
    <xf numFmtId="0" fontId="3" fillId="2" borderId="19" xfId="2" applyFont="1" applyFill="1" applyBorder="1" applyAlignment="1" applyProtection="1">
      <alignment horizontal="left" vertical="center" wrapText="1"/>
    </xf>
    <xf numFmtId="0" fontId="3" fillId="8" borderId="15" xfId="2" applyFont="1" applyFill="1" applyBorder="1" applyAlignment="1" applyProtection="1">
      <alignment vertical="center" textRotation="255"/>
    </xf>
    <xf numFmtId="0" fontId="3" fillId="8" borderId="15" xfId="2" applyFont="1" applyFill="1" applyBorder="1" applyAlignment="1" applyProtection="1">
      <alignment horizontal="left" vertical="center"/>
    </xf>
    <xf numFmtId="0" fontId="3" fillId="8" borderId="1" xfId="2" applyFont="1" applyFill="1" applyBorder="1" applyAlignment="1" applyProtection="1">
      <alignment horizontal="left" vertical="center"/>
    </xf>
    <xf numFmtId="0" fontId="3" fillId="8" borderId="1" xfId="0" applyFont="1" applyFill="1" applyBorder="1" applyAlignment="1">
      <alignment vertical="center"/>
    </xf>
    <xf numFmtId="0" fontId="3" fillId="8" borderId="1" xfId="2" applyFont="1" applyFill="1" applyBorder="1" applyAlignment="1" applyProtection="1">
      <alignment horizontal="center" vertical="center" textRotation="255"/>
    </xf>
    <xf numFmtId="0" fontId="3" fillId="8" borderId="14" xfId="2" applyFont="1" applyFill="1" applyBorder="1" applyAlignment="1" applyProtection="1">
      <alignment horizontal="center" vertical="center" textRotation="255"/>
    </xf>
    <xf numFmtId="0" fontId="3" fillId="8" borderId="16" xfId="2" applyFont="1" applyFill="1" applyBorder="1" applyAlignment="1" applyProtection="1">
      <alignment horizontal="center" vertical="center" textRotation="255"/>
    </xf>
    <xf numFmtId="0" fontId="3" fillId="9" borderId="8" xfId="2" applyFont="1" applyFill="1" applyBorder="1" applyAlignment="1" applyProtection="1">
      <alignment horizontal="left" vertical="center"/>
      <protection locked="0"/>
    </xf>
    <xf numFmtId="0" fontId="3" fillId="9" borderId="9" xfId="2" applyFont="1" applyFill="1" applyBorder="1" applyAlignment="1" applyProtection="1">
      <alignment horizontal="left" vertical="center"/>
      <protection locked="0"/>
    </xf>
    <xf numFmtId="0" fontId="3" fillId="8" borderId="1" xfId="2" applyFont="1" applyFill="1" applyBorder="1" applyAlignment="1" applyProtection="1">
      <alignment horizontal="center" vertical="center"/>
    </xf>
    <xf numFmtId="0" fontId="3" fillId="8" borderId="12" xfId="2" applyFont="1" applyFill="1" applyBorder="1" applyAlignment="1" applyProtection="1">
      <alignment horizontal="center" vertical="center" textRotation="255"/>
    </xf>
    <xf numFmtId="0" fontId="3" fillId="8" borderId="13" xfId="2" applyFont="1" applyFill="1" applyBorder="1" applyAlignment="1" applyProtection="1">
      <alignment horizontal="center" vertical="center" textRotation="255"/>
    </xf>
    <xf numFmtId="0" fontId="3" fillId="8" borderId="14" xfId="2" applyFont="1" applyFill="1" applyBorder="1" applyAlignment="1" applyProtection="1">
      <alignment horizontal="left" vertical="center"/>
    </xf>
    <xf numFmtId="0" fontId="3" fillId="9" borderId="16" xfId="2" applyFont="1" applyFill="1" applyBorder="1" applyAlignment="1" applyProtection="1">
      <alignment horizontal="left" vertical="top" wrapText="1"/>
      <protection locked="0"/>
    </xf>
    <xf numFmtId="0" fontId="3" fillId="9" borderId="12" xfId="2" applyFont="1" applyFill="1" applyBorder="1" applyAlignment="1" applyProtection="1">
      <alignment horizontal="left" vertical="top" wrapText="1"/>
      <protection locked="0"/>
    </xf>
    <xf numFmtId="0" fontId="3" fillId="8" borderId="1" xfId="2" applyFont="1" applyFill="1" applyBorder="1" applyAlignment="1" applyProtection="1">
      <alignment horizontal="left" vertical="top" wrapText="1"/>
      <protection locked="0"/>
    </xf>
    <xf numFmtId="0" fontId="3" fillId="8" borderId="1" xfId="2" applyFont="1" applyFill="1" applyBorder="1" applyAlignment="1" applyProtection="1">
      <alignment horizontal="left" vertical="center" wrapText="1"/>
    </xf>
    <xf numFmtId="0" fontId="0" fillId="0" borderId="57" xfId="0" applyBorder="1"/>
    <xf numFmtId="0" fontId="0" fillId="0" borderId="1" xfId="0" applyFont="1" applyBorder="1" applyAlignment="1">
      <alignment horizontal="center"/>
    </xf>
    <xf numFmtId="0" fontId="6" fillId="8" borderId="0" xfId="2" applyFont="1" applyFill="1" applyBorder="1" applyAlignment="1" applyProtection="1">
      <alignment horizontal="right" vertical="center"/>
    </xf>
    <xf numFmtId="0" fontId="3" fillId="8" borderId="0" xfId="2" applyFont="1" applyFill="1" applyBorder="1" applyAlignment="1" applyProtection="1">
      <alignment horizontal="left" shrinkToFit="1"/>
    </xf>
    <xf numFmtId="0" fontId="3" fillId="8" borderId="31" xfId="2" applyFont="1" applyFill="1" applyBorder="1" applyAlignment="1" applyProtection="1">
      <alignment horizontal="left" shrinkToFit="1"/>
    </xf>
    <xf numFmtId="0" fontId="3" fillId="2" borderId="19" xfId="2" applyFont="1" applyFill="1" applyBorder="1" applyAlignment="1" applyProtection="1">
      <alignment horizontal="left" vertical="center" shrinkToFit="1"/>
    </xf>
    <xf numFmtId="0" fontId="3" fillId="2" borderId="20" xfId="2" applyFont="1" applyFill="1" applyBorder="1" applyAlignment="1" applyProtection="1">
      <alignment horizontal="left" vertical="center" shrinkToFit="1"/>
    </xf>
    <xf numFmtId="0" fontId="3" fillId="2" borderId="21" xfId="2" applyFont="1" applyFill="1" applyBorder="1" applyAlignment="1" applyProtection="1">
      <alignment horizontal="left" vertical="center" shrinkToFit="1"/>
    </xf>
  </cellXfs>
  <cellStyles count="5">
    <cellStyle name="パーセント 2" xfId="1"/>
    <cellStyle name="パーセント 3" xfId="3"/>
    <cellStyle name="標準" xfId="0" builtinId="0"/>
    <cellStyle name="標準 2" xfId="4"/>
    <cellStyle name="標準_Sheet1" xfId="2"/>
  </cellStyles>
  <dxfs count="0"/>
  <tableStyles count="0" defaultTableStyle="TableStyleMedium2" defaultPivotStyle="PivotStyleLight16"/>
  <colors>
    <mruColors>
      <color rgb="FFFF99CC"/>
      <color rgb="FFFF99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r>
              <a:rPr lang="ja-JP" altLang="en-US" sz="1625" b="0" strike="noStrike" spc="-1">
                <a:solidFill>
                  <a:srgbClr val="000000"/>
                </a:solidFill>
                <a:latin typeface="ＭＳ Ｐゴシック"/>
                <a:ea typeface="ＭＳ Ｐゴシック"/>
              </a:rPr>
              <a:t>労働者別年間作業時間</a:t>
            </a:r>
          </a:p>
        </c:rich>
      </c:tx>
      <c:layout>
        <c:manualLayout>
          <c:xMode val="edge"/>
          <c:yMode val="edge"/>
          <c:x val="0.40449785649026643"/>
          <c:y val="3.3126834039778286E-2"/>
        </c:manualLayout>
      </c:layout>
      <c:overlay val="0"/>
      <c:spPr>
        <a:solidFill>
          <a:schemeClr val="tx2">
            <a:lumMod val="40000"/>
            <a:lumOff val="60000"/>
            <a:alpha val="50000"/>
          </a:schemeClr>
        </a:solidFill>
        <a:ln w="0">
          <a:solidFill>
            <a:srgbClr val="000000"/>
          </a:solidFill>
        </a:ln>
        <a:effectLst>
          <a:outerShdw blurRad="50800" dist="38100" dir="5400000" algn="t" rotWithShape="0">
            <a:prstClr val="black">
              <a:alpha val="40000"/>
            </a:prstClr>
          </a:outerShdw>
        </a:effectLst>
      </c:spPr>
      <c:txPr>
        <a:bodyPr rot="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title>
    <c:autoTitleDeleted val="0"/>
    <c:plotArea>
      <c:layout/>
      <c:barChart>
        <c:barDir val="col"/>
        <c:grouping val="clustered"/>
        <c:varyColors val="0"/>
        <c:ser>
          <c:idx val="0"/>
          <c:order val="0"/>
          <c:tx>
            <c:strRef>
              <c:f>'3.作業日誌'!$AH$3</c:f>
              <c:strCache>
                <c:ptCount val="1"/>
                <c:pt idx="0">
                  <c:v>本人</c:v>
                </c:pt>
              </c:strCache>
            </c:strRef>
          </c:tx>
          <c:spPr>
            <a:solidFill>
              <a:prstClr val="black"/>
            </a:solid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'3.作業日誌'!$AI$3:$AT$3</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3AB-43BF-BF92-7C7724E833C8}"/>
            </c:ext>
          </c:extLst>
        </c:ser>
        <c:ser>
          <c:idx val="1"/>
          <c:order val="1"/>
          <c:tx>
            <c:strRef>
              <c:f>'3.作業日誌'!$AH$4</c:f>
              <c:strCache>
                <c:ptCount val="1"/>
                <c:pt idx="0">
                  <c:v>妻</c:v>
                </c:pt>
              </c:strCache>
            </c:strRef>
          </c:tx>
          <c:spPr>
            <a:solidFill>
              <a:prstClr val="white"/>
            </a:solid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'3.作業日誌'!$AI$4:$AT$4</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3AB-43BF-BF92-7C7724E833C8}"/>
            </c:ext>
          </c:extLst>
        </c:ser>
        <c:ser>
          <c:idx val="2"/>
          <c:order val="2"/>
          <c:tx>
            <c:strRef>
              <c:f>'3.作業日誌'!$AH$5</c:f>
              <c:strCache>
                <c:ptCount val="1"/>
                <c:pt idx="0">
                  <c:v>家族</c:v>
                </c:pt>
              </c:strCache>
            </c:strRef>
          </c:tx>
          <c:spPr>
            <a:pattFill prst="pct50">
              <a:fgClr>
                <a:prstClr val="black"/>
              </a:fgClr>
              <a:bgClr>
                <a:prstClr val="white"/>
              </a:bgClr>
            </a:patt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'3.作業日誌'!$AI$5:$AT$5</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3AB-43BF-BF92-7C7724E833C8}"/>
            </c:ext>
          </c:extLst>
        </c:ser>
        <c:ser>
          <c:idx val="3"/>
          <c:order val="3"/>
          <c:tx>
            <c:strRef>
              <c:f>'3.作業日誌'!$AH$6</c:f>
              <c:strCache>
                <c:ptCount val="1"/>
                <c:pt idx="0">
                  <c:v>雇用</c:v>
                </c:pt>
              </c:strCache>
            </c:strRef>
          </c:tx>
          <c:spPr>
            <a:pattFill prst="pct75">
              <a:fgClr>
                <a:prstClr val="black"/>
              </a:fgClr>
              <a:bgClr>
                <a:prstClr val="white"/>
              </a:bgClr>
            </a:patt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'3.作業日誌'!$AI$6:$AT$6</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372-4C80-9CF7-4C36BD00F4A9}"/>
            </c:ext>
          </c:extLst>
        </c:ser>
        <c:dLbls>
          <c:showLegendKey val="0"/>
          <c:showVal val="0"/>
          <c:showCatName val="0"/>
          <c:showSerName val="0"/>
          <c:showPercent val="0"/>
          <c:showBubbleSize val="0"/>
        </c:dLbls>
        <c:gapWidth val="150"/>
        <c:axId val="248217600"/>
        <c:axId val="248219520"/>
      </c:barChart>
      <c:catAx>
        <c:axId val="248217600"/>
        <c:scaling>
          <c:orientation val="minMax"/>
        </c:scaling>
        <c:delete val="0"/>
        <c:axPos val="b"/>
        <c:numFmt formatCode="General" sourceLinked="1"/>
        <c:majorTickMark val="none"/>
        <c:minorTickMark val="none"/>
        <c:tickLblPos val="nextTo"/>
        <c:spPr>
          <a:noFill/>
          <a:ln w="0" cap="flat" cmpd="sng" algn="ctr">
            <a:solidFill>
              <a:srgbClr val="000000"/>
            </a:solidFill>
            <a:prstDash val="solid"/>
            <a:round/>
          </a:ln>
          <a:effectLst/>
        </c:spPr>
        <c:txPr>
          <a:bodyPr rot="-6000000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crossAx val="248219520"/>
        <c:crossesAt val="0"/>
        <c:auto val="1"/>
        <c:lblAlgn val="ctr"/>
        <c:lblOffset val="100"/>
        <c:noMultiLvlLbl val="0"/>
      </c:catAx>
      <c:valAx>
        <c:axId val="248219520"/>
        <c:scaling>
          <c:orientation val="minMax"/>
        </c:scaling>
        <c:delete val="0"/>
        <c:axPos val="l"/>
        <c:majorGridlines>
          <c:spPr>
            <a:ln w="0" cap="flat" cmpd="sng" algn="ctr">
              <a:solidFill>
                <a:srgbClr val="000000"/>
              </a:solidFill>
              <a:prstDash val="solid"/>
              <a:round/>
            </a:ln>
            <a:effectLst/>
          </c:spPr>
        </c:majorGridlines>
        <c:title>
          <c:tx>
            <c:rich>
              <a:bodyPr rot="0" spcFirstLastPara="1" vertOverflow="ellipsis" vert="eaVert" wrap="square" anchor="ctr" anchorCtr="1"/>
              <a:lstStyle/>
              <a:p>
                <a:pPr>
                  <a:defRPr sz="1625" b="0" i="0" u="none" strike="noStrike" kern="1200" spc="-1" baseline="0">
                    <a:solidFill>
                      <a:srgbClr val="000000"/>
                    </a:solidFill>
                    <a:latin typeface="ＭＳ Ｐゴシック"/>
                    <a:ea typeface="ＭＳ Ｐゴシック"/>
                    <a:cs typeface="+mn-cs"/>
                  </a:defRPr>
                </a:pPr>
                <a:r>
                  <a:rPr lang="ja-JP" altLang="en-US" sz="1625" b="0" strike="noStrike" spc="-1" baseline="0">
                    <a:solidFill>
                      <a:srgbClr val="000000"/>
                    </a:solidFill>
                    <a:latin typeface="ＭＳ Ｐゴシック"/>
                    <a:ea typeface="ＭＳ Ｐゴシック"/>
                  </a:rPr>
                  <a:t>労働時間</a:t>
                </a:r>
              </a:p>
            </c:rich>
          </c:tx>
          <c:layout>
            <c:manualLayout>
              <c:xMode val="edge"/>
              <c:yMode val="edge"/>
              <c:x val="7.4378616440602527E-3"/>
              <c:y val="0.36067470927073142"/>
            </c:manualLayout>
          </c:layout>
          <c:overlay val="0"/>
          <c:spPr>
            <a:solidFill>
              <a:schemeClr val="accent1">
                <a:lumMod val="40000"/>
                <a:lumOff val="60000"/>
              </a:schemeClr>
            </a:solidFill>
            <a:ln w="0">
              <a:solidFill>
                <a:srgbClr val="000000"/>
              </a:solidFill>
            </a:ln>
            <a:effectLst>
              <a:outerShdw blurRad="50800" dist="38100" algn="l" rotWithShape="0">
                <a:prstClr val="black">
                  <a:alpha val="40000"/>
                </a:prstClr>
              </a:outerShdw>
            </a:effectLst>
          </c:spPr>
          <c:txPr>
            <a:bodyPr rot="0" spcFirstLastPara="1" vertOverflow="ellipsis" vert="eaVert"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title>
        <c:numFmt formatCode="#,##0_ " sourceLinked="1"/>
        <c:majorTickMark val="none"/>
        <c:minorTickMark val="none"/>
        <c:tickLblPos val="nextTo"/>
        <c:spPr>
          <a:noFill/>
          <a:ln w="0" cap="flat" cmpd="sng" algn="ctr">
            <a:solidFill>
              <a:srgbClr val="000000"/>
            </a:solidFill>
            <a:prstDash val="solid"/>
            <a:round/>
          </a:ln>
          <a:effectLst/>
        </c:spPr>
        <c:txPr>
          <a:bodyPr rot="-6000000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crossAx val="248217600"/>
        <c:crossesAt val="1"/>
        <c:crossBetween val="midCat"/>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ja-JP"/>
          </a:p>
        </c:txPr>
      </c:dTable>
      <c:spPr>
        <a:solidFill>
          <a:srgbClr val="C0C0C0"/>
        </a:solidFill>
        <a:ln w="12600">
          <a:solidFill>
            <a:srgbClr val="808080"/>
          </a:solidFill>
          <a:round/>
        </a:ln>
        <a:effectLst/>
      </c:spPr>
    </c:plotArea>
    <c:plotVisOnly val="1"/>
    <c:dispBlanksAs val="gap"/>
    <c:showDLblsOverMax val="1"/>
  </c:chart>
  <c:spPr>
    <a:solidFill>
      <a:srgbClr val="FFFFFF"/>
    </a:solidFill>
    <a:ln w="0" cap="flat" cmpd="sng" algn="ctr">
      <a:solidFill>
        <a:srgbClr val="000000"/>
      </a:solidFill>
      <a:prstDash val="solid"/>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3075774</xdr:colOff>
      <xdr:row>27</xdr:row>
      <xdr:rowOff>277812</xdr:rowOff>
    </xdr:from>
    <xdr:to>
      <xdr:col>5</xdr:col>
      <xdr:colOff>69445</xdr:colOff>
      <xdr:row>29</xdr:row>
      <xdr:rowOff>0</xdr:rowOff>
    </xdr:to>
    <xdr:sp macro="" textlink="">
      <xdr:nvSpPr>
        <xdr:cNvPr id="2" name="正方形/長方形 1"/>
        <xdr:cNvSpPr/>
      </xdr:nvSpPr>
      <xdr:spPr>
        <a:xfrm>
          <a:off x="3342474" y="9726612"/>
          <a:ext cx="2499121" cy="503238"/>
        </a:xfrm>
        <a:prstGeom prst="rect">
          <a:avLst/>
        </a:prstGeom>
        <a:noFill/>
      </xdr:spPr>
      <xdr:txBody>
        <a:bodyPr wrap="none" lIns="91440" tIns="45720" rIns="91440" bIns="45720">
          <a:noAutofit/>
        </a:bodyPr>
        <a:lstStyle/>
        <a:p>
          <a:pPr algn="ctr"/>
          <a:r>
            <a:rPr lang="ja-JP" altLang="en-US" sz="2800" b="0" cap="none" spc="0">
              <a:ln w="12700">
                <a:noFill/>
                <a:prstDash val="solid"/>
              </a:ln>
              <a:solidFill>
                <a:sysClr val="windowText" lastClr="000000"/>
              </a:solidFill>
              <a:effectLst/>
            </a:rPr>
            <a:t>裏面につづきます</a:t>
          </a:r>
        </a:p>
      </xdr:txBody>
    </xdr:sp>
    <xdr:clientData/>
  </xdr:twoCellAnchor>
  <xdr:twoCellAnchor>
    <xdr:from>
      <xdr:col>5</xdr:col>
      <xdr:colOff>357188</xdr:colOff>
      <xdr:row>28</xdr:row>
      <xdr:rowOff>79374</xdr:rowOff>
    </xdr:from>
    <xdr:to>
      <xdr:col>5</xdr:col>
      <xdr:colOff>664766</xdr:colOff>
      <xdr:row>28</xdr:row>
      <xdr:rowOff>377030</xdr:rowOff>
    </xdr:to>
    <xdr:sp macro="" textlink="">
      <xdr:nvSpPr>
        <xdr:cNvPr id="3" name="右矢印 2"/>
        <xdr:cNvSpPr/>
      </xdr:nvSpPr>
      <xdr:spPr>
        <a:xfrm>
          <a:off x="6129338" y="9861549"/>
          <a:ext cx="307578" cy="29765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332505</xdr:colOff>
      <xdr:row>19</xdr:row>
      <xdr:rowOff>190635</xdr:rowOff>
    </xdr:from>
    <xdr:to>
      <xdr:col>45</xdr:col>
      <xdr:colOff>640305</xdr:colOff>
      <xdr:row>36</xdr:row>
      <xdr:rowOff>257235</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AO60"/>
  <sheetViews>
    <sheetView tabSelected="1" view="pageBreakPreview" zoomScaleNormal="100" workbookViewId="0">
      <selection activeCell="AF7" sqref="AF7"/>
    </sheetView>
  </sheetViews>
  <sheetFormatPr defaultRowHeight="13.5"/>
  <cols>
    <col min="1" max="41" width="2.375" customWidth="1"/>
  </cols>
  <sheetData>
    <row r="1" spans="1:41" s="25" customFormat="1" ht="21" customHeight="1">
      <c r="A1" s="247" t="s">
        <v>85</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row>
    <row r="2" spans="1:41" s="228" customFormat="1" ht="6" customHeight="1">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row>
    <row r="3" spans="1:41" s="25" customFormat="1" ht="15" customHeight="1">
      <c r="A3" s="246" t="s">
        <v>128</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row>
    <row r="4" spans="1:41">
      <c r="B4" t="s">
        <v>446</v>
      </c>
    </row>
    <row r="5" spans="1:41">
      <c r="B5" s="202" t="s">
        <v>416</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row>
    <row r="6" spans="1:41">
      <c r="B6" t="s">
        <v>417</v>
      </c>
    </row>
    <row r="7" spans="1:41">
      <c r="B7" s="214" t="s">
        <v>422</v>
      </c>
    </row>
    <row r="8" spans="1:41">
      <c r="B8" t="s">
        <v>413</v>
      </c>
    </row>
    <row r="9" spans="1:41">
      <c r="B9" t="s">
        <v>414</v>
      </c>
    </row>
    <row r="10" spans="1:41">
      <c r="B10" t="s">
        <v>404</v>
      </c>
    </row>
    <row r="11" spans="1:41" ht="12" customHeight="1"/>
    <row r="12" spans="1:41" s="25" customFormat="1" ht="15" customHeight="1">
      <c r="A12" s="246" t="s">
        <v>408</v>
      </c>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row>
    <row r="13" spans="1:41" s="26" customFormat="1" ht="15" customHeight="1">
      <c r="B13" t="s">
        <v>86</v>
      </c>
    </row>
    <row r="14" spans="1:41" s="26" customFormat="1" ht="15" customHeight="1">
      <c r="B14" s="203" t="s">
        <v>418</v>
      </c>
    </row>
    <row r="15" spans="1:41" s="26" customFormat="1" ht="12" customHeight="1">
      <c r="B15"/>
    </row>
    <row r="16" spans="1:41" s="26" customFormat="1" ht="15" customHeight="1">
      <c r="B16" t="s">
        <v>402</v>
      </c>
    </row>
    <row r="17" spans="1:41" s="26" customFormat="1" ht="15" customHeight="1">
      <c r="B17" t="s">
        <v>399</v>
      </c>
    </row>
    <row r="18" spans="1:41" s="26" customFormat="1" ht="15" customHeight="1">
      <c r="B18" t="s">
        <v>403</v>
      </c>
    </row>
    <row r="19" spans="1:41" s="26" customFormat="1" ht="15" customHeight="1">
      <c r="B19" t="s">
        <v>448</v>
      </c>
    </row>
    <row r="20" spans="1:41" s="26" customFormat="1" ht="15" customHeight="1">
      <c r="B20" t="s">
        <v>449</v>
      </c>
    </row>
    <row r="21" spans="1:41" s="26" customFormat="1" ht="15" customHeight="1">
      <c r="B21" t="s">
        <v>400</v>
      </c>
    </row>
    <row r="22" spans="1:41" s="26" customFormat="1" ht="15" customHeight="1">
      <c r="B22" t="s">
        <v>401</v>
      </c>
    </row>
    <row r="23" spans="1:41" s="26" customFormat="1" ht="12" customHeight="1">
      <c r="B23"/>
    </row>
    <row r="24" spans="1:41" s="25" customFormat="1" ht="15" customHeight="1">
      <c r="A24" s="246" t="s">
        <v>83</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row>
    <row r="25" spans="1:41" s="26" customFormat="1" ht="15" customHeight="1">
      <c r="B25" s="43" t="s">
        <v>420</v>
      </c>
      <c r="C25" s="27"/>
      <c r="O25" s="214"/>
      <c r="P25" s="214"/>
      <c r="Q25" s="214"/>
      <c r="R25" s="214"/>
      <c r="S25" s="214"/>
      <c r="T25" s="214"/>
      <c r="U25" s="214"/>
      <c r="V25" s="214"/>
      <c r="W25" s="214"/>
      <c r="X25" s="214"/>
      <c r="Y25" s="214"/>
    </row>
    <row r="26" spans="1:41" s="26" customFormat="1" ht="15" customHeight="1">
      <c r="B26" s="28" t="s">
        <v>409</v>
      </c>
      <c r="C26" s="28"/>
    </row>
    <row r="27" spans="1:41" s="26" customFormat="1" ht="15" customHeight="1">
      <c r="B27" t="s">
        <v>87</v>
      </c>
    </row>
    <row r="28" spans="1:41" ht="12" customHeight="1"/>
    <row r="29" spans="1:41" s="25" customFormat="1" ht="15" customHeight="1">
      <c r="A29" s="246" t="s">
        <v>84</v>
      </c>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row>
    <row r="30" spans="1:41" s="26" customFormat="1" ht="15" customHeight="1">
      <c r="B30" t="s">
        <v>129</v>
      </c>
      <c r="C30" t="s">
        <v>92</v>
      </c>
    </row>
    <row r="31" spans="1:41" s="26" customFormat="1" ht="15" customHeight="1">
      <c r="B31"/>
      <c r="C31" s="26" t="s">
        <v>124</v>
      </c>
    </row>
    <row r="32" spans="1:41" s="26" customFormat="1" ht="11.25" customHeight="1">
      <c r="B32"/>
      <c r="C32" s="44"/>
    </row>
    <row r="33" spans="2:3" s="26" customFormat="1" ht="15" customHeight="1">
      <c r="B33" t="s">
        <v>130</v>
      </c>
      <c r="C33" t="s">
        <v>88</v>
      </c>
    </row>
    <row r="34" spans="2:3" s="26" customFormat="1" ht="15" customHeight="1">
      <c r="C34" t="s">
        <v>102</v>
      </c>
    </row>
    <row r="35" spans="2:3" s="26" customFormat="1" ht="15" customHeight="1">
      <c r="C35" s="44" t="s">
        <v>415</v>
      </c>
    </row>
    <row r="36" spans="2:3" s="26" customFormat="1" ht="12" customHeight="1">
      <c r="C36" s="44"/>
    </row>
    <row r="37" spans="2:3" s="26" customFormat="1" ht="15" customHeight="1">
      <c r="B37" s="26" t="s">
        <v>131</v>
      </c>
      <c r="C37" t="s">
        <v>398</v>
      </c>
    </row>
    <row r="38" spans="2:3" s="26" customFormat="1" ht="15" customHeight="1">
      <c r="C38" t="s">
        <v>393</v>
      </c>
    </row>
    <row r="39" spans="2:3" s="26" customFormat="1" ht="15" customHeight="1">
      <c r="C39" s="214" t="s">
        <v>421</v>
      </c>
    </row>
    <row r="40" spans="2:3" s="26" customFormat="1" ht="15" customHeight="1">
      <c r="C40" t="s">
        <v>103</v>
      </c>
    </row>
    <row r="41" spans="2:3" s="26" customFormat="1" ht="15" customHeight="1">
      <c r="C41" t="s">
        <v>94</v>
      </c>
    </row>
    <row r="42" spans="2:3" s="26" customFormat="1" ht="15" customHeight="1">
      <c r="C42" t="s">
        <v>424</v>
      </c>
    </row>
    <row r="43" spans="2:3" s="26" customFormat="1" ht="15" customHeight="1">
      <c r="C43" t="s">
        <v>95</v>
      </c>
    </row>
    <row r="44" spans="2:3" s="26" customFormat="1" ht="15" customHeight="1">
      <c r="C44" t="s">
        <v>97</v>
      </c>
    </row>
    <row r="45" spans="2:3" s="26" customFormat="1" ht="15" customHeight="1">
      <c r="C45" s="26" t="s">
        <v>397</v>
      </c>
    </row>
    <row r="46" spans="2:3" s="26" customFormat="1" ht="15" customHeight="1">
      <c r="C46" t="s">
        <v>99</v>
      </c>
    </row>
    <row r="47" spans="2:3" s="26" customFormat="1" ht="15" customHeight="1">
      <c r="C47" s="26" t="s">
        <v>96</v>
      </c>
    </row>
    <row r="48" spans="2:3" s="26" customFormat="1" ht="15" customHeight="1">
      <c r="C48" s="201" t="s">
        <v>93</v>
      </c>
    </row>
    <row r="49" spans="1:41" s="26" customFormat="1" ht="15" customHeight="1">
      <c r="C49" s="201" t="s">
        <v>125</v>
      </c>
    </row>
    <row r="50" spans="1:41" s="26" customFormat="1" ht="15" customHeight="1">
      <c r="D50" s="26" t="s">
        <v>126</v>
      </c>
    </row>
    <row r="51" spans="1:41" s="26" customFormat="1" ht="15" customHeight="1">
      <c r="D51" s="26" t="s">
        <v>394</v>
      </c>
    </row>
    <row r="52" spans="1:41" s="26" customFormat="1" ht="15" customHeight="1">
      <c r="C52" s="201" t="s">
        <v>395</v>
      </c>
    </row>
    <row r="53" spans="1:41" s="26" customFormat="1" ht="15" customHeight="1">
      <c r="C53" s="26" t="s">
        <v>410</v>
      </c>
    </row>
    <row r="54" spans="1:41" s="26" customFormat="1" ht="12" customHeight="1">
      <c r="C54" s="201"/>
    </row>
    <row r="55" spans="1:41" s="26" customFormat="1" ht="15" customHeight="1">
      <c r="B55" t="s">
        <v>132</v>
      </c>
      <c r="C55" s="26" t="s">
        <v>396</v>
      </c>
    </row>
    <row r="56" spans="1:41" s="26" customFormat="1" ht="15" customHeight="1">
      <c r="B56"/>
      <c r="C56" s="202" t="s">
        <v>419</v>
      </c>
    </row>
    <row r="57" spans="1:41" s="26" customFormat="1" ht="12" customHeight="1">
      <c r="B57"/>
    </row>
    <row r="58" spans="1:41" ht="14.25">
      <c r="A58" s="60" t="s">
        <v>127</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row>
    <row r="59" spans="1:41">
      <c r="B59" t="s">
        <v>411</v>
      </c>
    </row>
    <row r="60" spans="1:41">
      <c r="B60" t="s">
        <v>412</v>
      </c>
    </row>
  </sheetData>
  <mergeCells count="5">
    <mergeCell ref="A29:AO29"/>
    <mergeCell ref="A1:AO1"/>
    <mergeCell ref="A3:AO3"/>
    <mergeCell ref="A12:AO12"/>
    <mergeCell ref="A24:AO24"/>
  </mergeCells>
  <phoneticPr fontId="2"/>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1"/>
  <sheetViews>
    <sheetView view="pageBreakPreview" zoomScaleNormal="100" zoomScaleSheetLayoutView="100" workbookViewId="0">
      <selection activeCell="D22" sqref="D22"/>
    </sheetView>
  </sheetViews>
  <sheetFormatPr defaultRowHeight="13.5"/>
  <cols>
    <col min="1" max="1" width="7.25" style="166" customWidth="1"/>
    <col min="2" max="2" width="30.625" customWidth="1"/>
    <col min="3" max="3" width="34.875" style="166" customWidth="1"/>
    <col min="4" max="4" width="9.75" style="169" customWidth="1"/>
    <col min="5" max="5" width="12.875" style="168" customWidth="1"/>
    <col min="6" max="6" width="18.5" style="167" bestFit="1" customWidth="1"/>
    <col min="7" max="7" width="16.375" customWidth="1"/>
    <col min="8" max="8" width="15.125" style="166" customWidth="1"/>
  </cols>
  <sheetData>
    <row r="1" spans="1:11" s="183" customFormat="1" ht="20.25" customHeight="1">
      <c r="A1" s="184"/>
      <c r="B1" s="189" t="s">
        <v>366</v>
      </c>
      <c r="C1" s="188"/>
      <c r="D1" s="187"/>
      <c r="E1" s="186"/>
      <c r="F1" s="185"/>
      <c r="H1" s="184"/>
    </row>
    <row r="2" spans="1:11" s="180" customFormat="1" ht="21" customHeight="1">
      <c r="A2" s="181" t="s">
        <v>365</v>
      </c>
      <c r="B2" s="181" t="s">
        <v>364</v>
      </c>
      <c r="C2" s="181" t="s">
        <v>363</v>
      </c>
      <c r="D2" s="181" t="s">
        <v>362</v>
      </c>
      <c r="E2" s="182" t="s">
        <v>361</v>
      </c>
      <c r="F2" s="182" t="s">
        <v>360</v>
      </c>
      <c r="G2" s="181" t="s">
        <v>359</v>
      </c>
      <c r="H2" s="181" t="s">
        <v>358</v>
      </c>
    </row>
    <row r="3" spans="1:11" ht="24.75" customHeight="1">
      <c r="A3" s="170">
        <v>1</v>
      </c>
      <c r="B3" s="171"/>
      <c r="C3" s="170"/>
      <c r="D3" s="174"/>
      <c r="E3" s="173"/>
      <c r="F3" s="172"/>
      <c r="G3" s="170"/>
      <c r="H3" s="170"/>
      <c r="J3" t="s">
        <v>357</v>
      </c>
      <c r="K3" s="178" t="s">
        <v>356</v>
      </c>
    </row>
    <row r="4" spans="1:11" ht="24.75" customHeight="1">
      <c r="A4" s="170">
        <v>2</v>
      </c>
      <c r="B4" s="171"/>
      <c r="C4" s="170"/>
      <c r="D4" s="174"/>
      <c r="E4" s="173"/>
      <c r="F4" s="172"/>
      <c r="G4" s="170"/>
      <c r="H4" s="170"/>
      <c r="J4" t="s">
        <v>355</v>
      </c>
      <c r="K4" s="179" t="s">
        <v>354</v>
      </c>
    </row>
    <row r="5" spans="1:11" ht="24.75" customHeight="1">
      <c r="A5" s="170">
        <v>3</v>
      </c>
      <c r="B5" s="171"/>
      <c r="C5" s="170"/>
      <c r="D5" s="174"/>
      <c r="E5" s="173"/>
      <c r="F5" s="172"/>
      <c r="G5" s="170"/>
      <c r="H5" s="170"/>
      <c r="K5" s="178" t="s">
        <v>353</v>
      </c>
    </row>
    <row r="6" spans="1:11" ht="24.75" customHeight="1">
      <c r="A6" s="170">
        <v>4</v>
      </c>
      <c r="B6" s="171"/>
      <c r="C6" s="170"/>
      <c r="D6" s="174"/>
      <c r="E6" s="173"/>
      <c r="F6" s="172"/>
      <c r="G6" s="170"/>
      <c r="H6" s="170"/>
      <c r="K6" s="178" t="s">
        <v>352</v>
      </c>
    </row>
    <row r="7" spans="1:11" ht="24.75" customHeight="1">
      <c r="A7" s="170">
        <v>5</v>
      </c>
      <c r="B7" s="171"/>
      <c r="C7" s="170"/>
      <c r="D7" s="174"/>
      <c r="E7" s="173"/>
      <c r="F7" s="172"/>
      <c r="G7" s="170"/>
      <c r="H7" s="170"/>
      <c r="K7" s="178" t="s">
        <v>351</v>
      </c>
    </row>
    <row r="8" spans="1:11" ht="24.75" customHeight="1">
      <c r="A8" s="170">
        <v>6</v>
      </c>
      <c r="B8" s="171"/>
      <c r="C8" s="170"/>
      <c r="D8" s="174"/>
      <c r="E8" s="173"/>
      <c r="F8" s="172"/>
      <c r="G8" s="170"/>
      <c r="H8" s="170"/>
      <c r="K8" s="177"/>
    </row>
    <row r="9" spans="1:11" ht="24.75" customHeight="1">
      <c r="A9" s="170">
        <v>7</v>
      </c>
      <c r="B9" s="171"/>
      <c r="C9" s="170"/>
      <c r="D9" s="174"/>
      <c r="E9" s="173"/>
      <c r="F9" s="172"/>
      <c r="G9" s="170"/>
      <c r="H9" s="170"/>
    </row>
    <row r="10" spans="1:11" ht="24.75" customHeight="1">
      <c r="A10" s="170">
        <v>8</v>
      </c>
      <c r="B10" s="171"/>
      <c r="C10" s="170"/>
      <c r="D10" s="174"/>
      <c r="E10" s="173"/>
      <c r="F10" s="172"/>
      <c r="G10" s="170"/>
      <c r="H10" s="170"/>
    </row>
    <row r="11" spans="1:11" ht="24.75" customHeight="1">
      <c r="A11" s="170">
        <v>9</v>
      </c>
      <c r="B11" s="171"/>
      <c r="D11" s="174"/>
      <c r="E11" s="173"/>
      <c r="G11" s="170"/>
      <c r="H11" s="170"/>
    </row>
    <row r="12" spans="1:11" ht="24.75" customHeight="1">
      <c r="A12" s="170">
        <v>10</v>
      </c>
      <c r="B12" s="171"/>
      <c r="C12" s="170"/>
      <c r="D12" s="174"/>
      <c r="E12" s="173"/>
      <c r="F12" s="172"/>
      <c r="G12" s="171"/>
      <c r="H12" s="170"/>
    </row>
    <row r="13" spans="1:11" ht="24.75" customHeight="1">
      <c r="A13" s="170">
        <v>11</v>
      </c>
      <c r="B13" s="171"/>
      <c r="C13" s="170"/>
      <c r="D13" s="174"/>
      <c r="E13" s="173"/>
      <c r="F13" s="176"/>
      <c r="G13" s="171"/>
      <c r="H13" s="170"/>
    </row>
    <row r="14" spans="1:11" ht="24.75" customHeight="1">
      <c r="A14" s="170">
        <v>12</v>
      </c>
      <c r="B14" s="171"/>
      <c r="C14" s="170"/>
      <c r="D14" s="174"/>
      <c r="E14" s="173"/>
      <c r="F14" s="172"/>
      <c r="G14" s="171"/>
      <c r="H14" s="170"/>
    </row>
    <row r="15" spans="1:11" ht="24.75" customHeight="1">
      <c r="A15" s="170">
        <v>13</v>
      </c>
      <c r="B15" s="171"/>
      <c r="C15" s="170"/>
      <c r="D15" s="174"/>
      <c r="E15" s="173"/>
      <c r="F15" s="172"/>
      <c r="G15" s="171"/>
      <c r="H15" s="170"/>
    </row>
    <row r="16" spans="1:11" ht="24.75" customHeight="1">
      <c r="A16" s="170">
        <v>14</v>
      </c>
      <c r="B16" s="171"/>
      <c r="C16" s="170"/>
      <c r="D16" s="174"/>
      <c r="E16" s="173"/>
      <c r="F16" s="172"/>
      <c r="G16" s="171"/>
      <c r="H16" s="170"/>
    </row>
    <row r="17" spans="1:8" ht="24.75" customHeight="1">
      <c r="A17" s="170">
        <v>15</v>
      </c>
      <c r="B17" s="171"/>
      <c r="C17" s="170"/>
      <c r="D17" s="174"/>
      <c r="E17" s="173"/>
      <c r="F17" s="172"/>
      <c r="G17" s="171"/>
      <c r="H17" s="170"/>
    </row>
    <row r="18" spans="1:8" ht="24.75" customHeight="1">
      <c r="A18" s="170">
        <v>16</v>
      </c>
      <c r="B18" s="171"/>
      <c r="C18" s="170"/>
      <c r="D18" s="174"/>
      <c r="E18" s="173"/>
      <c r="F18" s="172"/>
      <c r="G18" s="171"/>
      <c r="H18" s="170"/>
    </row>
    <row r="19" spans="1:8" ht="24.75" customHeight="1">
      <c r="A19" s="170">
        <v>17</v>
      </c>
      <c r="B19" s="171"/>
      <c r="C19" s="170"/>
      <c r="D19" s="174"/>
      <c r="E19" s="173"/>
      <c r="F19" s="172"/>
      <c r="G19" s="171"/>
      <c r="H19" s="170"/>
    </row>
    <row r="20" spans="1:8" ht="24.75" customHeight="1">
      <c r="A20" s="170">
        <v>18</v>
      </c>
      <c r="B20" s="171"/>
      <c r="C20" s="170"/>
      <c r="D20" s="174"/>
      <c r="E20" s="173"/>
      <c r="F20" s="172"/>
      <c r="G20" s="171"/>
      <c r="H20" s="170"/>
    </row>
    <row r="21" spans="1:8" ht="24.75" customHeight="1">
      <c r="A21" s="170">
        <v>19</v>
      </c>
      <c r="B21" s="171"/>
      <c r="C21" s="170"/>
      <c r="D21" s="174"/>
      <c r="E21" s="173"/>
      <c r="F21" s="172"/>
      <c r="G21" s="171"/>
      <c r="H21" s="170"/>
    </row>
    <row r="22" spans="1:8" ht="24.75" customHeight="1">
      <c r="A22" s="170">
        <v>20</v>
      </c>
      <c r="B22" s="171"/>
      <c r="C22" s="170"/>
      <c r="D22" s="174"/>
      <c r="E22" s="173"/>
      <c r="F22" s="172"/>
      <c r="G22" s="171"/>
      <c r="H22" s="170"/>
    </row>
    <row r="23" spans="1:8" ht="24.75" customHeight="1">
      <c r="A23" s="170">
        <v>21</v>
      </c>
      <c r="B23" s="175" t="s">
        <v>350</v>
      </c>
      <c r="C23" s="170"/>
      <c r="D23" s="174"/>
      <c r="E23" s="173"/>
      <c r="F23" s="172"/>
      <c r="G23" s="171"/>
      <c r="H23" s="170"/>
    </row>
    <row r="24" spans="1:8" ht="24.75" customHeight="1">
      <c r="A24" s="170">
        <v>22</v>
      </c>
      <c r="B24" s="175" t="s">
        <v>349</v>
      </c>
      <c r="C24" s="170"/>
      <c r="D24" s="174"/>
      <c r="E24" s="173"/>
      <c r="F24" s="172"/>
      <c r="G24" s="171"/>
      <c r="H24" s="170"/>
    </row>
    <row r="25" spans="1:8" ht="24.75" customHeight="1">
      <c r="A25" s="170">
        <v>23</v>
      </c>
      <c r="B25" s="171"/>
      <c r="C25" s="170"/>
      <c r="D25" s="174"/>
      <c r="E25" s="173"/>
      <c r="F25" s="172"/>
      <c r="G25" s="171"/>
      <c r="H25" s="170"/>
    </row>
    <row r="26" spans="1:8" ht="24.75" customHeight="1">
      <c r="A26" s="170">
        <v>24</v>
      </c>
      <c r="B26" s="171"/>
      <c r="C26" s="170"/>
      <c r="D26" s="174"/>
      <c r="E26" s="173"/>
      <c r="F26" s="172"/>
      <c r="G26" s="171"/>
      <c r="H26" s="170"/>
    </row>
    <row r="27" spans="1:8" ht="24.75" customHeight="1">
      <c r="A27" s="170">
        <v>25</v>
      </c>
      <c r="B27" s="171"/>
      <c r="C27" s="170"/>
      <c r="D27" s="174"/>
      <c r="E27" s="173"/>
      <c r="F27" s="172"/>
      <c r="G27" s="171"/>
      <c r="H27" s="170"/>
    </row>
    <row r="28" spans="1:8" ht="24.75" customHeight="1">
      <c r="A28" s="170">
        <v>26</v>
      </c>
      <c r="B28" s="171"/>
      <c r="C28" s="170"/>
      <c r="D28" s="174"/>
      <c r="E28" s="173"/>
      <c r="F28" s="172"/>
      <c r="G28" s="171"/>
      <c r="H28" s="170"/>
    </row>
    <row r="29" spans="1:8" ht="24.75" customHeight="1">
      <c r="A29" s="170">
        <v>27</v>
      </c>
      <c r="B29" s="171"/>
      <c r="C29" s="170"/>
      <c r="D29" s="174"/>
      <c r="E29" s="173"/>
      <c r="F29" s="172"/>
      <c r="G29" s="171"/>
      <c r="H29" s="170"/>
    </row>
    <row r="30" spans="1:8" ht="24.75" customHeight="1">
      <c r="A30" s="170">
        <v>28</v>
      </c>
      <c r="B30" s="171"/>
      <c r="C30" s="170"/>
      <c r="D30" s="174"/>
      <c r="E30" s="173"/>
      <c r="F30" s="172"/>
      <c r="G30" s="171"/>
      <c r="H30" s="170"/>
    </row>
    <row r="31" spans="1:8" ht="24.75" customHeight="1">
      <c r="A31" s="170">
        <v>29</v>
      </c>
      <c r="B31" s="171"/>
      <c r="C31" s="170"/>
      <c r="D31" s="174"/>
      <c r="E31" s="173"/>
      <c r="F31" s="172"/>
      <c r="G31" s="171"/>
      <c r="H31" s="170"/>
    </row>
    <row r="32" spans="1:8" ht="24.75" customHeight="1">
      <c r="A32" s="170">
        <v>30</v>
      </c>
      <c r="B32" s="171"/>
      <c r="C32" s="170"/>
      <c r="D32" s="174"/>
      <c r="E32" s="173"/>
      <c r="F32" s="172"/>
      <c r="G32" s="171"/>
      <c r="H32" s="170"/>
    </row>
    <row r="33" spans="1:8" ht="24.75" customHeight="1">
      <c r="A33" s="170">
        <v>31</v>
      </c>
      <c r="B33" s="171"/>
      <c r="C33" s="170"/>
      <c r="D33" s="174"/>
      <c r="E33" s="173"/>
      <c r="F33" s="172"/>
      <c r="G33" s="171"/>
      <c r="H33" s="170"/>
    </row>
    <row r="34" spans="1:8" ht="24.75" customHeight="1">
      <c r="A34" s="170">
        <v>32</v>
      </c>
      <c r="B34" s="171"/>
      <c r="C34" s="170"/>
      <c r="D34" s="174"/>
      <c r="E34" s="173"/>
      <c r="F34" s="172"/>
      <c r="G34" s="171"/>
      <c r="H34" s="170"/>
    </row>
    <row r="35" spans="1:8" ht="24.75" customHeight="1">
      <c r="A35" s="170">
        <v>33</v>
      </c>
      <c r="B35" s="171"/>
      <c r="C35" s="170"/>
      <c r="D35" s="174"/>
      <c r="E35" s="173"/>
      <c r="F35" s="172"/>
      <c r="G35" s="171"/>
      <c r="H35" s="170"/>
    </row>
    <row r="36" spans="1:8" ht="24.75" customHeight="1">
      <c r="A36" s="170">
        <v>34</v>
      </c>
      <c r="B36" s="171"/>
      <c r="C36" s="170"/>
      <c r="D36" s="174"/>
      <c r="E36" s="173"/>
      <c r="F36" s="172"/>
      <c r="G36" s="171"/>
      <c r="H36" s="170"/>
    </row>
    <row r="37" spans="1:8" ht="24.75" customHeight="1">
      <c r="A37" s="170">
        <v>35</v>
      </c>
      <c r="B37" s="171"/>
      <c r="C37" s="170"/>
      <c r="D37" s="174"/>
      <c r="E37" s="173"/>
      <c r="F37" s="172"/>
      <c r="G37" s="171"/>
      <c r="H37" s="170"/>
    </row>
    <row r="38" spans="1:8" ht="24.75" customHeight="1">
      <c r="A38" s="170">
        <v>36</v>
      </c>
      <c r="B38" s="171"/>
      <c r="C38" s="170"/>
      <c r="D38" s="174"/>
      <c r="E38" s="173"/>
      <c r="F38" s="172"/>
      <c r="G38" s="171"/>
      <c r="H38" s="170"/>
    </row>
    <row r="39" spans="1:8" ht="24.75" customHeight="1">
      <c r="A39" s="170">
        <v>37</v>
      </c>
      <c r="B39" s="171"/>
      <c r="C39" s="170"/>
      <c r="D39" s="174"/>
      <c r="E39" s="173"/>
      <c r="F39" s="172"/>
      <c r="G39" s="171"/>
      <c r="H39" s="170"/>
    </row>
    <row r="40" spans="1:8" ht="24.75" customHeight="1">
      <c r="A40" s="170">
        <v>38</v>
      </c>
      <c r="B40" s="171"/>
      <c r="C40" s="170"/>
      <c r="D40" s="174"/>
      <c r="E40" s="173"/>
      <c r="F40" s="172"/>
      <c r="G40" s="171"/>
      <c r="H40" s="170"/>
    </row>
    <row r="41" spans="1:8" ht="24.75" customHeight="1">
      <c r="A41" s="170">
        <v>39</v>
      </c>
      <c r="B41" s="171"/>
      <c r="C41" s="170"/>
      <c r="D41" s="174"/>
      <c r="E41" s="173"/>
      <c r="F41" s="172"/>
      <c r="G41" s="171"/>
      <c r="H41" s="170"/>
    </row>
  </sheetData>
  <phoneticPr fontId="2"/>
  <dataValidations count="2">
    <dataValidation type="list" errorStyle="information" allowBlank="1" showInputMessage="1" sqref="H3:H41 JD3:JD41 SZ3:SZ41 ACV3:ACV41 AMR3:AMR41 AWN3:AWN41 BGJ3:BGJ41 BQF3:BQF41 CAB3:CAB41 CJX3:CJX41 CTT3:CTT41 DDP3:DDP41 DNL3:DNL41 DXH3:DXH41 EHD3:EHD41 EQZ3:EQZ41 FAV3:FAV41 FKR3:FKR41 FUN3:FUN41 GEJ3:GEJ41 GOF3:GOF41 GYB3:GYB41 HHX3:HHX41 HRT3:HRT41 IBP3:IBP41 ILL3:ILL41 IVH3:IVH41 JFD3:JFD41 JOZ3:JOZ41 JYV3:JYV41 KIR3:KIR41 KSN3:KSN41 LCJ3:LCJ41 LMF3:LMF41 LWB3:LWB41 MFX3:MFX41 MPT3:MPT41 MZP3:MZP41 NJL3:NJL41 NTH3:NTH41 ODD3:ODD41 OMZ3:OMZ41 OWV3:OWV41 PGR3:PGR41 PQN3:PQN41 QAJ3:QAJ41 QKF3:QKF41 QUB3:QUB41 RDX3:RDX41 RNT3:RNT41 RXP3:RXP41 SHL3:SHL41 SRH3:SRH41 TBD3:TBD41 TKZ3:TKZ41 TUV3:TUV41 UER3:UER41 UON3:UON41 UYJ3:UYJ41 VIF3:VIF41 VSB3:VSB41 WBX3:WBX41 WLT3:WLT41 WVP3:WVP41 H65539:H65577 JD65539:JD65577 SZ65539:SZ65577 ACV65539:ACV65577 AMR65539:AMR65577 AWN65539:AWN65577 BGJ65539:BGJ65577 BQF65539:BQF65577 CAB65539:CAB65577 CJX65539:CJX65577 CTT65539:CTT65577 DDP65539:DDP65577 DNL65539:DNL65577 DXH65539:DXH65577 EHD65539:EHD65577 EQZ65539:EQZ65577 FAV65539:FAV65577 FKR65539:FKR65577 FUN65539:FUN65577 GEJ65539:GEJ65577 GOF65539:GOF65577 GYB65539:GYB65577 HHX65539:HHX65577 HRT65539:HRT65577 IBP65539:IBP65577 ILL65539:ILL65577 IVH65539:IVH65577 JFD65539:JFD65577 JOZ65539:JOZ65577 JYV65539:JYV65577 KIR65539:KIR65577 KSN65539:KSN65577 LCJ65539:LCJ65577 LMF65539:LMF65577 LWB65539:LWB65577 MFX65539:MFX65577 MPT65539:MPT65577 MZP65539:MZP65577 NJL65539:NJL65577 NTH65539:NTH65577 ODD65539:ODD65577 OMZ65539:OMZ65577 OWV65539:OWV65577 PGR65539:PGR65577 PQN65539:PQN65577 QAJ65539:QAJ65577 QKF65539:QKF65577 QUB65539:QUB65577 RDX65539:RDX65577 RNT65539:RNT65577 RXP65539:RXP65577 SHL65539:SHL65577 SRH65539:SRH65577 TBD65539:TBD65577 TKZ65539:TKZ65577 TUV65539:TUV65577 UER65539:UER65577 UON65539:UON65577 UYJ65539:UYJ65577 VIF65539:VIF65577 VSB65539:VSB65577 WBX65539:WBX65577 WLT65539:WLT65577 WVP65539:WVP65577 H131075:H131113 JD131075:JD131113 SZ131075:SZ131113 ACV131075:ACV131113 AMR131075:AMR131113 AWN131075:AWN131113 BGJ131075:BGJ131113 BQF131075:BQF131113 CAB131075:CAB131113 CJX131075:CJX131113 CTT131075:CTT131113 DDP131075:DDP131113 DNL131075:DNL131113 DXH131075:DXH131113 EHD131075:EHD131113 EQZ131075:EQZ131113 FAV131075:FAV131113 FKR131075:FKR131113 FUN131075:FUN131113 GEJ131075:GEJ131113 GOF131075:GOF131113 GYB131075:GYB131113 HHX131075:HHX131113 HRT131075:HRT131113 IBP131075:IBP131113 ILL131075:ILL131113 IVH131075:IVH131113 JFD131075:JFD131113 JOZ131075:JOZ131113 JYV131075:JYV131113 KIR131075:KIR131113 KSN131075:KSN131113 LCJ131075:LCJ131113 LMF131075:LMF131113 LWB131075:LWB131113 MFX131075:MFX131113 MPT131075:MPT131113 MZP131075:MZP131113 NJL131075:NJL131113 NTH131075:NTH131113 ODD131075:ODD131113 OMZ131075:OMZ131113 OWV131075:OWV131113 PGR131075:PGR131113 PQN131075:PQN131113 QAJ131075:QAJ131113 QKF131075:QKF131113 QUB131075:QUB131113 RDX131075:RDX131113 RNT131075:RNT131113 RXP131075:RXP131113 SHL131075:SHL131113 SRH131075:SRH131113 TBD131075:TBD131113 TKZ131075:TKZ131113 TUV131075:TUV131113 UER131075:UER131113 UON131075:UON131113 UYJ131075:UYJ131113 VIF131075:VIF131113 VSB131075:VSB131113 WBX131075:WBX131113 WLT131075:WLT131113 WVP131075:WVP131113 H196611:H196649 JD196611:JD196649 SZ196611:SZ196649 ACV196611:ACV196649 AMR196611:AMR196649 AWN196611:AWN196649 BGJ196611:BGJ196649 BQF196611:BQF196649 CAB196611:CAB196649 CJX196611:CJX196649 CTT196611:CTT196649 DDP196611:DDP196649 DNL196611:DNL196649 DXH196611:DXH196649 EHD196611:EHD196649 EQZ196611:EQZ196649 FAV196611:FAV196649 FKR196611:FKR196649 FUN196611:FUN196649 GEJ196611:GEJ196649 GOF196611:GOF196649 GYB196611:GYB196649 HHX196611:HHX196649 HRT196611:HRT196649 IBP196611:IBP196649 ILL196611:ILL196649 IVH196611:IVH196649 JFD196611:JFD196649 JOZ196611:JOZ196649 JYV196611:JYV196649 KIR196611:KIR196649 KSN196611:KSN196649 LCJ196611:LCJ196649 LMF196611:LMF196649 LWB196611:LWB196649 MFX196611:MFX196649 MPT196611:MPT196649 MZP196611:MZP196649 NJL196611:NJL196649 NTH196611:NTH196649 ODD196611:ODD196649 OMZ196611:OMZ196649 OWV196611:OWV196649 PGR196611:PGR196649 PQN196611:PQN196649 QAJ196611:QAJ196649 QKF196611:QKF196649 QUB196611:QUB196649 RDX196611:RDX196649 RNT196611:RNT196649 RXP196611:RXP196649 SHL196611:SHL196649 SRH196611:SRH196649 TBD196611:TBD196649 TKZ196611:TKZ196649 TUV196611:TUV196649 UER196611:UER196649 UON196611:UON196649 UYJ196611:UYJ196649 VIF196611:VIF196649 VSB196611:VSB196649 WBX196611:WBX196649 WLT196611:WLT196649 WVP196611:WVP196649 H262147:H262185 JD262147:JD262185 SZ262147:SZ262185 ACV262147:ACV262185 AMR262147:AMR262185 AWN262147:AWN262185 BGJ262147:BGJ262185 BQF262147:BQF262185 CAB262147:CAB262185 CJX262147:CJX262185 CTT262147:CTT262185 DDP262147:DDP262185 DNL262147:DNL262185 DXH262147:DXH262185 EHD262147:EHD262185 EQZ262147:EQZ262185 FAV262147:FAV262185 FKR262147:FKR262185 FUN262147:FUN262185 GEJ262147:GEJ262185 GOF262147:GOF262185 GYB262147:GYB262185 HHX262147:HHX262185 HRT262147:HRT262185 IBP262147:IBP262185 ILL262147:ILL262185 IVH262147:IVH262185 JFD262147:JFD262185 JOZ262147:JOZ262185 JYV262147:JYV262185 KIR262147:KIR262185 KSN262147:KSN262185 LCJ262147:LCJ262185 LMF262147:LMF262185 LWB262147:LWB262185 MFX262147:MFX262185 MPT262147:MPT262185 MZP262147:MZP262185 NJL262147:NJL262185 NTH262147:NTH262185 ODD262147:ODD262185 OMZ262147:OMZ262185 OWV262147:OWV262185 PGR262147:PGR262185 PQN262147:PQN262185 QAJ262147:QAJ262185 QKF262147:QKF262185 QUB262147:QUB262185 RDX262147:RDX262185 RNT262147:RNT262185 RXP262147:RXP262185 SHL262147:SHL262185 SRH262147:SRH262185 TBD262147:TBD262185 TKZ262147:TKZ262185 TUV262147:TUV262185 UER262147:UER262185 UON262147:UON262185 UYJ262147:UYJ262185 VIF262147:VIF262185 VSB262147:VSB262185 WBX262147:WBX262185 WLT262147:WLT262185 WVP262147:WVP262185 H327683:H327721 JD327683:JD327721 SZ327683:SZ327721 ACV327683:ACV327721 AMR327683:AMR327721 AWN327683:AWN327721 BGJ327683:BGJ327721 BQF327683:BQF327721 CAB327683:CAB327721 CJX327683:CJX327721 CTT327683:CTT327721 DDP327683:DDP327721 DNL327683:DNL327721 DXH327683:DXH327721 EHD327683:EHD327721 EQZ327683:EQZ327721 FAV327683:FAV327721 FKR327683:FKR327721 FUN327683:FUN327721 GEJ327683:GEJ327721 GOF327683:GOF327721 GYB327683:GYB327721 HHX327683:HHX327721 HRT327683:HRT327721 IBP327683:IBP327721 ILL327683:ILL327721 IVH327683:IVH327721 JFD327683:JFD327721 JOZ327683:JOZ327721 JYV327683:JYV327721 KIR327683:KIR327721 KSN327683:KSN327721 LCJ327683:LCJ327721 LMF327683:LMF327721 LWB327683:LWB327721 MFX327683:MFX327721 MPT327683:MPT327721 MZP327683:MZP327721 NJL327683:NJL327721 NTH327683:NTH327721 ODD327683:ODD327721 OMZ327683:OMZ327721 OWV327683:OWV327721 PGR327683:PGR327721 PQN327683:PQN327721 QAJ327683:QAJ327721 QKF327683:QKF327721 QUB327683:QUB327721 RDX327683:RDX327721 RNT327683:RNT327721 RXP327683:RXP327721 SHL327683:SHL327721 SRH327683:SRH327721 TBD327683:TBD327721 TKZ327683:TKZ327721 TUV327683:TUV327721 UER327683:UER327721 UON327683:UON327721 UYJ327683:UYJ327721 VIF327683:VIF327721 VSB327683:VSB327721 WBX327683:WBX327721 WLT327683:WLT327721 WVP327683:WVP327721 H393219:H393257 JD393219:JD393257 SZ393219:SZ393257 ACV393219:ACV393257 AMR393219:AMR393257 AWN393219:AWN393257 BGJ393219:BGJ393257 BQF393219:BQF393257 CAB393219:CAB393257 CJX393219:CJX393257 CTT393219:CTT393257 DDP393219:DDP393257 DNL393219:DNL393257 DXH393219:DXH393257 EHD393219:EHD393257 EQZ393219:EQZ393257 FAV393219:FAV393257 FKR393219:FKR393257 FUN393219:FUN393257 GEJ393219:GEJ393257 GOF393219:GOF393257 GYB393219:GYB393257 HHX393219:HHX393257 HRT393219:HRT393257 IBP393219:IBP393257 ILL393219:ILL393257 IVH393219:IVH393257 JFD393219:JFD393257 JOZ393219:JOZ393257 JYV393219:JYV393257 KIR393219:KIR393257 KSN393219:KSN393257 LCJ393219:LCJ393257 LMF393219:LMF393257 LWB393219:LWB393257 MFX393219:MFX393257 MPT393219:MPT393257 MZP393219:MZP393257 NJL393219:NJL393257 NTH393219:NTH393257 ODD393219:ODD393257 OMZ393219:OMZ393257 OWV393219:OWV393257 PGR393219:PGR393257 PQN393219:PQN393257 QAJ393219:QAJ393257 QKF393219:QKF393257 QUB393219:QUB393257 RDX393219:RDX393257 RNT393219:RNT393257 RXP393219:RXP393257 SHL393219:SHL393257 SRH393219:SRH393257 TBD393219:TBD393257 TKZ393219:TKZ393257 TUV393219:TUV393257 UER393219:UER393257 UON393219:UON393257 UYJ393219:UYJ393257 VIF393219:VIF393257 VSB393219:VSB393257 WBX393219:WBX393257 WLT393219:WLT393257 WVP393219:WVP393257 H458755:H458793 JD458755:JD458793 SZ458755:SZ458793 ACV458755:ACV458793 AMR458755:AMR458793 AWN458755:AWN458793 BGJ458755:BGJ458793 BQF458755:BQF458793 CAB458755:CAB458793 CJX458755:CJX458793 CTT458755:CTT458793 DDP458755:DDP458793 DNL458755:DNL458793 DXH458755:DXH458793 EHD458755:EHD458793 EQZ458755:EQZ458793 FAV458755:FAV458793 FKR458755:FKR458793 FUN458755:FUN458793 GEJ458755:GEJ458793 GOF458755:GOF458793 GYB458755:GYB458793 HHX458755:HHX458793 HRT458755:HRT458793 IBP458755:IBP458793 ILL458755:ILL458793 IVH458755:IVH458793 JFD458755:JFD458793 JOZ458755:JOZ458793 JYV458755:JYV458793 KIR458755:KIR458793 KSN458755:KSN458793 LCJ458755:LCJ458793 LMF458755:LMF458793 LWB458755:LWB458793 MFX458755:MFX458793 MPT458755:MPT458793 MZP458755:MZP458793 NJL458755:NJL458793 NTH458755:NTH458793 ODD458755:ODD458793 OMZ458755:OMZ458793 OWV458755:OWV458793 PGR458755:PGR458793 PQN458755:PQN458793 QAJ458755:QAJ458793 QKF458755:QKF458793 QUB458755:QUB458793 RDX458755:RDX458793 RNT458755:RNT458793 RXP458755:RXP458793 SHL458755:SHL458793 SRH458755:SRH458793 TBD458755:TBD458793 TKZ458755:TKZ458793 TUV458755:TUV458793 UER458755:UER458793 UON458755:UON458793 UYJ458755:UYJ458793 VIF458755:VIF458793 VSB458755:VSB458793 WBX458755:WBX458793 WLT458755:WLT458793 WVP458755:WVP458793 H524291:H524329 JD524291:JD524329 SZ524291:SZ524329 ACV524291:ACV524329 AMR524291:AMR524329 AWN524291:AWN524329 BGJ524291:BGJ524329 BQF524291:BQF524329 CAB524291:CAB524329 CJX524291:CJX524329 CTT524291:CTT524329 DDP524291:DDP524329 DNL524291:DNL524329 DXH524291:DXH524329 EHD524291:EHD524329 EQZ524291:EQZ524329 FAV524291:FAV524329 FKR524291:FKR524329 FUN524291:FUN524329 GEJ524291:GEJ524329 GOF524291:GOF524329 GYB524291:GYB524329 HHX524291:HHX524329 HRT524291:HRT524329 IBP524291:IBP524329 ILL524291:ILL524329 IVH524291:IVH524329 JFD524291:JFD524329 JOZ524291:JOZ524329 JYV524291:JYV524329 KIR524291:KIR524329 KSN524291:KSN524329 LCJ524291:LCJ524329 LMF524291:LMF524329 LWB524291:LWB524329 MFX524291:MFX524329 MPT524291:MPT524329 MZP524291:MZP524329 NJL524291:NJL524329 NTH524291:NTH524329 ODD524291:ODD524329 OMZ524291:OMZ524329 OWV524291:OWV524329 PGR524291:PGR524329 PQN524291:PQN524329 QAJ524291:QAJ524329 QKF524291:QKF524329 QUB524291:QUB524329 RDX524291:RDX524329 RNT524291:RNT524329 RXP524291:RXP524329 SHL524291:SHL524329 SRH524291:SRH524329 TBD524291:TBD524329 TKZ524291:TKZ524329 TUV524291:TUV524329 UER524291:UER524329 UON524291:UON524329 UYJ524291:UYJ524329 VIF524291:VIF524329 VSB524291:VSB524329 WBX524291:WBX524329 WLT524291:WLT524329 WVP524291:WVP524329 H589827:H589865 JD589827:JD589865 SZ589827:SZ589865 ACV589827:ACV589865 AMR589827:AMR589865 AWN589827:AWN589865 BGJ589827:BGJ589865 BQF589827:BQF589865 CAB589827:CAB589865 CJX589827:CJX589865 CTT589827:CTT589865 DDP589827:DDP589865 DNL589827:DNL589865 DXH589827:DXH589865 EHD589827:EHD589865 EQZ589827:EQZ589865 FAV589827:FAV589865 FKR589827:FKR589865 FUN589827:FUN589865 GEJ589827:GEJ589865 GOF589827:GOF589865 GYB589827:GYB589865 HHX589827:HHX589865 HRT589827:HRT589865 IBP589827:IBP589865 ILL589827:ILL589865 IVH589827:IVH589865 JFD589827:JFD589865 JOZ589827:JOZ589865 JYV589827:JYV589865 KIR589827:KIR589865 KSN589827:KSN589865 LCJ589827:LCJ589865 LMF589827:LMF589865 LWB589827:LWB589865 MFX589827:MFX589865 MPT589827:MPT589865 MZP589827:MZP589865 NJL589827:NJL589865 NTH589827:NTH589865 ODD589827:ODD589865 OMZ589827:OMZ589865 OWV589827:OWV589865 PGR589827:PGR589865 PQN589827:PQN589865 QAJ589827:QAJ589865 QKF589827:QKF589865 QUB589827:QUB589865 RDX589827:RDX589865 RNT589827:RNT589865 RXP589827:RXP589865 SHL589827:SHL589865 SRH589827:SRH589865 TBD589827:TBD589865 TKZ589827:TKZ589865 TUV589827:TUV589865 UER589827:UER589865 UON589827:UON589865 UYJ589827:UYJ589865 VIF589827:VIF589865 VSB589827:VSB589865 WBX589827:WBX589865 WLT589827:WLT589865 WVP589827:WVP589865 H655363:H655401 JD655363:JD655401 SZ655363:SZ655401 ACV655363:ACV655401 AMR655363:AMR655401 AWN655363:AWN655401 BGJ655363:BGJ655401 BQF655363:BQF655401 CAB655363:CAB655401 CJX655363:CJX655401 CTT655363:CTT655401 DDP655363:DDP655401 DNL655363:DNL655401 DXH655363:DXH655401 EHD655363:EHD655401 EQZ655363:EQZ655401 FAV655363:FAV655401 FKR655363:FKR655401 FUN655363:FUN655401 GEJ655363:GEJ655401 GOF655363:GOF655401 GYB655363:GYB655401 HHX655363:HHX655401 HRT655363:HRT655401 IBP655363:IBP655401 ILL655363:ILL655401 IVH655363:IVH655401 JFD655363:JFD655401 JOZ655363:JOZ655401 JYV655363:JYV655401 KIR655363:KIR655401 KSN655363:KSN655401 LCJ655363:LCJ655401 LMF655363:LMF655401 LWB655363:LWB655401 MFX655363:MFX655401 MPT655363:MPT655401 MZP655363:MZP655401 NJL655363:NJL655401 NTH655363:NTH655401 ODD655363:ODD655401 OMZ655363:OMZ655401 OWV655363:OWV655401 PGR655363:PGR655401 PQN655363:PQN655401 QAJ655363:QAJ655401 QKF655363:QKF655401 QUB655363:QUB655401 RDX655363:RDX655401 RNT655363:RNT655401 RXP655363:RXP655401 SHL655363:SHL655401 SRH655363:SRH655401 TBD655363:TBD655401 TKZ655363:TKZ655401 TUV655363:TUV655401 UER655363:UER655401 UON655363:UON655401 UYJ655363:UYJ655401 VIF655363:VIF655401 VSB655363:VSB655401 WBX655363:WBX655401 WLT655363:WLT655401 WVP655363:WVP655401 H720899:H720937 JD720899:JD720937 SZ720899:SZ720937 ACV720899:ACV720937 AMR720899:AMR720937 AWN720899:AWN720937 BGJ720899:BGJ720937 BQF720899:BQF720937 CAB720899:CAB720937 CJX720899:CJX720937 CTT720899:CTT720937 DDP720899:DDP720937 DNL720899:DNL720937 DXH720899:DXH720937 EHD720899:EHD720937 EQZ720899:EQZ720937 FAV720899:FAV720937 FKR720899:FKR720937 FUN720899:FUN720937 GEJ720899:GEJ720937 GOF720899:GOF720937 GYB720899:GYB720937 HHX720899:HHX720937 HRT720899:HRT720937 IBP720899:IBP720937 ILL720899:ILL720937 IVH720899:IVH720937 JFD720899:JFD720937 JOZ720899:JOZ720937 JYV720899:JYV720937 KIR720899:KIR720937 KSN720899:KSN720937 LCJ720899:LCJ720937 LMF720899:LMF720937 LWB720899:LWB720937 MFX720899:MFX720937 MPT720899:MPT720937 MZP720899:MZP720937 NJL720899:NJL720937 NTH720899:NTH720937 ODD720899:ODD720937 OMZ720899:OMZ720937 OWV720899:OWV720937 PGR720899:PGR720937 PQN720899:PQN720937 QAJ720899:QAJ720937 QKF720899:QKF720937 QUB720899:QUB720937 RDX720899:RDX720937 RNT720899:RNT720937 RXP720899:RXP720937 SHL720899:SHL720937 SRH720899:SRH720937 TBD720899:TBD720937 TKZ720899:TKZ720937 TUV720899:TUV720937 UER720899:UER720937 UON720899:UON720937 UYJ720899:UYJ720937 VIF720899:VIF720937 VSB720899:VSB720937 WBX720899:WBX720937 WLT720899:WLT720937 WVP720899:WVP720937 H786435:H786473 JD786435:JD786473 SZ786435:SZ786473 ACV786435:ACV786473 AMR786435:AMR786473 AWN786435:AWN786473 BGJ786435:BGJ786473 BQF786435:BQF786473 CAB786435:CAB786473 CJX786435:CJX786473 CTT786435:CTT786473 DDP786435:DDP786473 DNL786435:DNL786473 DXH786435:DXH786473 EHD786435:EHD786473 EQZ786435:EQZ786473 FAV786435:FAV786473 FKR786435:FKR786473 FUN786435:FUN786473 GEJ786435:GEJ786473 GOF786435:GOF786473 GYB786435:GYB786473 HHX786435:HHX786473 HRT786435:HRT786473 IBP786435:IBP786473 ILL786435:ILL786473 IVH786435:IVH786473 JFD786435:JFD786473 JOZ786435:JOZ786473 JYV786435:JYV786473 KIR786435:KIR786473 KSN786435:KSN786473 LCJ786435:LCJ786473 LMF786435:LMF786473 LWB786435:LWB786473 MFX786435:MFX786473 MPT786435:MPT786473 MZP786435:MZP786473 NJL786435:NJL786473 NTH786435:NTH786473 ODD786435:ODD786473 OMZ786435:OMZ786473 OWV786435:OWV786473 PGR786435:PGR786473 PQN786435:PQN786473 QAJ786435:QAJ786473 QKF786435:QKF786473 QUB786435:QUB786473 RDX786435:RDX786473 RNT786435:RNT786473 RXP786435:RXP786473 SHL786435:SHL786473 SRH786435:SRH786473 TBD786435:TBD786473 TKZ786435:TKZ786473 TUV786435:TUV786473 UER786435:UER786473 UON786435:UON786473 UYJ786435:UYJ786473 VIF786435:VIF786473 VSB786435:VSB786473 WBX786435:WBX786473 WLT786435:WLT786473 WVP786435:WVP786473 H851971:H852009 JD851971:JD852009 SZ851971:SZ852009 ACV851971:ACV852009 AMR851971:AMR852009 AWN851971:AWN852009 BGJ851971:BGJ852009 BQF851971:BQF852009 CAB851971:CAB852009 CJX851971:CJX852009 CTT851971:CTT852009 DDP851971:DDP852009 DNL851971:DNL852009 DXH851971:DXH852009 EHD851971:EHD852009 EQZ851971:EQZ852009 FAV851971:FAV852009 FKR851971:FKR852009 FUN851971:FUN852009 GEJ851971:GEJ852009 GOF851971:GOF852009 GYB851971:GYB852009 HHX851971:HHX852009 HRT851971:HRT852009 IBP851971:IBP852009 ILL851971:ILL852009 IVH851971:IVH852009 JFD851971:JFD852009 JOZ851971:JOZ852009 JYV851971:JYV852009 KIR851971:KIR852009 KSN851971:KSN852009 LCJ851971:LCJ852009 LMF851971:LMF852009 LWB851971:LWB852009 MFX851971:MFX852009 MPT851971:MPT852009 MZP851971:MZP852009 NJL851971:NJL852009 NTH851971:NTH852009 ODD851971:ODD852009 OMZ851971:OMZ852009 OWV851971:OWV852009 PGR851971:PGR852009 PQN851971:PQN852009 QAJ851971:QAJ852009 QKF851971:QKF852009 QUB851971:QUB852009 RDX851971:RDX852009 RNT851971:RNT852009 RXP851971:RXP852009 SHL851971:SHL852009 SRH851971:SRH852009 TBD851971:TBD852009 TKZ851971:TKZ852009 TUV851971:TUV852009 UER851971:UER852009 UON851971:UON852009 UYJ851971:UYJ852009 VIF851971:VIF852009 VSB851971:VSB852009 WBX851971:WBX852009 WLT851971:WLT852009 WVP851971:WVP852009 H917507:H917545 JD917507:JD917545 SZ917507:SZ917545 ACV917507:ACV917545 AMR917507:AMR917545 AWN917507:AWN917545 BGJ917507:BGJ917545 BQF917507:BQF917545 CAB917507:CAB917545 CJX917507:CJX917545 CTT917507:CTT917545 DDP917507:DDP917545 DNL917507:DNL917545 DXH917507:DXH917545 EHD917507:EHD917545 EQZ917507:EQZ917545 FAV917507:FAV917545 FKR917507:FKR917545 FUN917507:FUN917545 GEJ917507:GEJ917545 GOF917507:GOF917545 GYB917507:GYB917545 HHX917507:HHX917545 HRT917507:HRT917545 IBP917507:IBP917545 ILL917507:ILL917545 IVH917507:IVH917545 JFD917507:JFD917545 JOZ917507:JOZ917545 JYV917507:JYV917545 KIR917507:KIR917545 KSN917507:KSN917545 LCJ917507:LCJ917545 LMF917507:LMF917545 LWB917507:LWB917545 MFX917507:MFX917545 MPT917507:MPT917545 MZP917507:MZP917545 NJL917507:NJL917545 NTH917507:NTH917545 ODD917507:ODD917545 OMZ917507:OMZ917545 OWV917507:OWV917545 PGR917507:PGR917545 PQN917507:PQN917545 QAJ917507:QAJ917545 QKF917507:QKF917545 QUB917507:QUB917545 RDX917507:RDX917545 RNT917507:RNT917545 RXP917507:RXP917545 SHL917507:SHL917545 SRH917507:SRH917545 TBD917507:TBD917545 TKZ917507:TKZ917545 TUV917507:TUV917545 UER917507:UER917545 UON917507:UON917545 UYJ917507:UYJ917545 VIF917507:VIF917545 VSB917507:VSB917545 WBX917507:WBX917545 WLT917507:WLT917545 WVP917507:WVP917545 H983043:H983081 JD983043:JD983081 SZ983043:SZ983081 ACV983043:ACV983081 AMR983043:AMR983081 AWN983043:AWN983081 BGJ983043:BGJ983081 BQF983043:BQF983081 CAB983043:CAB983081 CJX983043:CJX983081 CTT983043:CTT983081 DDP983043:DDP983081 DNL983043:DNL983081 DXH983043:DXH983081 EHD983043:EHD983081 EQZ983043:EQZ983081 FAV983043:FAV983081 FKR983043:FKR983081 FUN983043:FUN983081 GEJ983043:GEJ983081 GOF983043:GOF983081 GYB983043:GYB983081 HHX983043:HHX983081 HRT983043:HRT983081 IBP983043:IBP983081 ILL983043:ILL983081 IVH983043:IVH983081 JFD983043:JFD983081 JOZ983043:JOZ983081 JYV983043:JYV983081 KIR983043:KIR983081 KSN983043:KSN983081 LCJ983043:LCJ983081 LMF983043:LMF983081 LWB983043:LWB983081 MFX983043:MFX983081 MPT983043:MPT983081 MZP983043:MZP983081 NJL983043:NJL983081 NTH983043:NTH983081 ODD983043:ODD983081 OMZ983043:OMZ983081 OWV983043:OWV983081 PGR983043:PGR983081 PQN983043:PQN983081 QAJ983043:QAJ983081 QKF983043:QKF983081 QUB983043:QUB983081 RDX983043:RDX983081 RNT983043:RNT983081 RXP983043:RXP983081 SHL983043:SHL983081 SRH983043:SRH983081 TBD983043:TBD983081 TKZ983043:TKZ983081 TUV983043:TUV983081 UER983043:UER983081 UON983043:UON983081 UYJ983043:UYJ983081 VIF983043:VIF983081 VSB983043:VSB983081 WBX983043:WBX983081 WLT983043:WLT983081 WVP983043:WVP983081">
      <formula1>$K$3:$K$7</formula1>
    </dataValidation>
    <dataValidation type="list" allowBlank="1" showInputMessage="1" showErrorMessage="1" sqref="E3:E41 JA3:JA41 SW3:SW41 ACS3:ACS41 AMO3:AMO41 AWK3:AWK41 BGG3:BGG41 BQC3:BQC41 BZY3:BZY41 CJU3:CJU41 CTQ3:CTQ41 DDM3:DDM41 DNI3:DNI41 DXE3:DXE41 EHA3:EHA41 EQW3:EQW41 FAS3:FAS41 FKO3:FKO41 FUK3:FUK41 GEG3:GEG41 GOC3:GOC41 GXY3:GXY41 HHU3:HHU41 HRQ3:HRQ41 IBM3:IBM41 ILI3:ILI41 IVE3:IVE41 JFA3:JFA41 JOW3:JOW41 JYS3:JYS41 KIO3:KIO41 KSK3:KSK41 LCG3:LCG41 LMC3:LMC41 LVY3:LVY41 MFU3:MFU41 MPQ3:MPQ41 MZM3:MZM41 NJI3:NJI41 NTE3:NTE41 ODA3:ODA41 OMW3:OMW41 OWS3:OWS41 PGO3:PGO41 PQK3:PQK41 QAG3:QAG41 QKC3:QKC41 QTY3:QTY41 RDU3:RDU41 RNQ3:RNQ41 RXM3:RXM41 SHI3:SHI41 SRE3:SRE41 TBA3:TBA41 TKW3:TKW41 TUS3:TUS41 UEO3:UEO41 UOK3:UOK41 UYG3:UYG41 VIC3:VIC41 VRY3:VRY41 WBU3:WBU41 WLQ3:WLQ41 WVM3:WVM41 E65539:E65577 JA65539:JA65577 SW65539:SW65577 ACS65539:ACS65577 AMO65539:AMO65577 AWK65539:AWK65577 BGG65539:BGG65577 BQC65539:BQC65577 BZY65539:BZY65577 CJU65539:CJU65577 CTQ65539:CTQ65577 DDM65539:DDM65577 DNI65539:DNI65577 DXE65539:DXE65577 EHA65539:EHA65577 EQW65539:EQW65577 FAS65539:FAS65577 FKO65539:FKO65577 FUK65539:FUK65577 GEG65539:GEG65577 GOC65539:GOC65577 GXY65539:GXY65577 HHU65539:HHU65577 HRQ65539:HRQ65577 IBM65539:IBM65577 ILI65539:ILI65577 IVE65539:IVE65577 JFA65539:JFA65577 JOW65539:JOW65577 JYS65539:JYS65577 KIO65539:KIO65577 KSK65539:KSK65577 LCG65539:LCG65577 LMC65539:LMC65577 LVY65539:LVY65577 MFU65539:MFU65577 MPQ65539:MPQ65577 MZM65539:MZM65577 NJI65539:NJI65577 NTE65539:NTE65577 ODA65539:ODA65577 OMW65539:OMW65577 OWS65539:OWS65577 PGO65539:PGO65577 PQK65539:PQK65577 QAG65539:QAG65577 QKC65539:QKC65577 QTY65539:QTY65577 RDU65539:RDU65577 RNQ65539:RNQ65577 RXM65539:RXM65577 SHI65539:SHI65577 SRE65539:SRE65577 TBA65539:TBA65577 TKW65539:TKW65577 TUS65539:TUS65577 UEO65539:UEO65577 UOK65539:UOK65577 UYG65539:UYG65577 VIC65539:VIC65577 VRY65539:VRY65577 WBU65539:WBU65577 WLQ65539:WLQ65577 WVM65539:WVM65577 E131075:E131113 JA131075:JA131113 SW131075:SW131113 ACS131075:ACS131113 AMO131075:AMO131113 AWK131075:AWK131113 BGG131075:BGG131113 BQC131075:BQC131113 BZY131075:BZY131113 CJU131075:CJU131113 CTQ131075:CTQ131113 DDM131075:DDM131113 DNI131075:DNI131113 DXE131075:DXE131113 EHA131075:EHA131113 EQW131075:EQW131113 FAS131075:FAS131113 FKO131075:FKO131113 FUK131075:FUK131113 GEG131075:GEG131113 GOC131075:GOC131113 GXY131075:GXY131113 HHU131075:HHU131113 HRQ131075:HRQ131113 IBM131075:IBM131113 ILI131075:ILI131113 IVE131075:IVE131113 JFA131075:JFA131113 JOW131075:JOW131113 JYS131075:JYS131113 KIO131075:KIO131113 KSK131075:KSK131113 LCG131075:LCG131113 LMC131075:LMC131113 LVY131075:LVY131113 MFU131075:MFU131113 MPQ131075:MPQ131113 MZM131075:MZM131113 NJI131075:NJI131113 NTE131075:NTE131113 ODA131075:ODA131113 OMW131075:OMW131113 OWS131075:OWS131113 PGO131075:PGO131113 PQK131075:PQK131113 QAG131075:QAG131113 QKC131075:QKC131113 QTY131075:QTY131113 RDU131075:RDU131113 RNQ131075:RNQ131113 RXM131075:RXM131113 SHI131075:SHI131113 SRE131075:SRE131113 TBA131075:TBA131113 TKW131075:TKW131113 TUS131075:TUS131113 UEO131075:UEO131113 UOK131075:UOK131113 UYG131075:UYG131113 VIC131075:VIC131113 VRY131075:VRY131113 WBU131075:WBU131113 WLQ131075:WLQ131113 WVM131075:WVM131113 E196611:E196649 JA196611:JA196649 SW196611:SW196649 ACS196611:ACS196649 AMO196611:AMO196649 AWK196611:AWK196649 BGG196611:BGG196649 BQC196611:BQC196649 BZY196611:BZY196649 CJU196611:CJU196649 CTQ196611:CTQ196649 DDM196611:DDM196649 DNI196611:DNI196649 DXE196611:DXE196649 EHA196611:EHA196649 EQW196611:EQW196649 FAS196611:FAS196649 FKO196611:FKO196649 FUK196611:FUK196649 GEG196611:GEG196649 GOC196611:GOC196649 GXY196611:GXY196649 HHU196611:HHU196649 HRQ196611:HRQ196649 IBM196611:IBM196649 ILI196611:ILI196649 IVE196611:IVE196649 JFA196611:JFA196649 JOW196611:JOW196649 JYS196611:JYS196649 KIO196611:KIO196649 KSK196611:KSK196649 LCG196611:LCG196649 LMC196611:LMC196649 LVY196611:LVY196649 MFU196611:MFU196649 MPQ196611:MPQ196649 MZM196611:MZM196649 NJI196611:NJI196649 NTE196611:NTE196649 ODA196611:ODA196649 OMW196611:OMW196649 OWS196611:OWS196649 PGO196611:PGO196649 PQK196611:PQK196649 QAG196611:QAG196649 QKC196611:QKC196649 QTY196611:QTY196649 RDU196611:RDU196649 RNQ196611:RNQ196649 RXM196611:RXM196649 SHI196611:SHI196649 SRE196611:SRE196649 TBA196611:TBA196649 TKW196611:TKW196649 TUS196611:TUS196649 UEO196611:UEO196649 UOK196611:UOK196649 UYG196611:UYG196649 VIC196611:VIC196649 VRY196611:VRY196649 WBU196611:WBU196649 WLQ196611:WLQ196649 WVM196611:WVM196649 E262147:E262185 JA262147:JA262185 SW262147:SW262185 ACS262147:ACS262185 AMO262147:AMO262185 AWK262147:AWK262185 BGG262147:BGG262185 BQC262147:BQC262185 BZY262147:BZY262185 CJU262147:CJU262185 CTQ262147:CTQ262185 DDM262147:DDM262185 DNI262147:DNI262185 DXE262147:DXE262185 EHA262147:EHA262185 EQW262147:EQW262185 FAS262147:FAS262185 FKO262147:FKO262185 FUK262147:FUK262185 GEG262147:GEG262185 GOC262147:GOC262185 GXY262147:GXY262185 HHU262147:HHU262185 HRQ262147:HRQ262185 IBM262147:IBM262185 ILI262147:ILI262185 IVE262147:IVE262185 JFA262147:JFA262185 JOW262147:JOW262185 JYS262147:JYS262185 KIO262147:KIO262185 KSK262147:KSK262185 LCG262147:LCG262185 LMC262147:LMC262185 LVY262147:LVY262185 MFU262147:MFU262185 MPQ262147:MPQ262185 MZM262147:MZM262185 NJI262147:NJI262185 NTE262147:NTE262185 ODA262147:ODA262185 OMW262147:OMW262185 OWS262147:OWS262185 PGO262147:PGO262185 PQK262147:PQK262185 QAG262147:QAG262185 QKC262147:QKC262185 QTY262147:QTY262185 RDU262147:RDU262185 RNQ262147:RNQ262185 RXM262147:RXM262185 SHI262147:SHI262185 SRE262147:SRE262185 TBA262147:TBA262185 TKW262147:TKW262185 TUS262147:TUS262185 UEO262147:UEO262185 UOK262147:UOK262185 UYG262147:UYG262185 VIC262147:VIC262185 VRY262147:VRY262185 WBU262147:WBU262185 WLQ262147:WLQ262185 WVM262147:WVM262185 E327683:E327721 JA327683:JA327721 SW327683:SW327721 ACS327683:ACS327721 AMO327683:AMO327721 AWK327683:AWK327721 BGG327683:BGG327721 BQC327683:BQC327721 BZY327683:BZY327721 CJU327683:CJU327721 CTQ327683:CTQ327721 DDM327683:DDM327721 DNI327683:DNI327721 DXE327683:DXE327721 EHA327683:EHA327721 EQW327683:EQW327721 FAS327683:FAS327721 FKO327683:FKO327721 FUK327683:FUK327721 GEG327683:GEG327721 GOC327683:GOC327721 GXY327683:GXY327721 HHU327683:HHU327721 HRQ327683:HRQ327721 IBM327683:IBM327721 ILI327683:ILI327721 IVE327683:IVE327721 JFA327683:JFA327721 JOW327683:JOW327721 JYS327683:JYS327721 KIO327683:KIO327721 KSK327683:KSK327721 LCG327683:LCG327721 LMC327683:LMC327721 LVY327683:LVY327721 MFU327683:MFU327721 MPQ327683:MPQ327721 MZM327683:MZM327721 NJI327683:NJI327721 NTE327683:NTE327721 ODA327683:ODA327721 OMW327683:OMW327721 OWS327683:OWS327721 PGO327683:PGO327721 PQK327683:PQK327721 QAG327683:QAG327721 QKC327683:QKC327721 QTY327683:QTY327721 RDU327683:RDU327721 RNQ327683:RNQ327721 RXM327683:RXM327721 SHI327683:SHI327721 SRE327683:SRE327721 TBA327683:TBA327721 TKW327683:TKW327721 TUS327683:TUS327721 UEO327683:UEO327721 UOK327683:UOK327721 UYG327683:UYG327721 VIC327683:VIC327721 VRY327683:VRY327721 WBU327683:WBU327721 WLQ327683:WLQ327721 WVM327683:WVM327721 E393219:E393257 JA393219:JA393257 SW393219:SW393257 ACS393219:ACS393257 AMO393219:AMO393257 AWK393219:AWK393257 BGG393219:BGG393257 BQC393219:BQC393257 BZY393219:BZY393257 CJU393219:CJU393257 CTQ393219:CTQ393257 DDM393219:DDM393257 DNI393219:DNI393257 DXE393219:DXE393257 EHA393219:EHA393257 EQW393219:EQW393257 FAS393219:FAS393257 FKO393219:FKO393257 FUK393219:FUK393257 GEG393219:GEG393257 GOC393219:GOC393257 GXY393219:GXY393257 HHU393219:HHU393257 HRQ393219:HRQ393257 IBM393219:IBM393257 ILI393219:ILI393257 IVE393219:IVE393257 JFA393219:JFA393257 JOW393219:JOW393257 JYS393219:JYS393257 KIO393219:KIO393257 KSK393219:KSK393257 LCG393219:LCG393257 LMC393219:LMC393257 LVY393219:LVY393257 MFU393219:MFU393257 MPQ393219:MPQ393257 MZM393219:MZM393257 NJI393219:NJI393257 NTE393219:NTE393257 ODA393219:ODA393257 OMW393219:OMW393257 OWS393219:OWS393257 PGO393219:PGO393257 PQK393219:PQK393257 QAG393219:QAG393257 QKC393219:QKC393257 QTY393219:QTY393257 RDU393219:RDU393257 RNQ393219:RNQ393257 RXM393219:RXM393257 SHI393219:SHI393257 SRE393219:SRE393257 TBA393219:TBA393257 TKW393219:TKW393257 TUS393219:TUS393257 UEO393219:UEO393257 UOK393219:UOK393257 UYG393219:UYG393257 VIC393219:VIC393257 VRY393219:VRY393257 WBU393219:WBU393257 WLQ393219:WLQ393257 WVM393219:WVM393257 E458755:E458793 JA458755:JA458793 SW458755:SW458793 ACS458755:ACS458793 AMO458755:AMO458793 AWK458755:AWK458793 BGG458755:BGG458793 BQC458755:BQC458793 BZY458755:BZY458793 CJU458755:CJU458793 CTQ458755:CTQ458793 DDM458755:DDM458793 DNI458755:DNI458793 DXE458755:DXE458793 EHA458755:EHA458793 EQW458755:EQW458793 FAS458755:FAS458793 FKO458755:FKO458793 FUK458755:FUK458793 GEG458755:GEG458793 GOC458755:GOC458793 GXY458755:GXY458793 HHU458755:HHU458793 HRQ458755:HRQ458793 IBM458755:IBM458793 ILI458755:ILI458793 IVE458755:IVE458793 JFA458755:JFA458793 JOW458755:JOW458793 JYS458755:JYS458793 KIO458755:KIO458793 KSK458755:KSK458793 LCG458755:LCG458793 LMC458755:LMC458793 LVY458755:LVY458793 MFU458755:MFU458793 MPQ458755:MPQ458793 MZM458755:MZM458793 NJI458755:NJI458793 NTE458755:NTE458793 ODA458755:ODA458793 OMW458755:OMW458793 OWS458755:OWS458793 PGO458755:PGO458793 PQK458755:PQK458793 QAG458755:QAG458793 QKC458755:QKC458793 QTY458755:QTY458793 RDU458755:RDU458793 RNQ458755:RNQ458793 RXM458755:RXM458793 SHI458755:SHI458793 SRE458755:SRE458793 TBA458755:TBA458793 TKW458755:TKW458793 TUS458755:TUS458793 UEO458755:UEO458793 UOK458755:UOK458793 UYG458755:UYG458793 VIC458755:VIC458793 VRY458755:VRY458793 WBU458755:WBU458793 WLQ458755:WLQ458793 WVM458755:WVM458793 E524291:E524329 JA524291:JA524329 SW524291:SW524329 ACS524291:ACS524329 AMO524291:AMO524329 AWK524291:AWK524329 BGG524291:BGG524329 BQC524291:BQC524329 BZY524291:BZY524329 CJU524291:CJU524329 CTQ524291:CTQ524329 DDM524291:DDM524329 DNI524291:DNI524329 DXE524291:DXE524329 EHA524291:EHA524329 EQW524291:EQW524329 FAS524291:FAS524329 FKO524291:FKO524329 FUK524291:FUK524329 GEG524291:GEG524329 GOC524291:GOC524329 GXY524291:GXY524329 HHU524291:HHU524329 HRQ524291:HRQ524329 IBM524291:IBM524329 ILI524291:ILI524329 IVE524291:IVE524329 JFA524291:JFA524329 JOW524291:JOW524329 JYS524291:JYS524329 KIO524291:KIO524329 KSK524291:KSK524329 LCG524291:LCG524329 LMC524291:LMC524329 LVY524291:LVY524329 MFU524291:MFU524329 MPQ524291:MPQ524329 MZM524291:MZM524329 NJI524291:NJI524329 NTE524291:NTE524329 ODA524291:ODA524329 OMW524291:OMW524329 OWS524291:OWS524329 PGO524291:PGO524329 PQK524291:PQK524329 QAG524291:QAG524329 QKC524291:QKC524329 QTY524291:QTY524329 RDU524291:RDU524329 RNQ524291:RNQ524329 RXM524291:RXM524329 SHI524291:SHI524329 SRE524291:SRE524329 TBA524291:TBA524329 TKW524291:TKW524329 TUS524291:TUS524329 UEO524291:UEO524329 UOK524291:UOK524329 UYG524291:UYG524329 VIC524291:VIC524329 VRY524291:VRY524329 WBU524291:WBU524329 WLQ524291:WLQ524329 WVM524291:WVM524329 E589827:E589865 JA589827:JA589865 SW589827:SW589865 ACS589827:ACS589865 AMO589827:AMO589865 AWK589827:AWK589865 BGG589827:BGG589865 BQC589827:BQC589865 BZY589827:BZY589865 CJU589827:CJU589865 CTQ589827:CTQ589865 DDM589827:DDM589865 DNI589827:DNI589865 DXE589827:DXE589865 EHA589827:EHA589865 EQW589827:EQW589865 FAS589827:FAS589865 FKO589827:FKO589865 FUK589827:FUK589865 GEG589827:GEG589865 GOC589827:GOC589865 GXY589827:GXY589865 HHU589827:HHU589865 HRQ589827:HRQ589865 IBM589827:IBM589865 ILI589827:ILI589865 IVE589827:IVE589865 JFA589827:JFA589865 JOW589827:JOW589865 JYS589827:JYS589865 KIO589827:KIO589865 KSK589827:KSK589865 LCG589827:LCG589865 LMC589827:LMC589865 LVY589827:LVY589865 MFU589827:MFU589865 MPQ589827:MPQ589865 MZM589827:MZM589865 NJI589827:NJI589865 NTE589827:NTE589865 ODA589827:ODA589865 OMW589827:OMW589865 OWS589827:OWS589865 PGO589827:PGO589865 PQK589827:PQK589865 QAG589827:QAG589865 QKC589827:QKC589865 QTY589827:QTY589865 RDU589827:RDU589865 RNQ589827:RNQ589865 RXM589827:RXM589865 SHI589827:SHI589865 SRE589827:SRE589865 TBA589827:TBA589865 TKW589827:TKW589865 TUS589827:TUS589865 UEO589827:UEO589865 UOK589827:UOK589865 UYG589827:UYG589865 VIC589827:VIC589865 VRY589827:VRY589865 WBU589827:WBU589865 WLQ589827:WLQ589865 WVM589827:WVM589865 E655363:E655401 JA655363:JA655401 SW655363:SW655401 ACS655363:ACS655401 AMO655363:AMO655401 AWK655363:AWK655401 BGG655363:BGG655401 BQC655363:BQC655401 BZY655363:BZY655401 CJU655363:CJU655401 CTQ655363:CTQ655401 DDM655363:DDM655401 DNI655363:DNI655401 DXE655363:DXE655401 EHA655363:EHA655401 EQW655363:EQW655401 FAS655363:FAS655401 FKO655363:FKO655401 FUK655363:FUK655401 GEG655363:GEG655401 GOC655363:GOC655401 GXY655363:GXY655401 HHU655363:HHU655401 HRQ655363:HRQ655401 IBM655363:IBM655401 ILI655363:ILI655401 IVE655363:IVE655401 JFA655363:JFA655401 JOW655363:JOW655401 JYS655363:JYS655401 KIO655363:KIO655401 KSK655363:KSK655401 LCG655363:LCG655401 LMC655363:LMC655401 LVY655363:LVY655401 MFU655363:MFU655401 MPQ655363:MPQ655401 MZM655363:MZM655401 NJI655363:NJI655401 NTE655363:NTE655401 ODA655363:ODA655401 OMW655363:OMW655401 OWS655363:OWS655401 PGO655363:PGO655401 PQK655363:PQK655401 QAG655363:QAG655401 QKC655363:QKC655401 QTY655363:QTY655401 RDU655363:RDU655401 RNQ655363:RNQ655401 RXM655363:RXM655401 SHI655363:SHI655401 SRE655363:SRE655401 TBA655363:TBA655401 TKW655363:TKW655401 TUS655363:TUS655401 UEO655363:UEO655401 UOK655363:UOK655401 UYG655363:UYG655401 VIC655363:VIC655401 VRY655363:VRY655401 WBU655363:WBU655401 WLQ655363:WLQ655401 WVM655363:WVM655401 E720899:E720937 JA720899:JA720937 SW720899:SW720937 ACS720899:ACS720937 AMO720899:AMO720937 AWK720899:AWK720937 BGG720899:BGG720937 BQC720899:BQC720937 BZY720899:BZY720937 CJU720899:CJU720937 CTQ720899:CTQ720937 DDM720899:DDM720937 DNI720899:DNI720937 DXE720899:DXE720937 EHA720899:EHA720937 EQW720899:EQW720937 FAS720899:FAS720937 FKO720899:FKO720937 FUK720899:FUK720937 GEG720899:GEG720937 GOC720899:GOC720937 GXY720899:GXY720937 HHU720899:HHU720937 HRQ720899:HRQ720937 IBM720899:IBM720937 ILI720899:ILI720937 IVE720899:IVE720937 JFA720899:JFA720937 JOW720899:JOW720937 JYS720899:JYS720937 KIO720899:KIO720937 KSK720899:KSK720937 LCG720899:LCG720937 LMC720899:LMC720937 LVY720899:LVY720937 MFU720899:MFU720937 MPQ720899:MPQ720937 MZM720899:MZM720937 NJI720899:NJI720937 NTE720899:NTE720937 ODA720899:ODA720937 OMW720899:OMW720937 OWS720899:OWS720937 PGO720899:PGO720937 PQK720899:PQK720937 QAG720899:QAG720937 QKC720899:QKC720937 QTY720899:QTY720937 RDU720899:RDU720937 RNQ720899:RNQ720937 RXM720899:RXM720937 SHI720899:SHI720937 SRE720899:SRE720937 TBA720899:TBA720937 TKW720899:TKW720937 TUS720899:TUS720937 UEO720899:UEO720937 UOK720899:UOK720937 UYG720899:UYG720937 VIC720899:VIC720937 VRY720899:VRY720937 WBU720899:WBU720937 WLQ720899:WLQ720937 WVM720899:WVM720937 E786435:E786473 JA786435:JA786473 SW786435:SW786473 ACS786435:ACS786473 AMO786435:AMO786473 AWK786435:AWK786473 BGG786435:BGG786473 BQC786435:BQC786473 BZY786435:BZY786473 CJU786435:CJU786473 CTQ786435:CTQ786473 DDM786435:DDM786473 DNI786435:DNI786473 DXE786435:DXE786473 EHA786435:EHA786473 EQW786435:EQW786473 FAS786435:FAS786473 FKO786435:FKO786473 FUK786435:FUK786473 GEG786435:GEG786473 GOC786435:GOC786473 GXY786435:GXY786473 HHU786435:HHU786473 HRQ786435:HRQ786473 IBM786435:IBM786473 ILI786435:ILI786473 IVE786435:IVE786473 JFA786435:JFA786473 JOW786435:JOW786473 JYS786435:JYS786473 KIO786435:KIO786473 KSK786435:KSK786473 LCG786435:LCG786473 LMC786435:LMC786473 LVY786435:LVY786473 MFU786435:MFU786473 MPQ786435:MPQ786473 MZM786435:MZM786473 NJI786435:NJI786473 NTE786435:NTE786473 ODA786435:ODA786473 OMW786435:OMW786473 OWS786435:OWS786473 PGO786435:PGO786473 PQK786435:PQK786473 QAG786435:QAG786473 QKC786435:QKC786473 QTY786435:QTY786473 RDU786435:RDU786473 RNQ786435:RNQ786473 RXM786435:RXM786473 SHI786435:SHI786473 SRE786435:SRE786473 TBA786435:TBA786473 TKW786435:TKW786473 TUS786435:TUS786473 UEO786435:UEO786473 UOK786435:UOK786473 UYG786435:UYG786473 VIC786435:VIC786473 VRY786435:VRY786473 WBU786435:WBU786473 WLQ786435:WLQ786473 WVM786435:WVM786473 E851971:E852009 JA851971:JA852009 SW851971:SW852009 ACS851971:ACS852009 AMO851971:AMO852009 AWK851971:AWK852009 BGG851971:BGG852009 BQC851971:BQC852009 BZY851971:BZY852009 CJU851971:CJU852009 CTQ851971:CTQ852009 DDM851971:DDM852009 DNI851971:DNI852009 DXE851971:DXE852009 EHA851971:EHA852009 EQW851971:EQW852009 FAS851971:FAS852009 FKO851971:FKO852009 FUK851971:FUK852009 GEG851971:GEG852009 GOC851971:GOC852009 GXY851971:GXY852009 HHU851971:HHU852009 HRQ851971:HRQ852009 IBM851971:IBM852009 ILI851971:ILI852009 IVE851971:IVE852009 JFA851971:JFA852009 JOW851971:JOW852009 JYS851971:JYS852009 KIO851971:KIO852009 KSK851971:KSK852009 LCG851971:LCG852009 LMC851971:LMC852009 LVY851971:LVY852009 MFU851971:MFU852009 MPQ851971:MPQ852009 MZM851971:MZM852009 NJI851971:NJI852009 NTE851971:NTE852009 ODA851971:ODA852009 OMW851971:OMW852009 OWS851971:OWS852009 PGO851971:PGO852009 PQK851971:PQK852009 QAG851971:QAG852009 QKC851971:QKC852009 QTY851971:QTY852009 RDU851971:RDU852009 RNQ851971:RNQ852009 RXM851971:RXM852009 SHI851971:SHI852009 SRE851971:SRE852009 TBA851971:TBA852009 TKW851971:TKW852009 TUS851971:TUS852009 UEO851971:UEO852009 UOK851971:UOK852009 UYG851971:UYG852009 VIC851971:VIC852009 VRY851971:VRY852009 WBU851971:WBU852009 WLQ851971:WLQ852009 WVM851971:WVM852009 E917507:E917545 JA917507:JA917545 SW917507:SW917545 ACS917507:ACS917545 AMO917507:AMO917545 AWK917507:AWK917545 BGG917507:BGG917545 BQC917507:BQC917545 BZY917507:BZY917545 CJU917507:CJU917545 CTQ917507:CTQ917545 DDM917507:DDM917545 DNI917507:DNI917545 DXE917507:DXE917545 EHA917507:EHA917545 EQW917507:EQW917545 FAS917507:FAS917545 FKO917507:FKO917545 FUK917507:FUK917545 GEG917507:GEG917545 GOC917507:GOC917545 GXY917507:GXY917545 HHU917507:HHU917545 HRQ917507:HRQ917545 IBM917507:IBM917545 ILI917507:ILI917545 IVE917507:IVE917545 JFA917507:JFA917545 JOW917507:JOW917545 JYS917507:JYS917545 KIO917507:KIO917545 KSK917507:KSK917545 LCG917507:LCG917545 LMC917507:LMC917545 LVY917507:LVY917545 MFU917507:MFU917545 MPQ917507:MPQ917545 MZM917507:MZM917545 NJI917507:NJI917545 NTE917507:NTE917545 ODA917507:ODA917545 OMW917507:OMW917545 OWS917507:OWS917545 PGO917507:PGO917545 PQK917507:PQK917545 QAG917507:QAG917545 QKC917507:QKC917545 QTY917507:QTY917545 RDU917507:RDU917545 RNQ917507:RNQ917545 RXM917507:RXM917545 SHI917507:SHI917545 SRE917507:SRE917545 TBA917507:TBA917545 TKW917507:TKW917545 TUS917507:TUS917545 UEO917507:UEO917545 UOK917507:UOK917545 UYG917507:UYG917545 VIC917507:VIC917545 VRY917507:VRY917545 WBU917507:WBU917545 WLQ917507:WLQ917545 WVM917507:WVM917545 E983043:E983081 JA983043:JA983081 SW983043:SW983081 ACS983043:ACS983081 AMO983043:AMO983081 AWK983043:AWK983081 BGG983043:BGG983081 BQC983043:BQC983081 BZY983043:BZY983081 CJU983043:CJU983081 CTQ983043:CTQ983081 DDM983043:DDM983081 DNI983043:DNI983081 DXE983043:DXE983081 EHA983043:EHA983081 EQW983043:EQW983081 FAS983043:FAS983081 FKO983043:FKO983081 FUK983043:FUK983081 GEG983043:GEG983081 GOC983043:GOC983081 GXY983043:GXY983081 HHU983043:HHU983081 HRQ983043:HRQ983081 IBM983043:IBM983081 ILI983043:ILI983081 IVE983043:IVE983081 JFA983043:JFA983081 JOW983043:JOW983081 JYS983043:JYS983081 KIO983043:KIO983081 KSK983043:KSK983081 LCG983043:LCG983081 LMC983043:LMC983081 LVY983043:LVY983081 MFU983043:MFU983081 MPQ983043:MPQ983081 MZM983043:MZM983081 NJI983043:NJI983081 NTE983043:NTE983081 ODA983043:ODA983081 OMW983043:OMW983081 OWS983043:OWS983081 PGO983043:PGO983081 PQK983043:PQK983081 QAG983043:QAG983081 QKC983043:QKC983081 QTY983043:QTY983081 RDU983043:RDU983081 RNQ983043:RNQ983081 RXM983043:RXM983081 SHI983043:SHI983081 SRE983043:SRE983081 TBA983043:TBA983081 TKW983043:TKW983081 TUS983043:TUS983081 UEO983043:UEO983081 UOK983043:UOK983081 UYG983043:UYG983081 VIC983043:VIC983081 VRY983043:VRY983081 WBU983043:WBU983081 WLQ983043:WLQ983081 WVM983043:WVM983081">
      <formula1>$J$3:$J$4</formula1>
    </dataValidation>
  </dataValidations>
  <pageMargins left="0.59055118110236227" right="0.27559055118110237" top="0.39370078740157483" bottom="0.39370078740157483" header="0.31496062992125984" footer="0.31496062992125984"/>
  <pageSetup paperSize="9" scale="97" firstPageNumber="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8"/>
  <sheetViews>
    <sheetView view="pageBreakPreview" zoomScaleNormal="100" zoomScaleSheetLayoutView="100" workbookViewId="0">
      <selection activeCell="D22" sqref="D22"/>
    </sheetView>
  </sheetViews>
  <sheetFormatPr defaultRowHeight="13.5"/>
  <cols>
    <col min="1" max="1" width="3.625" style="133" customWidth="1"/>
    <col min="2" max="2" width="14.625" style="133" customWidth="1"/>
    <col min="3" max="3" width="9.625" style="134" customWidth="1"/>
    <col min="4" max="4" width="31.25" style="133" customWidth="1"/>
    <col min="5" max="5" width="7.375" style="133" customWidth="1"/>
    <col min="6" max="6" width="7.125" style="133" bestFit="1" customWidth="1"/>
    <col min="7" max="7" width="6.75" style="133" customWidth="1"/>
    <col min="8" max="8" width="15" style="133" customWidth="1"/>
    <col min="9" max="16384" width="9" style="133"/>
  </cols>
  <sheetData>
    <row r="1" spans="1:8" s="135" customFormat="1" ht="24" customHeight="1">
      <c r="A1" s="251" t="s">
        <v>467</v>
      </c>
      <c r="B1" s="251"/>
      <c r="C1" s="251"/>
      <c r="D1" s="251"/>
      <c r="E1" s="251"/>
      <c r="F1" s="251"/>
      <c r="G1" s="251"/>
      <c r="H1" s="244" t="s">
        <v>468</v>
      </c>
    </row>
    <row r="2" spans="1:8" s="135" customFormat="1" ht="3.75" customHeight="1">
      <c r="A2" s="223"/>
      <c r="B2" s="223"/>
      <c r="C2" s="224"/>
      <c r="D2" s="223"/>
      <c r="E2" s="223"/>
      <c r="F2" s="223"/>
      <c r="G2" s="223"/>
      <c r="H2" s="223"/>
    </row>
    <row r="3" spans="1:8" s="135" customFormat="1" ht="18" customHeight="1">
      <c r="A3" s="223"/>
      <c r="B3" s="223"/>
      <c r="C3" s="224"/>
      <c r="D3" s="223"/>
      <c r="E3" s="225" t="s">
        <v>275</v>
      </c>
      <c r="F3" s="252" t="s">
        <v>342</v>
      </c>
      <c r="G3" s="252"/>
      <c r="H3" s="252"/>
    </row>
    <row r="4" spans="1:8" s="135" customFormat="1" ht="11.25" customHeight="1" thickBot="1">
      <c r="A4" s="223"/>
      <c r="B4" s="223"/>
      <c r="C4" s="224"/>
      <c r="D4" s="223"/>
      <c r="E4" s="223"/>
      <c r="F4" s="223"/>
      <c r="G4" s="223"/>
      <c r="H4" s="223"/>
    </row>
    <row r="5" spans="1:8" s="135" customFormat="1" ht="24" customHeight="1" thickBot="1">
      <c r="A5" s="137" t="s">
        <v>340</v>
      </c>
      <c r="B5" s="137" t="s">
        <v>274</v>
      </c>
      <c r="C5" s="137" t="s">
        <v>273</v>
      </c>
      <c r="D5" s="253" t="s">
        <v>272</v>
      </c>
      <c r="E5" s="254"/>
      <c r="F5" s="235" t="s">
        <v>271</v>
      </c>
      <c r="G5" s="204" t="s">
        <v>270</v>
      </c>
      <c r="H5" s="137" t="s">
        <v>269</v>
      </c>
    </row>
    <row r="6" spans="1:8" s="135" customFormat="1" ht="60" customHeight="1">
      <c r="A6" s="222">
        <v>1</v>
      </c>
      <c r="B6" s="221" t="s">
        <v>268</v>
      </c>
      <c r="C6" s="222" t="s">
        <v>264</v>
      </c>
      <c r="D6" s="248" t="s">
        <v>451</v>
      </c>
      <c r="E6" s="249"/>
      <c r="F6" s="236" t="s">
        <v>266</v>
      </c>
      <c r="G6" s="234" t="s">
        <v>106</v>
      </c>
      <c r="H6" s="136"/>
    </row>
    <row r="7" spans="1:8" s="135" customFormat="1" ht="60" customHeight="1">
      <c r="A7" s="222">
        <v>2</v>
      </c>
      <c r="B7" s="221" t="s">
        <v>447</v>
      </c>
      <c r="C7" s="222" t="s">
        <v>264</v>
      </c>
      <c r="D7" s="248" t="s">
        <v>452</v>
      </c>
      <c r="E7" s="249"/>
      <c r="F7" s="237" t="s">
        <v>266</v>
      </c>
      <c r="G7" s="234" t="s">
        <v>106</v>
      </c>
      <c r="H7" s="136"/>
    </row>
    <row r="8" spans="1:8" s="135" customFormat="1" ht="66" customHeight="1">
      <c r="A8" s="222">
        <v>3</v>
      </c>
      <c r="B8" s="221" t="s">
        <v>265</v>
      </c>
      <c r="C8" s="222" t="s">
        <v>264</v>
      </c>
      <c r="D8" s="248" t="s">
        <v>453</v>
      </c>
      <c r="E8" s="249"/>
      <c r="F8" s="237" t="s">
        <v>106</v>
      </c>
      <c r="G8" s="234" t="s">
        <v>106</v>
      </c>
      <c r="H8" s="136"/>
    </row>
    <row r="9" spans="1:8" s="135" customFormat="1" ht="60" customHeight="1">
      <c r="A9" s="222">
        <v>4</v>
      </c>
      <c r="B9" s="221" t="s">
        <v>343</v>
      </c>
      <c r="C9" s="222" t="s">
        <v>264</v>
      </c>
      <c r="D9" s="248" t="s">
        <v>454</v>
      </c>
      <c r="E9" s="249"/>
      <c r="F9" s="237" t="s">
        <v>106</v>
      </c>
      <c r="G9" s="234" t="s">
        <v>106</v>
      </c>
      <c r="H9" s="136"/>
    </row>
    <row r="10" spans="1:8" s="135" customFormat="1" ht="60" customHeight="1">
      <c r="A10" s="222">
        <v>5</v>
      </c>
      <c r="B10" s="221" t="s">
        <v>455</v>
      </c>
      <c r="C10" s="222" t="s">
        <v>264</v>
      </c>
      <c r="D10" s="250" t="s">
        <v>456</v>
      </c>
      <c r="E10" s="249"/>
      <c r="F10" s="237" t="s">
        <v>106</v>
      </c>
      <c r="G10" s="234" t="s">
        <v>106</v>
      </c>
      <c r="H10" s="136"/>
    </row>
    <row r="11" spans="1:8" s="135" customFormat="1" ht="60" customHeight="1">
      <c r="A11" s="243" t="s">
        <v>457</v>
      </c>
      <c r="B11" s="164" t="s">
        <v>388</v>
      </c>
      <c r="C11" s="222" t="s">
        <v>264</v>
      </c>
      <c r="D11" s="248" t="s">
        <v>387</v>
      </c>
      <c r="E11" s="249"/>
      <c r="F11" s="237" t="s">
        <v>106</v>
      </c>
      <c r="G11" s="234" t="s">
        <v>106</v>
      </c>
      <c r="H11" s="219" t="s">
        <v>385</v>
      </c>
    </row>
    <row r="12" spans="1:8" s="135" customFormat="1" ht="56.25" customHeight="1">
      <c r="A12" s="243" t="s">
        <v>458</v>
      </c>
      <c r="B12" s="164" t="s">
        <v>391</v>
      </c>
      <c r="C12" s="222" t="s">
        <v>264</v>
      </c>
      <c r="D12" s="248" t="s">
        <v>383</v>
      </c>
      <c r="E12" s="249"/>
      <c r="F12" s="237" t="s">
        <v>106</v>
      </c>
      <c r="G12" s="234" t="s">
        <v>106</v>
      </c>
      <c r="H12" s="219" t="s">
        <v>386</v>
      </c>
    </row>
    <row r="13" spans="1:8" s="135" customFormat="1" ht="56.25" customHeight="1">
      <c r="A13" s="243" t="s">
        <v>459</v>
      </c>
      <c r="B13" s="164" t="s">
        <v>389</v>
      </c>
      <c r="C13" s="222" t="s">
        <v>264</v>
      </c>
      <c r="D13" s="248" t="s">
        <v>384</v>
      </c>
      <c r="E13" s="249"/>
      <c r="F13" s="237" t="s">
        <v>106</v>
      </c>
      <c r="G13" s="234" t="s">
        <v>106</v>
      </c>
      <c r="H13" s="219" t="s">
        <v>380</v>
      </c>
    </row>
    <row r="14" spans="1:8" s="135" customFormat="1" ht="60" customHeight="1">
      <c r="A14" s="243" t="s">
        <v>460</v>
      </c>
      <c r="B14" s="164" t="s">
        <v>390</v>
      </c>
      <c r="C14" s="222" t="s">
        <v>264</v>
      </c>
      <c r="D14" s="248" t="s">
        <v>450</v>
      </c>
      <c r="E14" s="249"/>
      <c r="F14" s="237" t="s">
        <v>106</v>
      </c>
      <c r="G14" s="234" t="s">
        <v>106</v>
      </c>
      <c r="H14" s="219" t="s">
        <v>381</v>
      </c>
    </row>
    <row r="15" spans="1:8" ht="18" customHeight="1"/>
    <row r="16" spans="1:8"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sheetData>
  <mergeCells count="12">
    <mergeCell ref="D14:E14"/>
    <mergeCell ref="D10:E10"/>
    <mergeCell ref="A1:G1"/>
    <mergeCell ref="F3:H3"/>
    <mergeCell ref="D5:E5"/>
    <mergeCell ref="D6:E6"/>
    <mergeCell ref="D8:E8"/>
    <mergeCell ref="D11:E11"/>
    <mergeCell ref="D7:E7"/>
    <mergeCell ref="D9:E9"/>
    <mergeCell ref="D12:E12"/>
    <mergeCell ref="D13:E13"/>
  </mergeCells>
  <phoneticPr fontId="2"/>
  <dataValidations count="1">
    <dataValidation type="list" allowBlank="1" showInputMessage="1" showErrorMessage="1" sqref="WVN9:WVO9 JB9:JC9 SX9:SY9 ACT9:ACU9 AMP9:AMQ9 AWL9:AWM9 BGH9:BGI9 BQD9:BQE9 BZZ9:CAA9 CJV9:CJW9 CTR9:CTS9 DDN9:DDO9 DNJ9:DNK9 DXF9:DXG9 EHB9:EHC9 EQX9:EQY9 FAT9:FAU9 FKP9:FKQ9 FUL9:FUM9 GEH9:GEI9 GOD9:GOE9 GXZ9:GYA9 HHV9:HHW9 HRR9:HRS9 IBN9:IBO9 ILJ9:ILK9 IVF9:IVG9 JFB9:JFC9 JOX9:JOY9 JYT9:JYU9 KIP9:KIQ9 KSL9:KSM9 LCH9:LCI9 LMD9:LME9 LVZ9:LWA9 MFV9:MFW9 MPR9:MPS9 MZN9:MZO9 NJJ9:NJK9 NTF9:NTG9 ODB9:ODC9 OMX9:OMY9 OWT9:OWU9 PGP9:PGQ9 PQL9:PQM9 QAH9:QAI9 QKD9:QKE9 QTZ9:QUA9 RDV9:RDW9 RNR9:RNS9 RXN9:RXO9 SHJ9:SHK9 SRF9:SRG9 TBB9:TBC9 TKX9:TKY9 TUT9:TUU9 UEP9:UEQ9 UOL9:UOM9 UYH9:UYI9 VID9:VIE9 VRZ9:VSA9 WBV9:WBW9 WLR9:WLS9 F6:G14">
      <formula1>"□,☑"</formula1>
    </dataValidation>
  </dataValidations>
  <pageMargins left="0.59055118110236227" right="0.27559055118110237" top="0.39370078740157483" bottom="0.3937007874015748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1"/>
  <sheetViews>
    <sheetView view="pageBreakPreview" zoomScaleNormal="100" zoomScaleSheetLayoutView="100" workbookViewId="0">
      <selection activeCell="D22" sqref="D22"/>
    </sheetView>
  </sheetViews>
  <sheetFormatPr defaultRowHeight="13.5"/>
  <cols>
    <col min="1" max="1" width="3.625" style="133" customWidth="1"/>
    <col min="2" max="2" width="14.625" style="133" customWidth="1"/>
    <col min="3" max="3" width="9.625" style="134" customWidth="1"/>
    <col min="4" max="4" width="31.25" style="133" customWidth="1"/>
    <col min="5" max="5" width="7.375" style="133" customWidth="1"/>
    <col min="6" max="7" width="7.125" style="133" bestFit="1" customWidth="1"/>
    <col min="8" max="8" width="15" style="133" customWidth="1"/>
    <col min="9" max="16384" width="9" style="133"/>
  </cols>
  <sheetData>
    <row r="1" spans="1:8" s="135" customFormat="1" ht="24" customHeight="1">
      <c r="A1" s="251" t="s">
        <v>466</v>
      </c>
      <c r="B1" s="251"/>
      <c r="C1" s="251"/>
      <c r="D1" s="251"/>
      <c r="E1" s="251"/>
      <c r="F1" s="251"/>
      <c r="G1" s="251"/>
      <c r="H1" s="244" t="s">
        <v>468</v>
      </c>
    </row>
    <row r="2" spans="1:8" s="135" customFormat="1" ht="3.75" customHeight="1">
      <c r="A2" s="223"/>
      <c r="B2" s="223"/>
      <c r="C2" s="224"/>
      <c r="D2" s="223"/>
      <c r="E2" s="223"/>
      <c r="F2" s="223"/>
      <c r="G2" s="223"/>
      <c r="H2" s="223"/>
    </row>
    <row r="3" spans="1:8" s="135" customFormat="1" ht="18" customHeight="1">
      <c r="A3" s="223"/>
      <c r="B3" s="223"/>
      <c r="C3" s="224"/>
      <c r="D3" s="223"/>
      <c r="E3" s="225" t="s">
        <v>275</v>
      </c>
      <c r="F3" s="252" t="s">
        <v>342</v>
      </c>
      <c r="G3" s="252"/>
      <c r="H3" s="252"/>
    </row>
    <row r="4" spans="1:8" s="135" customFormat="1" ht="11.25" customHeight="1" thickBot="1">
      <c r="A4" s="223"/>
      <c r="B4" s="223"/>
      <c r="C4" s="224"/>
      <c r="D4" s="223"/>
      <c r="E4" s="223"/>
      <c r="F4" s="223"/>
      <c r="G4" s="223"/>
      <c r="H4" s="223"/>
    </row>
    <row r="5" spans="1:8" s="135" customFormat="1" ht="24" customHeight="1" thickBot="1">
      <c r="A5" s="137" t="s">
        <v>340</v>
      </c>
      <c r="B5" s="137" t="s">
        <v>274</v>
      </c>
      <c r="C5" s="137" t="s">
        <v>273</v>
      </c>
      <c r="D5" s="253" t="s">
        <v>272</v>
      </c>
      <c r="E5" s="254"/>
      <c r="F5" s="235" t="s">
        <v>271</v>
      </c>
      <c r="G5" s="204" t="s">
        <v>270</v>
      </c>
      <c r="H5" s="137" t="s">
        <v>269</v>
      </c>
    </row>
    <row r="6" spans="1:8" s="135" customFormat="1" ht="60" customHeight="1">
      <c r="A6" s="220">
        <v>1</v>
      </c>
      <c r="B6" s="221" t="s">
        <v>268</v>
      </c>
      <c r="C6" s="222" t="s">
        <v>267</v>
      </c>
      <c r="D6" s="248" t="s">
        <v>451</v>
      </c>
      <c r="E6" s="249"/>
      <c r="F6" s="238" t="s">
        <v>266</v>
      </c>
      <c r="G6" s="234" t="s">
        <v>341</v>
      </c>
      <c r="H6" s="136"/>
    </row>
    <row r="7" spans="1:8" s="135" customFormat="1" ht="60" customHeight="1">
      <c r="A7" s="220">
        <v>2</v>
      </c>
      <c r="B7" s="221" t="s">
        <v>447</v>
      </c>
      <c r="C7" s="222" t="s">
        <v>267</v>
      </c>
      <c r="D7" s="248" t="s">
        <v>452</v>
      </c>
      <c r="E7" s="249"/>
      <c r="F7" s="239" t="s">
        <v>266</v>
      </c>
      <c r="G7" s="234" t="s">
        <v>341</v>
      </c>
      <c r="H7" s="136"/>
    </row>
    <row r="8" spans="1:8" s="135" customFormat="1" ht="66" customHeight="1">
      <c r="A8" s="220">
        <v>3</v>
      </c>
      <c r="B8" s="221" t="s">
        <v>265</v>
      </c>
      <c r="C8" s="222" t="s">
        <v>267</v>
      </c>
      <c r="D8" s="248" t="s">
        <v>453</v>
      </c>
      <c r="E8" s="249"/>
      <c r="F8" s="239" t="s">
        <v>341</v>
      </c>
      <c r="G8" s="234" t="s">
        <v>341</v>
      </c>
      <c r="H8" s="136"/>
    </row>
    <row r="9" spans="1:8" s="135" customFormat="1" ht="66" customHeight="1">
      <c r="A9" s="226">
        <v>4</v>
      </c>
      <c r="B9" s="242" t="s">
        <v>279</v>
      </c>
      <c r="C9" s="222" t="s">
        <v>276</v>
      </c>
      <c r="D9" s="248" t="s">
        <v>461</v>
      </c>
      <c r="E9" s="249"/>
      <c r="F9" s="239" t="s">
        <v>341</v>
      </c>
      <c r="G9" s="234" t="s">
        <v>341</v>
      </c>
      <c r="H9" s="241" t="s">
        <v>382</v>
      </c>
    </row>
    <row r="10" spans="1:8" s="135" customFormat="1" ht="60" customHeight="1">
      <c r="A10" s="226">
        <v>5</v>
      </c>
      <c r="B10" s="242" t="s">
        <v>278</v>
      </c>
      <c r="C10" s="222" t="s">
        <v>276</v>
      </c>
      <c r="D10" s="248" t="s">
        <v>465</v>
      </c>
      <c r="E10" s="249"/>
      <c r="F10" s="239" t="s">
        <v>341</v>
      </c>
      <c r="G10" s="234" t="s">
        <v>341</v>
      </c>
      <c r="H10" s="241" t="s">
        <v>382</v>
      </c>
    </row>
    <row r="11" spans="1:8" s="135" customFormat="1" ht="69" customHeight="1">
      <c r="A11" s="226">
        <v>6</v>
      </c>
      <c r="B11" s="242" t="s">
        <v>277</v>
      </c>
      <c r="C11" s="222" t="s">
        <v>276</v>
      </c>
      <c r="D11" s="255" t="s">
        <v>469</v>
      </c>
      <c r="E11" s="256"/>
      <c r="F11" s="239" t="s">
        <v>341</v>
      </c>
      <c r="G11" s="234" t="s">
        <v>341</v>
      </c>
      <c r="H11" s="241" t="s">
        <v>382</v>
      </c>
    </row>
    <row r="12" spans="1:8" s="135" customFormat="1" ht="60" customHeight="1">
      <c r="A12" s="220">
        <v>7</v>
      </c>
      <c r="B12" s="221" t="s">
        <v>343</v>
      </c>
      <c r="C12" s="222" t="s">
        <v>267</v>
      </c>
      <c r="D12" s="248" t="s">
        <v>454</v>
      </c>
      <c r="E12" s="249"/>
      <c r="F12" s="239" t="s">
        <v>106</v>
      </c>
      <c r="G12" s="234" t="s">
        <v>106</v>
      </c>
      <c r="H12" s="163"/>
    </row>
    <row r="13" spans="1:8" s="135" customFormat="1" ht="60" customHeight="1">
      <c r="A13" s="220">
        <v>8</v>
      </c>
      <c r="B13" s="221" t="s">
        <v>455</v>
      </c>
      <c r="C13" s="222" t="s">
        <v>267</v>
      </c>
      <c r="D13" s="250" t="s">
        <v>456</v>
      </c>
      <c r="E13" s="249"/>
      <c r="F13" s="239" t="s">
        <v>341</v>
      </c>
      <c r="G13" s="234" t="s">
        <v>341</v>
      </c>
      <c r="H13" s="136"/>
    </row>
    <row r="14" spans="1:8" s="135" customFormat="1" ht="60" customHeight="1">
      <c r="A14" s="243" t="s">
        <v>460</v>
      </c>
      <c r="B14" s="164" t="s">
        <v>388</v>
      </c>
      <c r="C14" s="222" t="s">
        <v>267</v>
      </c>
      <c r="D14" s="248" t="s">
        <v>387</v>
      </c>
      <c r="E14" s="249"/>
      <c r="F14" s="239" t="s">
        <v>341</v>
      </c>
      <c r="G14" s="234" t="s">
        <v>341</v>
      </c>
      <c r="H14" s="219" t="s">
        <v>385</v>
      </c>
    </row>
    <row r="15" spans="1:8" s="135" customFormat="1" ht="56.25" customHeight="1">
      <c r="A15" s="243" t="s">
        <v>462</v>
      </c>
      <c r="B15" s="164" t="s">
        <v>391</v>
      </c>
      <c r="C15" s="222" t="s">
        <v>267</v>
      </c>
      <c r="D15" s="248" t="s">
        <v>383</v>
      </c>
      <c r="E15" s="249"/>
      <c r="F15" s="239" t="s">
        <v>341</v>
      </c>
      <c r="G15" s="234" t="s">
        <v>341</v>
      </c>
      <c r="H15" s="219" t="s">
        <v>386</v>
      </c>
    </row>
    <row r="16" spans="1:8" s="135" customFormat="1" ht="56.25" customHeight="1">
      <c r="A16" s="243" t="s">
        <v>463</v>
      </c>
      <c r="B16" s="164" t="s">
        <v>389</v>
      </c>
      <c r="C16" s="222" t="s">
        <v>267</v>
      </c>
      <c r="D16" s="248" t="s">
        <v>384</v>
      </c>
      <c r="E16" s="249"/>
      <c r="F16" s="239" t="s">
        <v>341</v>
      </c>
      <c r="G16" s="234" t="s">
        <v>341</v>
      </c>
      <c r="H16" s="219" t="s">
        <v>380</v>
      </c>
    </row>
    <row r="17" spans="1:8" s="135" customFormat="1" ht="60" customHeight="1" thickBot="1">
      <c r="A17" s="243" t="s">
        <v>464</v>
      </c>
      <c r="B17" s="164" t="s">
        <v>390</v>
      </c>
      <c r="C17" s="222" t="s">
        <v>267</v>
      </c>
      <c r="D17" s="248" t="s">
        <v>450</v>
      </c>
      <c r="E17" s="249"/>
      <c r="F17" s="240" t="s">
        <v>341</v>
      </c>
      <c r="G17" s="234" t="s">
        <v>341</v>
      </c>
      <c r="H17" s="219" t="s">
        <v>381</v>
      </c>
    </row>
    <row r="18" spans="1:8" ht="18" customHeight="1"/>
    <row r="19" spans="1:8" ht="18" customHeight="1"/>
    <row r="20" spans="1:8" ht="18" customHeight="1"/>
    <row r="21" spans="1:8" ht="18" customHeight="1"/>
    <row r="22" spans="1:8" ht="18" customHeight="1"/>
    <row r="23" spans="1:8" ht="18" customHeight="1"/>
    <row r="24" spans="1:8" ht="18" customHeight="1"/>
    <row r="25" spans="1:8" ht="18" customHeight="1"/>
    <row r="26" spans="1:8" ht="18" customHeight="1"/>
    <row r="27" spans="1:8" ht="18" customHeight="1"/>
    <row r="28" spans="1:8" ht="18" customHeight="1"/>
    <row r="29" spans="1:8" ht="18" customHeight="1"/>
    <row r="30" spans="1:8" ht="18" customHeight="1"/>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sheetData>
  <mergeCells count="15">
    <mergeCell ref="D7:E7"/>
    <mergeCell ref="A1:G1"/>
    <mergeCell ref="F3:H3"/>
    <mergeCell ref="D5:E5"/>
    <mergeCell ref="D6:E6"/>
    <mergeCell ref="D8:E8"/>
    <mergeCell ref="D9:E9"/>
    <mergeCell ref="D16:E16"/>
    <mergeCell ref="D15:E15"/>
    <mergeCell ref="D17:E17"/>
    <mergeCell ref="D14:E14"/>
    <mergeCell ref="D10:E10"/>
    <mergeCell ref="D11:E11"/>
    <mergeCell ref="D13:E13"/>
    <mergeCell ref="D12:E12"/>
  </mergeCells>
  <phoneticPr fontId="2"/>
  <dataValidations count="1">
    <dataValidation type="list" allowBlank="1" showInputMessage="1" showErrorMessage="1" sqref="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F6:G17">
      <formula1>"□,☑"</formula1>
    </dataValidation>
  </dataValidations>
  <pageMargins left="0.59055118110236227" right="0.27559055118110237" top="0.39370078740157483" bottom="0.3937007874015748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BE122"/>
  <sheetViews>
    <sheetView view="pageBreakPreview" zoomScaleNormal="100" workbookViewId="0">
      <selection activeCell="B22" sqref="B22:J22"/>
    </sheetView>
  </sheetViews>
  <sheetFormatPr defaultRowHeight="13.5"/>
  <cols>
    <col min="1" max="27" width="3.125" style="3" customWidth="1"/>
    <col min="28" max="28" width="3.125" style="2" customWidth="1"/>
    <col min="29" max="29" width="3.125" style="46" customWidth="1"/>
    <col min="30" max="44" width="3.125" style="3" customWidth="1"/>
    <col min="45" max="16384" width="9" style="3"/>
  </cols>
  <sheetData>
    <row r="1" spans="1:29" ht="18" customHeight="1">
      <c r="A1" s="291" t="s">
        <v>338</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32"/>
    </row>
    <row r="2" spans="1:29" ht="18" customHeight="1">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row>
    <row r="3" spans="1:29" s="4" customFormat="1" ht="24" customHeight="1">
      <c r="A3" s="15"/>
      <c r="B3" s="15"/>
      <c r="C3" s="15"/>
      <c r="D3" s="15"/>
      <c r="E3" s="5"/>
      <c r="F3" s="371" t="s">
        <v>10</v>
      </c>
      <c r="G3" s="371"/>
      <c r="H3" s="371"/>
      <c r="I3" s="371"/>
      <c r="J3" s="371"/>
      <c r="K3" s="371"/>
      <c r="L3" s="369"/>
      <c r="M3" s="369"/>
      <c r="N3" s="369"/>
      <c r="O3" s="209" t="s">
        <v>11</v>
      </c>
      <c r="P3" s="8"/>
      <c r="Q3" s="5"/>
      <c r="R3" s="5"/>
      <c r="S3" s="5"/>
      <c r="T3" s="5"/>
      <c r="U3" s="5"/>
      <c r="V3" s="5"/>
      <c r="W3" s="8"/>
      <c r="X3" s="8"/>
      <c r="Y3" s="8"/>
      <c r="Z3" s="8"/>
      <c r="AA3" s="5"/>
      <c r="AB3" s="2" t="s">
        <v>100</v>
      </c>
      <c r="AC3" s="58"/>
    </row>
    <row r="4" spans="1:29" s="4" customFormat="1" ht="24" customHeight="1">
      <c r="A4" s="15"/>
      <c r="B4" s="15"/>
      <c r="C4" s="15"/>
      <c r="D4" s="15"/>
      <c r="E4" s="5"/>
      <c r="F4" s="5"/>
      <c r="G4" s="369" t="s">
        <v>337</v>
      </c>
      <c r="H4" s="369"/>
      <c r="I4" s="369"/>
      <c r="J4" s="369"/>
      <c r="K4" s="369"/>
      <c r="L4" s="369"/>
      <c r="M4" s="369"/>
      <c r="N4" s="369"/>
      <c r="O4" s="15" t="s">
        <v>335</v>
      </c>
      <c r="P4" s="369" t="s">
        <v>46</v>
      </c>
      <c r="Q4" s="369"/>
      <c r="R4" s="369"/>
      <c r="S4" s="369"/>
      <c r="T4" s="369"/>
      <c r="U4" s="369"/>
      <c r="V4" s="369"/>
      <c r="W4" s="369"/>
      <c r="X4" s="5"/>
      <c r="Y4" s="8"/>
      <c r="Z4" s="8"/>
      <c r="AA4" s="5"/>
      <c r="AB4" s="2" t="s">
        <v>101</v>
      </c>
      <c r="AC4" s="58"/>
    </row>
    <row r="5" spans="1:29" ht="18"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row>
    <row r="6" spans="1:29" ht="21" customHeight="1">
      <c r="A6" s="208"/>
      <c r="B6" s="208"/>
      <c r="C6" s="208"/>
      <c r="D6" s="208"/>
      <c r="E6" s="208"/>
      <c r="F6" s="208"/>
      <c r="G6" s="208"/>
      <c r="H6" s="208"/>
      <c r="I6" s="208"/>
      <c r="J6" s="208"/>
      <c r="K6" s="208"/>
      <c r="L6" s="208"/>
      <c r="M6" s="208"/>
      <c r="N6" s="208"/>
      <c r="O6" s="208"/>
      <c r="P6" s="208"/>
      <c r="Q6" s="208"/>
      <c r="R6" s="208"/>
      <c r="S6" s="14"/>
      <c r="T6" s="397" t="s">
        <v>336</v>
      </c>
      <c r="U6" s="397"/>
      <c r="V6" s="397"/>
      <c r="W6" s="397"/>
      <c r="X6" s="397"/>
      <c r="Y6" s="397"/>
      <c r="Z6" s="397"/>
      <c r="AA6" s="397"/>
      <c r="AB6" s="2" t="s">
        <v>471</v>
      </c>
    </row>
    <row r="7" spans="1:29" s="19" customFormat="1" ht="18" customHeight="1">
      <c r="A7" s="370" t="s">
        <v>12</v>
      </c>
      <c r="B7" s="370"/>
      <c r="C7" s="370"/>
      <c r="D7" s="370"/>
      <c r="E7" s="205"/>
      <c r="F7" s="205"/>
      <c r="G7" s="205"/>
      <c r="H7" s="205"/>
      <c r="I7" s="205"/>
      <c r="J7" s="205"/>
      <c r="K7" s="205"/>
      <c r="L7" s="205"/>
      <c r="M7" s="205"/>
      <c r="N7" s="205"/>
      <c r="O7" s="205"/>
      <c r="P7" s="205"/>
      <c r="Q7" s="205"/>
      <c r="R7" s="205"/>
      <c r="S7" s="205"/>
      <c r="T7" s="205"/>
      <c r="U7" s="205"/>
      <c r="V7" s="205"/>
      <c r="W7" s="205"/>
      <c r="X7" s="205"/>
      <c r="Y7" s="205"/>
      <c r="Z7" s="205"/>
      <c r="AA7" s="205"/>
      <c r="AB7" s="2"/>
      <c r="AC7" s="46"/>
    </row>
    <row r="8" spans="1:29" ht="18" customHeight="1">
      <c r="A8" s="389" t="s">
        <v>13</v>
      </c>
      <c r="B8" s="389"/>
      <c r="C8" s="389"/>
      <c r="D8" s="389"/>
      <c r="E8" s="390" t="s">
        <v>392</v>
      </c>
      <c r="F8" s="390"/>
      <c r="G8" s="390"/>
      <c r="H8" s="390"/>
      <c r="I8" s="208"/>
      <c r="J8" s="208"/>
      <c r="K8" s="208"/>
      <c r="L8" s="208"/>
      <c r="M8" s="208"/>
      <c r="N8" s="208"/>
      <c r="O8" s="208"/>
      <c r="P8" s="208"/>
      <c r="Q8" s="208"/>
      <c r="R8" s="208"/>
      <c r="S8" s="208"/>
      <c r="T8" s="208"/>
      <c r="U8" s="208"/>
      <c r="V8" s="208"/>
      <c r="W8" s="208"/>
      <c r="X8" s="208"/>
      <c r="Y8" s="208"/>
      <c r="Z8" s="208"/>
      <c r="AA8" s="208"/>
    </row>
    <row r="9" spans="1:29" ht="21" customHeight="1">
      <c r="A9" s="208"/>
      <c r="B9" s="208"/>
      <c r="C9" s="208"/>
      <c r="D9" s="208"/>
      <c r="E9" s="208"/>
      <c r="F9" s="208"/>
      <c r="G9" s="208"/>
      <c r="H9" s="208"/>
      <c r="I9" s="208"/>
      <c r="J9" s="208"/>
      <c r="K9" s="208"/>
      <c r="L9" s="389" t="s">
        <v>14</v>
      </c>
      <c r="M9" s="389"/>
      <c r="N9" s="389"/>
      <c r="O9" s="391"/>
      <c r="P9" s="391"/>
      <c r="Q9" s="391"/>
      <c r="R9" s="391"/>
      <c r="S9" s="391"/>
      <c r="T9" s="391"/>
      <c r="U9" s="391"/>
      <c r="V9" s="391"/>
      <c r="W9" s="391"/>
      <c r="X9" s="391"/>
      <c r="Y9" s="391"/>
      <c r="Z9" s="391"/>
      <c r="AA9" s="391"/>
      <c r="AB9" s="2" t="s">
        <v>34</v>
      </c>
    </row>
    <row r="10" spans="1:29" ht="21" customHeight="1">
      <c r="A10" s="208"/>
      <c r="B10" s="208"/>
      <c r="C10" s="208"/>
      <c r="D10" s="208"/>
      <c r="E10" s="208"/>
      <c r="F10" s="208"/>
      <c r="G10" s="208"/>
      <c r="H10" s="208"/>
      <c r="I10" s="208"/>
      <c r="J10" s="208"/>
      <c r="K10" s="208"/>
      <c r="L10" s="389" t="s">
        <v>15</v>
      </c>
      <c r="M10" s="389"/>
      <c r="N10" s="389"/>
      <c r="O10" s="396" t="s">
        <v>444</v>
      </c>
      <c r="P10" s="396"/>
      <c r="Q10" s="396"/>
      <c r="R10" s="396"/>
      <c r="S10" s="396"/>
      <c r="T10" s="396"/>
      <c r="U10" s="396"/>
      <c r="V10" s="396"/>
      <c r="W10" s="396"/>
      <c r="X10" s="396"/>
      <c r="Y10" s="396"/>
      <c r="Z10" s="396"/>
      <c r="AA10" s="396"/>
      <c r="AB10" s="2" t="s">
        <v>472</v>
      </c>
    </row>
    <row r="11" spans="1:29" ht="18" customHeight="1">
      <c r="A11" s="208"/>
      <c r="B11" s="208"/>
      <c r="C11" s="208"/>
      <c r="D11" s="208"/>
      <c r="E11" s="208"/>
      <c r="F11" s="208"/>
      <c r="G11" s="6"/>
      <c r="H11" s="6"/>
      <c r="I11" s="6"/>
      <c r="J11" s="6"/>
      <c r="K11" s="208"/>
      <c r="L11" s="208"/>
      <c r="M11" s="208"/>
      <c r="N11" s="208"/>
      <c r="O11" s="208"/>
      <c r="P11" s="69"/>
      <c r="Q11" s="69"/>
      <c r="R11" s="69"/>
      <c r="S11" s="69"/>
      <c r="T11" s="69"/>
      <c r="U11" s="69"/>
      <c r="V11" s="69"/>
      <c r="W11" s="69"/>
      <c r="X11" s="69"/>
      <c r="Y11" s="69"/>
      <c r="Z11" s="69"/>
      <c r="AA11" s="70" t="s">
        <v>445</v>
      </c>
    </row>
    <row r="12" spans="1:29" ht="18" customHeight="1">
      <c r="A12" s="208"/>
      <c r="B12" s="208"/>
      <c r="C12" s="208"/>
      <c r="D12" s="208"/>
      <c r="E12" s="208"/>
      <c r="F12" s="208"/>
      <c r="G12" s="6"/>
      <c r="H12" s="6"/>
      <c r="I12" s="6"/>
      <c r="J12" s="6"/>
      <c r="K12" s="208"/>
      <c r="L12" s="208"/>
      <c r="M12" s="208"/>
      <c r="N12" s="208"/>
      <c r="O12" s="208"/>
      <c r="P12" s="208"/>
      <c r="Q12" s="208"/>
      <c r="R12" s="208"/>
      <c r="S12" s="208"/>
      <c r="T12" s="208"/>
      <c r="U12" s="208"/>
      <c r="V12" s="208"/>
      <c r="W12" s="208"/>
      <c r="X12" s="208"/>
      <c r="Y12" s="208"/>
      <c r="Z12" s="208"/>
      <c r="AA12" s="68"/>
    </row>
    <row r="13" spans="1:29" ht="18" customHeight="1">
      <c r="A13" s="395" t="s">
        <v>443</v>
      </c>
      <c r="B13" s="395"/>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row>
    <row r="14" spans="1:29" ht="18" customHeight="1">
      <c r="A14" s="395"/>
      <c r="B14" s="395"/>
      <c r="C14" s="395"/>
      <c r="D14" s="395"/>
      <c r="E14" s="395"/>
      <c r="F14" s="395"/>
      <c r="G14" s="395"/>
      <c r="H14" s="395"/>
      <c r="I14" s="395"/>
      <c r="J14" s="395"/>
      <c r="K14" s="395"/>
      <c r="L14" s="395"/>
      <c r="M14" s="395"/>
      <c r="N14" s="395"/>
      <c r="O14" s="395"/>
      <c r="P14" s="395"/>
      <c r="Q14" s="395"/>
      <c r="R14" s="395"/>
      <c r="S14" s="395"/>
      <c r="T14" s="395"/>
      <c r="U14" s="395"/>
      <c r="V14" s="395"/>
      <c r="W14" s="395"/>
      <c r="X14" s="395"/>
      <c r="Y14" s="395"/>
      <c r="Z14" s="395"/>
      <c r="AA14" s="395"/>
    </row>
    <row r="15" spans="1:29" ht="18" customHeight="1">
      <c r="A15" s="395"/>
      <c r="B15" s="395"/>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row>
    <row r="16" spans="1:29" ht="18" customHeight="1">
      <c r="A16" s="291" t="s">
        <v>137</v>
      </c>
      <c r="B16" s="291"/>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row>
    <row r="17" spans="1:29" ht="18" customHeight="1">
      <c r="A17" s="208"/>
      <c r="B17" s="259" t="s">
        <v>16</v>
      </c>
      <c r="C17" s="260"/>
      <c r="D17" s="260"/>
      <c r="E17" s="260"/>
      <c r="F17" s="260"/>
      <c r="G17" s="260"/>
      <c r="H17" s="260"/>
      <c r="I17" s="260"/>
      <c r="J17" s="261"/>
      <c r="K17" s="259" t="s">
        <v>17</v>
      </c>
      <c r="L17" s="260"/>
      <c r="M17" s="260"/>
      <c r="N17" s="260"/>
      <c r="O17" s="260"/>
      <c r="P17" s="260"/>
      <c r="Q17" s="260"/>
      <c r="R17" s="260"/>
      <c r="S17" s="261"/>
      <c r="T17" s="208"/>
      <c r="U17" s="208"/>
      <c r="V17" s="208"/>
      <c r="W17" s="208"/>
      <c r="X17" s="208"/>
      <c r="Y17" s="208"/>
      <c r="Z17" s="208"/>
      <c r="AA17" s="208"/>
    </row>
    <row r="18" spans="1:29" ht="21" customHeight="1">
      <c r="A18" s="208"/>
      <c r="B18" s="284"/>
      <c r="C18" s="285"/>
      <c r="D18" s="285"/>
      <c r="E18" s="285"/>
      <c r="F18" s="285"/>
      <c r="G18" s="285"/>
      <c r="H18" s="285"/>
      <c r="I18" s="285"/>
      <c r="J18" s="286"/>
      <c r="K18" s="392"/>
      <c r="L18" s="393"/>
      <c r="M18" s="393"/>
      <c r="N18" s="393"/>
      <c r="O18" s="393"/>
      <c r="P18" s="393"/>
      <c r="Q18" s="393"/>
      <c r="R18" s="393"/>
      <c r="S18" s="394"/>
      <c r="T18" s="208"/>
      <c r="U18" s="208"/>
      <c r="V18" s="208"/>
      <c r="W18" s="208"/>
      <c r="X18" s="208"/>
      <c r="Y18" s="208"/>
      <c r="Z18" s="208"/>
      <c r="AA18" s="208"/>
      <c r="AB18" s="2" t="s">
        <v>35</v>
      </c>
    </row>
    <row r="19" spans="1:29" ht="21" customHeight="1">
      <c r="A19" s="208"/>
      <c r="B19" s="331"/>
      <c r="C19" s="332"/>
      <c r="D19" s="332"/>
      <c r="E19" s="332"/>
      <c r="F19" s="332"/>
      <c r="G19" s="332"/>
      <c r="H19" s="332"/>
      <c r="I19" s="332"/>
      <c r="J19" s="333"/>
      <c r="K19" s="375"/>
      <c r="L19" s="376"/>
      <c r="M19" s="376"/>
      <c r="N19" s="376"/>
      <c r="O19" s="376"/>
      <c r="P19" s="376"/>
      <c r="Q19" s="376"/>
      <c r="R19" s="376"/>
      <c r="S19" s="377"/>
      <c r="T19" s="208"/>
      <c r="U19" s="208"/>
      <c r="V19" s="208"/>
      <c r="W19" s="208"/>
      <c r="X19" s="208"/>
      <c r="Y19" s="208"/>
      <c r="Z19" s="208"/>
      <c r="AA19" s="208"/>
      <c r="AB19" s="2" t="s">
        <v>36</v>
      </c>
    </row>
    <row r="20" spans="1:29" ht="21" customHeight="1">
      <c r="A20" s="208"/>
      <c r="B20" s="331"/>
      <c r="C20" s="332"/>
      <c r="D20" s="332"/>
      <c r="E20" s="332"/>
      <c r="F20" s="332"/>
      <c r="G20" s="332"/>
      <c r="H20" s="332"/>
      <c r="I20" s="332"/>
      <c r="J20" s="333"/>
      <c r="K20" s="375"/>
      <c r="L20" s="376"/>
      <c r="M20" s="376"/>
      <c r="N20" s="376"/>
      <c r="O20" s="376"/>
      <c r="P20" s="376"/>
      <c r="Q20" s="376"/>
      <c r="R20" s="376"/>
      <c r="S20" s="377"/>
      <c r="T20" s="208"/>
      <c r="U20" s="208"/>
      <c r="V20" s="208"/>
      <c r="W20" s="208"/>
      <c r="X20" s="208"/>
      <c r="Y20" s="208"/>
      <c r="Z20" s="208"/>
      <c r="AA20" s="208"/>
      <c r="AB20" s="2" t="s">
        <v>37</v>
      </c>
    </row>
    <row r="21" spans="1:29" ht="21" customHeight="1">
      <c r="A21" s="208"/>
      <c r="B21" s="331"/>
      <c r="C21" s="332"/>
      <c r="D21" s="332"/>
      <c r="E21" s="332"/>
      <c r="F21" s="332"/>
      <c r="G21" s="332"/>
      <c r="H21" s="332"/>
      <c r="I21" s="332"/>
      <c r="J21" s="333"/>
      <c r="K21" s="375"/>
      <c r="L21" s="376"/>
      <c r="M21" s="376"/>
      <c r="N21" s="376"/>
      <c r="O21" s="376"/>
      <c r="P21" s="376"/>
      <c r="Q21" s="376"/>
      <c r="R21" s="376"/>
      <c r="S21" s="377"/>
      <c r="T21" s="208"/>
      <c r="U21" s="208"/>
      <c r="V21" s="208"/>
      <c r="W21" s="208"/>
      <c r="X21" s="208"/>
      <c r="Y21" s="208"/>
      <c r="Z21" s="208"/>
      <c r="AA21" s="208"/>
      <c r="AC21" s="57" t="s">
        <v>122</v>
      </c>
    </row>
    <row r="22" spans="1:29" ht="21" customHeight="1">
      <c r="A22" s="208"/>
      <c r="B22" s="331"/>
      <c r="C22" s="332"/>
      <c r="D22" s="332"/>
      <c r="E22" s="332"/>
      <c r="F22" s="332"/>
      <c r="G22" s="332"/>
      <c r="H22" s="332"/>
      <c r="I22" s="332"/>
      <c r="J22" s="333"/>
      <c r="K22" s="375"/>
      <c r="L22" s="376"/>
      <c r="M22" s="376"/>
      <c r="N22" s="376"/>
      <c r="O22" s="376"/>
      <c r="P22" s="376"/>
      <c r="Q22" s="376"/>
      <c r="R22" s="376"/>
      <c r="S22" s="377"/>
      <c r="T22" s="208"/>
      <c r="U22" s="208"/>
      <c r="V22" s="208"/>
      <c r="W22" s="208"/>
      <c r="X22" s="208"/>
      <c r="Y22" s="208"/>
      <c r="Z22" s="208"/>
      <c r="AA22" s="208"/>
    </row>
    <row r="23" spans="1:29" ht="21" customHeight="1">
      <c r="A23" s="208"/>
      <c r="B23" s="331"/>
      <c r="C23" s="332"/>
      <c r="D23" s="332"/>
      <c r="E23" s="332"/>
      <c r="F23" s="332"/>
      <c r="G23" s="332"/>
      <c r="H23" s="332"/>
      <c r="I23" s="332"/>
      <c r="J23" s="333"/>
      <c r="K23" s="375"/>
      <c r="L23" s="376"/>
      <c r="M23" s="376"/>
      <c r="N23" s="376"/>
      <c r="O23" s="376"/>
      <c r="P23" s="376"/>
      <c r="Q23" s="376"/>
      <c r="R23" s="376"/>
      <c r="S23" s="377"/>
      <c r="T23" s="208"/>
      <c r="U23" s="208"/>
      <c r="V23" s="208"/>
      <c r="W23" s="208"/>
      <c r="X23" s="208"/>
      <c r="Y23" s="208"/>
      <c r="Z23" s="208"/>
      <c r="AA23" s="208"/>
    </row>
    <row r="24" spans="1:29" ht="21" customHeight="1">
      <c r="A24" s="208"/>
      <c r="B24" s="331"/>
      <c r="C24" s="332"/>
      <c r="D24" s="332"/>
      <c r="E24" s="332"/>
      <c r="F24" s="332"/>
      <c r="G24" s="332"/>
      <c r="H24" s="332"/>
      <c r="I24" s="332"/>
      <c r="J24" s="333"/>
      <c r="K24" s="375"/>
      <c r="L24" s="376"/>
      <c r="M24" s="376"/>
      <c r="N24" s="376"/>
      <c r="O24" s="376"/>
      <c r="P24" s="376"/>
      <c r="Q24" s="376"/>
      <c r="R24" s="376"/>
      <c r="S24" s="377"/>
      <c r="T24" s="208"/>
      <c r="U24" s="208"/>
      <c r="V24" s="208"/>
      <c r="W24" s="208"/>
      <c r="X24" s="208"/>
      <c r="Y24" s="208"/>
      <c r="Z24" s="208"/>
      <c r="AA24" s="208"/>
    </row>
    <row r="25" spans="1:29" ht="21" customHeight="1">
      <c r="A25" s="208"/>
      <c r="B25" s="331"/>
      <c r="C25" s="332"/>
      <c r="D25" s="332"/>
      <c r="E25" s="332"/>
      <c r="F25" s="332"/>
      <c r="G25" s="332"/>
      <c r="H25" s="332"/>
      <c r="I25" s="332"/>
      <c r="J25" s="333"/>
      <c r="K25" s="375"/>
      <c r="L25" s="376"/>
      <c r="M25" s="376"/>
      <c r="N25" s="376"/>
      <c r="O25" s="376"/>
      <c r="P25" s="376"/>
      <c r="Q25" s="376"/>
      <c r="R25" s="376"/>
      <c r="S25" s="377"/>
      <c r="T25" s="208"/>
      <c r="U25" s="208"/>
      <c r="V25" s="208"/>
      <c r="W25" s="208"/>
      <c r="X25" s="208"/>
      <c r="Y25" s="208"/>
      <c r="Z25" s="208"/>
      <c r="AA25" s="208"/>
    </row>
    <row r="26" spans="1:29" ht="21" customHeight="1">
      <c r="A26" s="208"/>
      <c r="B26" s="331"/>
      <c r="C26" s="332"/>
      <c r="D26" s="332"/>
      <c r="E26" s="332"/>
      <c r="F26" s="332"/>
      <c r="G26" s="332"/>
      <c r="H26" s="332"/>
      <c r="I26" s="332"/>
      <c r="J26" s="333"/>
      <c r="K26" s="375"/>
      <c r="L26" s="376"/>
      <c r="M26" s="376"/>
      <c r="N26" s="376"/>
      <c r="O26" s="376"/>
      <c r="P26" s="376"/>
      <c r="Q26" s="376"/>
      <c r="R26" s="376"/>
      <c r="S26" s="377"/>
      <c r="T26" s="208"/>
      <c r="U26" s="208"/>
      <c r="V26" s="208"/>
      <c r="W26" s="208"/>
      <c r="X26" s="208"/>
      <c r="Y26" s="208"/>
      <c r="Z26" s="208"/>
      <c r="AA26" s="208"/>
    </row>
    <row r="27" spans="1:29" ht="21" customHeight="1">
      <c r="A27" s="208"/>
      <c r="B27" s="288"/>
      <c r="C27" s="289"/>
      <c r="D27" s="289"/>
      <c r="E27" s="289"/>
      <c r="F27" s="289"/>
      <c r="G27" s="289"/>
      <c r="H27" s="289"/>
      <c r="I27" s="289"/>
      <c r="J27" s="290"/>
      <c r="K27" s="386"/>
      <c r="L27" s="387"/>
      <c r="M27" s="387"/>
      <c r="N27" s="387"/>
      <c r="O27" s="387"/>
      <c r="P27" s="387"/>
      <c r="Q27" s="387"/>
      <c r="R27" s="387"/>
      <c r="S27" s="388"/>
      <c r="T27" s="208"/>
      <c r="U27" s="208"/>
      <c r="V27" s="208"/>
      <c r="W27" s="208"/>
      <c r="X27" s="208"/>
      <c r="Y27" s="208"/>
      <c r="Z27" s="208"/>
      <c r="AA27" s="208"/>
    </row>
    <row r="28" spans="1:29" ht="24" customHeight="1">
      <c r="A28" s="208"/>
      <c r="B28" s="259" t="s">
        <v>18</v>
      </c>
      <c r="C28" s="260"/>
      <c r="D28" s="260"/>
      <c r="E28" s="260"/>
      <c r="F28" s="260"/>
      <c r="G28" s="260"/>
      <c r="H28" s="260"/>
      <c r="I28" s="260"/>
      <c r="J28" s="261"/>
      <c r="K28" s="378" t="str">
        <f>IF(K18="","",SUM(K18:S27))</f>
        <v/>
      </c>
      <c r="L28" s="379"/>
      <c r="M28" s="379"/>
      <c r="N28" s="379"/>
      <c r="O28" s="379"/>
      <c r="P28" s="379"/>
      <c r="Q28" s="379"/>
      <c r="R28" s="379"/>
      <c r="S28" s="380"/>
      <c r="T28" s="208"/>
      <c r="U28" s="208"/>
      <c r="V28" s="208"/>
      <c r="W28" s="208"/>
      <c r="X28" s="208"/>
      <c r="Y28" s="208"/>
      <c r="Z28" s="208"/>
      <c r="AA28" s="208"/>
    </row>
    <row r="29" spans="1:29" ht="18" customHeight="1">
      <c r="A29" s="208"/>
      <c r="B29" s="400" t="s">
        <v>31</v>
      </c>
      <c r="C29" s="283" t="s">
        <v>80</v>
      </c>
      <c r="D29" s="283"/>
      <c r="E29" s="283"/>
      <c r="F29" s="283"/>
      <c r="G29" s="283"/>
      <c r="H29" s="283"/>
      <c r="I29" s="283"/>
      <c r="J29" s="283"/>
      <c r="K29" s="259" t="s">
        <v>81</v>
      </c>
      <c r="L29" s="260"/>
      <c r="M29" s="398"/>
      <c r="N29" s="210" t="s">
        <v>335</v>
      </c>
      <c r="O29" s="399" t="s">
        <v>82</v>
      </c>
      <c r="P29" s="260"/>
      <c r="Q29" s="261"/>
      <c r="R29" s="211" t="s">
        <v>32</v>
      </c>
      <c r="S29" s="212"/>
      <c r="T29" s="212"/>
      <c r="U29" s="212"/>
      <c r="V29" s="213"/>
      <c r="W29" s="383" t="s">
        <v>149</v>
      </c>
      <c r="X29" s="384"/>
      <c r="Y29" s="384"/>
      <c r="Z29" s="384"/>
      <c r="AA29" s="385"/>
      <c r="AB29" s="3"/>
      <c r="AC29" s="3"/>
    </row>
    <row r="30" spans="1:29" ht="21" customHeight="1">
      <c r="A30" s="208"/>
      <c r="B30" s="401"/>
      <c r="C30" s="287"/>
      <c r="D30" s="287"/>
      <c r="E30" s="287"/>
      <c r="F30" s="287"/>
      <c r="G30" s="287"/>
      <c r="H30" s="287"/>
      <c r="I30" s="287"/>
      <c r="J30" s="287"/>
      <c r="K30" s="284"/>
      <c r="L30" s="285"/>
      <c r="M30" s="381"/>
      <c r="N30" s="20" t="s">
        <v>335</v>
      </c>
      <c r="O30" s="382"/>
      <c r="P30" s="285"/>
      <c r="Q30" s="286"/>
      <c r="R30" s="284"/>
      <c r="S30" s="285"/>
      <c r="T30" s="285"/>
      <c r="U30" s="285"/>
      <c r="V30" s="286"/>
      <c r="W30" s="372"/>
      <c r="X30" s="373"/>
      <c r="Y30" s="373"/>
      <c r="Z30" s="373"/>
      <c r="AA30" s="374"/>
      <c r="AB30" s="2" t="s">
        <v>442</v>
      </c>
      <c r="AC30" s="3"/>
    </row>
    <row r="31" spans="1:29" ht="21" customHeight="1">
      <c r="A31" s="208"/>
      <c r="B31" s="401"/>
      <c r="C31" s="357"/>
      <c r="D31" s="357"/>
      <c r="E31" s="357"/>
      <c r="F31" s="357"/>
      <c r="G31" s="357"/>
      <c r="H31" s="357"/>
      <c r="I31" s="357"/>
      <c r="J31" s="357"/>
      <c r="K31" s="331"/>
      <c r="L31" s="332"/>
      <c r="M31" s="337"/>
      <c r="N31" s="21" t="s">
        <v>335</v>
      </c>
      <c r="O31" s="338"/>
      <c r="P31" s="332"/>
      <c r="Q31" s="333"/>
      <c r="R31" s="331"/>
      <c r="S31" s="332"/>
      <c r="T31" s="332"/>
      <c r="U31" s="332"/>
      <c r="V31" s="333"/>
      <c r="W31" s="334"/>
      <c r="X31" s="335"/>
      <c r="Y31" s="335"/>
      <c r="Z31" s="335"/>
      <c r="AA31" s="336"/>
      <c r="AB31" s="2" t="s">
        <v>40</v>
      </c>
      <c r="AC31" s="3"/>
    </row>
    <row r="32" spans="1:29" ht="21" customHeight="1">
      <c r="A32" s="208"/>
      <c r="B32" s="401"/>
      <c r="C32" s="357"/>
      <c r="D32" s="357"/>
      <c r="E32" s="357"/>
      <c r="F32" s="357"/>
      <c r="G32" s="357"/>
      <c r="H32" s="357"/>
      <c r="I32" s="357"/>
      <c r="J32" s="357"/>
      <c r="K32" s="331"/>
      <c r="L32" s="332"/>
      <c r="M32" s="337"/>
      <c r="N32" s="21" t="s">
        <v>335</v>
      </c>
      <c r="O32" s="338"/>
      <c r="P32" s="332"/>
      <c r="Q32" s="333"/>
      <c r="R32" s="331"/>
      <c r="S32" s="332"/>
      <c r="T32" s="332"/>
      <c r="U32" s="332"/>
      <c r="V32" s="333"/>
      <c r="W32" s="334"/>
      <c r="X32" s="335"/>
      <c r="Y32" s="335"/>
      <c r="Z32" s="335"/>
      <c r="AA32" s="336"/>
      <c r="AB32" s="2" t="s">
        <v>41</v>
      </c>
      <c r="AC32" s="3"/>
    </row>
    <row r="33" spans="1:45" ht="21" customHeight="1">
      <c r="A33" s="208"/>
      <c r="B33" s="401"/>
      <c r="C33" s="357"/>
      <c r="D33" s="357"/>
      <c r="E33" s="357"/>
      <c r="F33" s="357"/>
      <c r="G33" s="357"/>
      <c r="H33" s="357"/>
      <c r="I33" s="357"/>
      <c r="J33" s="357"/>
      <c r="K33" s="331"/>
      <c r="L33" s="332"/>
      <c r="M33" s="337"/>
      <c r="N33" s="21" t="s">
        <v>335</v>
      </c>
      <c r="O33" s="338"/>
      <c r="P33" s="332"/>
      <c r="Q33" s="333"/>
      <c r="R33" s="331"/>
      <c r="S33" s="332"/>
      <c r="T33" s="332"/>
      <c r="U33" s="332"/>
      <c r="V33" s="333"/>
      <c r="W33" s="334"/>
      <c r="X33" s="335"/>
      <c r="Y33" s="335"/>
      <c r="Z33" s="335"/>
      <c r="AA33" s="336"/>
      <c r="AB33" s="3"/>
      <c r="AC33" s="3"/>
    </row>
    <row r="34" spans="1:45" ht="21" customHeight="1">
      <c r="A34" s="208"/>
      <c r="B34" s="401"/>
      <c r="C34" s="331"/>
      <c r="D34" s="332"/>
      <c r="E34" s="332"/>
      <c r="F34" s="332"/>
      <c r="G34" s="332"/>
      <c r="H34" s="332"/>
      <c r="I34" s="332"/>
      <c r="J34" s="333"/>
      <c r="K34" s="331"/>
      <c r="L34" s="332"/>
      <c r="M34" s="337"/>
      <c r="N34" s="21" t="s">
        <v>335</v>
      </c>
      <c r="O34" s="338"/>
      <c r="P34" s="332"/>
      <c r="Q34" s="333"/>
      <c r="R34" s="331"/>
      <c r="S34" s="332"/>
      <c r="T34" s="332"/>
      <c r="U34" s="332"/>
      <c r="V34" s="333"/>
      <c r="W34" s="334"/>
      <c r="X34" s="335"/>
      <c r="Y34" s="335"/>
      <c r="Z34" s="335"/>
      <c r="AA34" s="336"/>
      <c r="AB34" s="3"/>
      <c r="AC34" s="3"/>
    </row>
    <row r="35" spans="1:45" ht="21" customHeight="1">
      <c r="A35" s="208"/>
      <c r="B35" s="401"/>
      <c r="C35" s="331"/>
      <c r="D35" s="332"/>
      <c r="E35" s="332"/>
      <c r="F35" s="332"/>
      <c r="G35" s="332"/>
      <c r="H35" s="332"/>
      <c r="I35" s="332"/>
      <c r="J35" s="333"/>
      <c r="K35" s="331"/>
      <c r="L35" s="332"/>
      <c r="M35" s="337"/>
      <c r="N35" s="21" t="s">
        <v>335</v>
      </c>
      <c r="O35" s="338"/>
      <c r="P35" s="332"/>
      <c r="Q35" s="333"/>
      <c r="R35" s="331"/>
      <c r="S35" s="332"/>
      <c r="T35" s="332"/>
      <c r="U35" s="332"/>
      <c r="V35" s="333"/>
      <c r="W35" s="334"/>
      <c r="X35" s="335"/>
      <c r="Y35" s="335"/>
      <c r="Z35" s="335"/>
      <c r="AA35" s="336"/>
      <c r="AB35" s="3"/>
      <c r="AC35" s="3"/>
    </row>
    <row r="36" spans="1:45" ht="21" customHeight="1">
      <c r="A36" s="208"/>
      <c r="B36" s="401"/>
      <c r="C36" s="357"/>
      <c r="D36" s="357"/>
      <c r="E36" s="357"/>
      <c r="F36" s="357"/>
      <c r="G36" s="357"/>
      <c r="H36" s="357"/>
      <c r="I36" s="357"/>
      <c r="J36" s="357"/>
      <c r="K36" s="331"/>
      <c r="L36" s="332"/>
      <c r="M36" s="337"/>
      <c r="N36" s="21" t="s">
        <v>335</v>
      </c>
      <c r="O36" s="338"/>
      <c r="P36" s="332"/>
      <c r="Q36" s="333"/>
      <c r="R36" s="331"/>
      <c r="S36" s="332"/>
      <c r="T36" s="332"/>
      <c r="U36" s="332"/>
      <c r="V36" s="333"/>
      <c r="W36" s="334"/>
      <c r="X36" s="335"/>
      <c r="Y36" s="335"/>
      <c r="Z36" s="335"/>
      <c r="AA36" s="336"/>
      <c r="AB36" s="3"/>
      <c r="AC36" s="3"/>
    </row>
    <row r="37" spans="1:45" ht="21" customHeight="1">
      <c r="A37" s="208"/>
      <c r="B37" s="402"/>
      <c r="C37" s="271"/>
      <c r="D37" s="271"/>
      <c r="E37" s="271"/>
      <c r="F37" s="271"/>
      <c r="G37" s="271"/>
      <c r="H37" s="271"/>
      <c r="I37" s="271"/>
      <c r="J37" s="271"/>
      <c r="K37" s="288"/>
      <c r="L37" s="289"/>
      <c r="M37" s="366"/>
      <c r="N37" s="22" t="s">
        <v>335</v>
      </c>
      <c r="O37" s="367"/>
      <c r="P37" s="289"/>
      <c r="Q37" s="290"/>
      <c r="R37" s="288"/>
      <c r="S37" s="289"/>
      <c r="T37" s="289"/>
      <c r="U37" s="289"/>
      <c r="V37" s="290"/>
      <c r="W37" s="323"/>
      <c r="X37" s="324"/>
      <c r="Y37" s="324"/>
      <c r="Z37" s="324"/>
      <c r="AA37" s="325"/>
      <c r="AB37" s="3"/>
      <c r="AC37" s="3"/>
    </row>
    <row r="38" spans="1:45" ht="21" customHeight="1">
      <c r="A38" s="208"/>
      <c r="B38" s="259" t="s">
        <v>19</v>
      </c>
      <c r="C38" s="260"/>
      <c r="D38" s="260"/>
      <c r="E38" s="260"/>
      <c r="F38" s="260"/>
      <c r="G38" s="260"/>
      <c r="H38" s="261"/>
      <c r="I38" s="354"/>
      <c r="J38" s="355"/>
      <c r="K38" s="355"/>
      <c r="L38" s="210" t="s">
        <v>335</v>
      </c>
      <c r="M38" s="355"/>
      <c r="N38" s="355"/>
      <c r="O38" s="356"/>
      <c r="P38" s="345" t="s">
        <v>20</v>
      </c>
      <c r="Q38" s="346"/>
      <c r="R38" s="346"/>
      <c r="S38" s="347"/>
      <c r="T38" s="208"/>
      <c r="U38" s="208"/>
      <c r="V38" s="208"/>
      <c r="W38" s="208"/>
      <c r="X38" s="208"/>
      <c r="Y38" s="208"/>
      <c r="Z38" s="208"/>
      <c r="AA38" s="208"/>
      <c r="AB38" s="2" t="s">
        <v>38</v>
      </c>
    </row>
    <row r="39" spans="1:45" ht="18" customHeight="1">
      <c r="A39" s="208"/>
      <c r="B39" s="370" t="s">
        <v>33</v>
      </c>
      <c r="C39" s="370"/>
      <c r="D39" s="370"/>
      <c r="E39" s="370"/>
      <c r="F39" s="370"/>
      <c r="G39" s="370"/>
      <c r="H39" s="370"/>
      <c r="I39" s="370"/>
      <c r="J39" s="370"/>
      <c r="K39" s="370"/>
      <c r="L39" s="370"/>
      <c r="M39" s="370"/>
      <c r="N39" s="370"/>
      <c r="O39" s="370"/>
      <c r="P39" s="370"/>
      <c r="Q39" s="370"/>
      <c r="R39" s="370"/>
      <c r="S39" s="370"/>
      <c r="T39" s="370"/>
      <c r="U39" s="370"/>
      <c r="V39" s="370"/>
      <c r="W39" s="370"/>
      <c r="X39" s="370"/>
      <c r="Y39" s="208"/>
      <c r="Z39" s="208"/>
      <c r="AA39" s="208"/>
      <c r="AB39" s="2" t="s">
        <v>39</v>
      </c>
    </row>
    <row r="40" spans="1:45" ht="18" customHeight="1">
      <c r="A40" s="208"/>
      <c r="B40" s="291" t="s">
        <v>334</v>
      </c>
      <c r="C40" s="291"/>
      <c r="D40" s="291"/>
      <c r="E40" s="291"/>
      <c r="F40" s="291"/>
      <c r="G40" s="291"/>
      <c r="H40" s="291"/>
      <c r="I40" s="291"/>
      <c r="J40" s="291"/>
      <c r="K40" s="291"/>
      <c r="L40" s="291"/>
      <c r="M40" s="291"/>
      <c r="N40" s="291"/>
      <c r="O40" s="291"/>
      <c r="P40" s="291"/>
      <c r="Q40" s="291"/>
      <c r="R40" s="291"/>
      <c r="S40" s="291"/>
      <c r="T40" s="291"/>
      <c r="U40" s="291"/>
      <c r="V40" s="291"/>
      <c r="W40" s="291"/>
      <c r="X40" s="291"/>
      <c r="Y40" s="208"/>
      <c r="Z40" s="208"/>
      <c r="AA40" s="208"/>
    </row>
    <row r="41" spans="1:45" ht="18" customHeight="1">
      <c r="A41" s="291" t="s">
        <v>138</v>
      </c>
      <c r="B41" s="291"/>
      <c r="C41" s="291"/>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row>
    <row r="42" spans="1:45" ht="18" customHeight="1">
      <c r="A42" s="208"/>
      <c r="B42" s="339" t="s">
        <v>21</v>
      </c>
      <c r="C42" s="340"/>
      <c r="D42" s="340"/>
      <c r="E42" s="341"/>
      <c r="F42" s="259" t="s">
        <v>25</v>
      </c>
      <c r="G42" s="260"/>
      <c r="H42" s="260"/>
      <c r="I42" s="261"/>
      <c r="J42" s="283" t="s">
        <v>29</v>
      </c>
      <c r="K42" s="283"/>
      <c r="L42" s="283"/>
      <c r="M42" s="283"/>
      <c r="N42" s="283"/>
      <c r="O42" s="207"/>
      <c r="P42" s="207"/>
      <c r="Q42" s="207"/>
      <c r="R42" s="207"/>
      <c r="S42" s="208"/>
      <c r="T42" s="208"/>
      <c r="U42" s="208"/>
      <c r="V42" s="208"/>
      <c r="W42" s="208"/>
      <c r="X42" s="208"/>
      <c r="Y42" s="208"/>
      <c r="Z42" s="208"/>
      <c r="AA42" s="208"/>
    </row>
    <row r="43" spans="1:45" ht="21" customHeight="1">
      <c r="A43" s="208"/>
      <c r="B43" s="342"/>
      <c r="C43" s="343"/>
      <c r="D43" s="343"/>
      <c r="E43" s="344"/>
      <c r="F43" s="259" t="s">
        <v>23</v>
      </c>
      <c r="G43" s="260"/>
      <c r="H43" s="260"/>
      <c r="I43" s="261"/>
      <c r="J43" s="327"/>
      <c r="K43" s="328"/>
      <c r="L43" s="328"/>
      <c r="M43" s="328"/>
      <c r="N43" s="329"/>
      <c r="O43" s="18"/>
      <c r="P43" s="18"/>
      <c r="Q43" s="18"/>
      <c r="R43" s="18"/>
      <c r="S43" s="208"/>
      <c r="T43" s="208"/>
      <c r="U43" s="208"/>
      <c r="V43" s="208"/>
      <c r="W43" s="208"/>
      <c r="X43" s="208"/>
      <c r="Y43" s="208"/>
      <c r="Z43" s="208"/>
      <c r="AA43" s="208"/>
      <c r="AB43" s="2" t="s">
        <v>42</v>
      </c>
    </row>
    <row r="44" spans="1:45" ht="21" customHeight="1">
      <c r="A44" s="208"/>
      <c r="B44" s="345"/>
      <c r="C44" s="346"/>
      <c r="D44" s="346"/>
      <c r="E44" s="347"/>
      <c r="F44" s="259" t="s">
        <v>24</v>
      </c>
      <c r="G44" s="260"/>
      <c r="H44" s="260"/>
      <c r="I44" s="261"/>
      <c r="J44" s="330"/>
      <c r="K44" s="330"/>
      <c r="L44" s="330"/>
      <c r="M44" s="330"/>
      <c r="N44" s="330"/>
      <c r="O44" s="18"/>
      <c r="P44" s="18"/>
      <c r="Q44" s="18"/>
      <c r="R44" s="18"/>
      <c r="S44" s="208"/>
      <c r="T44" s="208"/>
      <c r="U44" s="208"/>
      <c r="V44" s="208"/>
      <c r="W44" s="208"/>
      <c r="X44" s="208"/>
      <c r="Y44" s="208"/>
      <c r="Z44" s="208"/>
      <c r="AA44" s="208"/>
      <c r="AB44" s="2" t="s">
        <v>43</v>
      </c>
    </row>
    <row r="45" spans="1:45">
      <c r="A45" s="208"/>
      <c r="B45" s="339" t="s">
        <v>150</v>
      </c>
      <c r="C45" s="340"/>
      <c r="D45" s="340"/>
      <c r="E45" s="341"/>
      <c r="F45" s="339" t="s">
        <v>26</v>
      </c>
      <c r="G45" s="340"/>
      <c r="H45" s="340"/>
      <c r="I45" s="341"/>
      <c r="J45" s="348" t="s">
        <v>27</v>
      </c>
      <c r="K45" s="349"/>
      <c r="L45" s="349"/>
      <c r="M45" s="349"/>
      <c r="N45" s="350"/>
      <c r="O45" s="358" t="s">
        <v>28</v>
      </c>
      <c r="P45" s="358"/>
      <c r="Q45" s="358"/>
      <c r="R45" s="358"/>
      <c r="S45" s="358"/>
      <c r="T45" s="358"/>
      <c r="U45" s="358"/>
      <c r="V45" s="358"/>
      <c r="W45" s="358"/>
      <c r="X45" s="358"/>
      <c r="Y45" s="358"/>
      <c r="Z45" s="358"/>
      <c r="AA45" s="358"/>
    </row>
    <row r="46" spans="1:45">
      <c r="A46" s="208"/>
      <c r="B46" s="342"/>
      <c r="C46" s="343"/>
      <c r="D46" s="343"/>
      <c r="E46" s="344"/>
      <c r="F46" s="345"/>
      <c r="G46" s="346"/>
      <c r="H46" s="346"/>
      <c r="I46" s="347"/>
      <c r="J46" s="351"/>
      <c r="K46" s="352"/>
      <c r="L46" s="352"/>
      <c r="M46" s="352"/>
      <c r="N46" s="353"/>
      <c r="O46" s="365" t="s">
        <v>151</v>
      </c>
      <c r="P46" s="365"/>
      <c r="Q46" s="365"/>
      <c r="R46" s="365"/>
      <c r="S46" s="365"/>
      <c r="T46" s="365"/>
      <c r="U46" s="365"/>
      <c r="V46" s="273" t="s">
        <v>8</v>
      </c>
      <c r="W46" s="273"/>
      <c r="X46" s="273"/>
      <c r="Y46" s="273"/>
      <c r="Z46" s="273"/>
      <c r="AA46" s="273"/>
    </row>
    <row r="47" spans="1:45" ht="21" customHeight="1">
      <c r="A47" s="208"/>
      <c r="B47" s="342"/>
      <c r="C47" s="343"/>
      <c r="D47" s="343"/>
      <c r="E47" s="344"/>
      <c r="F47" s="359"/>
      <c r="G47" s="360"/>
      <c r="H47" s="360"/>
      <c r="I47" s="361"/>
      <c r="J47" s="362"/>
      <c r="K47" s="363"/>
      <c r="L47" s="363"/>
      <c r="M47" s="363"/>
      <c r="N47" s="364"/>
      <c r="O47" s="274"/>
      <c r="P47" s="274"/>
      <c r="Q47" s="274"/>
      <c r="R47" s="274"/>
      <c r="S47" s="274"/>
      <c r="T47" s="274"/>
      <c r="U47" s="274"/>
      <c r="V47" s="275"/>
      <c r="W47" s="275"/>
      <c r="X47" s="275"/>
      <c r="Y47" s="275"/>
      <c r="Z47" s="275"/>
      <c r="AA47" s="275"/>
      <c r="AB47" s="2" t="s">
        <v>441</v>
      </c>
      <c r="AS47" s="231" t="s">
        <v>440</v>
      </c>
    </row>
    <row r="48" spans="1:45" ht="21" customHeight="1">
      <c r="A48" s="208"/>
      <c r="B48" s="345"/>
      <c r="C48" s="346"/>
      <c r="D48" s="346"/>
      <c r="E48" s="347"/>
      <c r="F48" s="276"/>
      <c r="G48" s="277"/>
      <c r="H48" s="277"/>
      <c r="I48" s="278"/>
      <c r="J48" s="279"/>
      <c r="K48" s="280"/>
      <c r="L48" s="280"/>
      <c r="M48" s="280"/>
      <c r="N48" s="281"/>
      <c r="O48" s="282"/>
      <c r="P48" s="282"/>
      <c r="Q48" s="282"/>
      <c r="R48" s="282"/>
      <c r="S48" s="282"/>
      <c r="T48" s="282"/>
      <c r="U48" s="282"/>
      <c r="V48" s="272"/>
      <c r="W48" s="272"/>
      <c r="X48" s="272"/>
      <c r="Y48" s="272"/>
      <c r="Z48" s="272"/>
      <c r="AA48" s="272"/>
      <c r="AK48" s="2" t="s">
        <v>439</v>
      </c>
      <c r="AS48" s="231" t="s">
        <v>438</v>
      </c>
    </row>
    <row r="49" spans="1:45" ht="18" customHeight="1">
      <c r="A49" s="208"/>
      <c r="B49" s="339" t="s">
        <v>22</v>
      </c>
      <c r="C49" s="340"/>
      <c r="D49" s="340"/>
      <c r="E49" s="341"/>
      <c r="F49" s="259" t="s">
        <v>26</v>
      </c>
      <c r="G49" s="260"/>
      <c r="H49" s="260"/>
      <c r="I49" s="261"/>
      <c r="J49" s="283" t="s">
        <v>27</v>
      </c>
      <c r="K49" s="283"/>
      <c r="L49" s="283"/>
      <c r="M49" s="283"/>
      <c r="N49" s="283"/>
      <c r="O49" s="283" t="s">
        <v>152</v>
      </c>
      <c r="P49" s="283"/>
      <c r="Q49" s="283"/>
      <c r="R49" s="283"/>
      <c r="S49" s="283"/>
      <c r="T49" s="283"/>
      <c r="U49" s="283"/>
      <c r="V49" s="283"/>
      <c r="W49" s="283"/>
      <c r="X49" s="283"/>
      <c r="Y49" s="283"/>
      <c r="Z49" s="283"/>
      <c r="AA49" s="283"/>
      <c r="AS49" s="231" t="s">
        <v>437</v>
      </c>
    </row>
    <row r="50" spans="1:45" ht="21" customHeight="1">
      <c r="A50" s="208"/>
      <c r="B50" s="342"/>
      <c r="C50" s="343"/>
      <c r="D50" s="343"/>
      <c r="E50" s="344"/>
      <c r="F50" s="284"/>
      <c r="G50" s="285"/>
      <c r="H50" s="285"/>
      <c r="I50" s="286"/>
      <c r="J50" s="287"/>
      <c r="K50" s="287"/>
      <c r="L50" s="287"/>
      <c r="M50" s="287"/>
      <c r="N50" s="287"/>
      <c r="O50" s="287"/>
      <c r="P50" s="287"/>
      <c r="Q50" s="287"/>
      <c r="R50" s="287"/>
      <c r="S50" s="287"/>
      <c r="T50" s="287"/>
      <c r="U50" s="287"/>
      <c r="V50" s="287"/>
      <c r="W50" s="287"/>
      <c r="X50" s="287"/>
      <c r="Y50" s="287"/>
      <c r="Z50" s="287"/>
      <c r="AA50" s="287"/>
      <c r="AB50" s="2" t="s">
        <v>44</v>
      </c>
    </row>
    <row r="51" spans="1:45" ht="21" customHeight="1">
      <c r="A51" s="208"/>
      <c r="B51" s="345"/>
      <c r="C51" s="346"/>
      <c r="D51" s="346"/>
      <c r="E51" s="347"/>
      <c r="F51" s="288"/>
      <c r="G51" s="289"/>
      <c r="H51" s="289"/>
      <c r="I51" s="290"/>
      <c r="J51" s="271"/>
      <c r="K51" s="271"/>
      <c r="L51" s="271"/>
      <c r="M51" s="271"/>
      <c r="N51" s="271"/>
      <c r="O51" s="271"/>
      <c r="P51" s="271"/>
      <c r="Q51" s="271"/>
      <c r="R51" s="271"/>
      <c r="S51" s="271"/>
      <c r="T51" s="271"/>
      <c r="U51" s="271"/>
      <c r="V51" s="271"/>
      <c r="W51" s="271"/>
      <c r="X51" s="271"/>
      <c r="Y51" s="271"/>
      <c r="Z51" s="271"/>
      <c r="AA51" s="271"/>
      <c r="AB51" s="2" t="s">
        <v>45</v>
      </c>
    </row>
    <row r="52" spans="1:45" ht="15" customHeight="1">
      <c r="A52" s="208"/>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row>
    <row r="53" spans="1:45" ht="18" customHeight="1">
      <c r="A53" s="295" t="s">
        <v>436</v>
      </c>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76" t="s">
        <v>435</v>
      </c>
    </row>
    <row r="54" spans="1:45" ht="18" customHeight="1">
      <c r="A54" s="160"/>
      <c r="B54" s="160" t="s">
        <v>434</v>
      </c>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2" t="s">
        <v>47</v>
      </c>
    </row>
    <row r="55" spans="1:45" ht="21" customHeight="1">
      <c r="A55" s="208"/>
      <c r="B55" s="403"/>
      <c r="C55" s="404"/>
      <c r="D55" s="404"/>
      <c r="E55" s="404"/>
      <c r="F55" s="404"/>
      <c r="G55" s="405"/>
      <c r="H55" s="399" t="s">
        <v>107</v>
      </c>
      <c r="I55" s="261"/>
      <c r="J55" s="233" t="s">
        <v>333</v>
      </c>
      <c r="K55" s="47"/>
      <c r="L55" s="47"/>
      <c r="M55" s="47"/>
      <c r="N55" s="47"/>
      <c r="O55" s="47"/>
      <c r="P55" s="47"/>
      <c r="Q55" s="47"/>
      <c r="R55" s="208"/>
      <c r="S55" s="208"/>
      <c r="T55" s="208"/>
      <c r="U55" s="208"/>
      <c r="V55" s="208"/>
      <c r="W55" s="208"/>
      <c r="X55" s="208"/>
      <c r="Y55" s="208"/>
      <c r="Z55" s="208"/>
      <c r="AA55" s="208"/>
      <c r="AB55" s="2" t="s">
        <v>433</v>
      </c>
    </row>
    <row r="56" spans="1:45" ht="12" customHeight="1">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row>
    <row r="57" spans="1:45" ht="18" customHeight="1">
      <c r="A57" s="295" t="s">
        <v>432</v>
      </c>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row>
    <row r="58" spans="1:45" s="46" customFormat="1" ht="18" customHeight="1">
      <c r="A58" s="160"/>
      <c r="B58" s="160" t="s">
        <v>430</v>
      </c>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76" t="s">
        <v>431</v>
      </c>
      <c r="AC58" s="230"/>
    </row>
    <row r="59" spans="1:45" ht="21" customHeight="1">
      <c r="A59" s="208"/>
      <c r="B59" s="296"/>
      <c r="C59" s="297"/>
      <c r="D59" s="297"/>
      <c r="E59" s="297"/>
      <c r="F59" s="297"/>
      <c r="G59" s="297"/>
      <c r="H59" s="298" t="s">
        <v>107</v>
      </c>
      <c r="I59" s="299"/>
      <c r="J59" s="233" t="s">
        <v>333</v>
      </c>
      <c r="K59" s="47"/>
      <c r="L59" s="47"/>
      <c r="M59" s="47"/>
      <c r="N59" s="47"/>
      <c r="O59" s="47"/>
      <c r="P59" s="47"/>
      <c r="Q59" s="47"/>
      <c r="R59" s="208"/>
      <c r="S59" s="208"/>
      <c r="T59" s="208"/>
      <c r="U59" s="208"/>
      <c r="V59" s="208"/>
      <c r="W59" s="208"/>
      <c r="X59" s="208"/>
      <c r="Y59" s="208"/>
      <c r="Z59" s="208"/>
      <c r="AA59" s="208"/>
      <c r="AB59" s="2" t="s">
        <v>47</v>
      </c>
    </row>
    <row r="60" spans="1:45" ht="15" customHeight="1">
      <c r="A60" s="208"/>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29" t="s">
        <v>429</v>
      </c>
    </row>
    <row r="61" spans="1:45" ht="18" customHeight="1">
      <c r="A61" s="291" t="s">
        <v>112</v>
      </c>
      <c r="B61" s="291"/>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row>
    <row r="62" spans="1:45" ht="18" customHeight="1">
      <c r="A62" s="7"/>
      <c r="B62" s="55" t="s">
        <v>106</v>
      </c>
      <c r="C62" s="257" t="s">
        <v>111</v>
      </c>
      <c r="D62" s="257"/>
      <c r="E62" s="257"/>
      <c r="F62" s="257"/>
      <c r="G62" s="257"/>
      <c r="H62" s="257"/>
      <c r="I62" s="258"/>
      <c r="J62" s="7"/>
      <c r="K62" s="7"/>
      <c r="L62" s="7"/>
      <c r="M62" s="7"/>
      <c r="N62" s="7"/>
      <c r="O62" s="7"/>
      <c r="P62" s="7"/>
      <c r="Q62" s="7"/>
      <c r="R62" s="7"/>
      <c r="S62" s="7"/>
      <c r="T62" s="7"/>
      <c r="U62" s="7"/>
      <c r="V62" s="7"/>
      <c r="W62" s="7"/>
      <c r="X62" s="7"/>
      <c r="Y62" s="7"/>
      <c r="Z62" s="7"/>
      <c r="AA62" s="7"/>
    </row>
    <row r="63" spans="1:45" ht="21" customHeight="1">
      <c r="A63" s="7"/>
      <c r="B63" s="56" t="s">
        <v>106</v>
      </c>
      <c r="C63" s="313" t="s">
        <v>110</v>
      </c>
      <c r="D63" s="313"/>
      <c r="E63" s="313"/>
      <c r="F63" s="313"/>
      <c r="G63" s="313"/>
      <c r="H63" s="313"/>
      <c r="I63" s="314"/>
      <c r="J63" s="7"/>
      <c r="K63" s="7"/>
      <c r="L63" s="7"/>
      <c r="M63" s="7"/>
      <c r="N63" s="7"/>
      <c r="O63" s="7"/>
      <c r="P63" s="7"/>
      <c r="Q63" s="7"/>
      <c r="R63" s="7"/>
      <c r="S63" s="7"/>
      <c r="T63" s="7"/>
      <c r="U63" s="7"/>
      <c r="V63" s="7"/>
      <c r="W63" s="7"/>
      <c r="X63" s="7"/>
      <c r="Y63" s="7"/>
      <c r="Z63" s="7"/>
      <c r="AA63" s="7"/>
    </row>
    <row r="64" spans="1:45" ht="18" customHeight="1">
      <c r="A64" s="7"/>
      <c r="B64" s="291" t="s">
        <v>113</v>
      </c>
      <c r="C64" s="291"/>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row>
    <row r="65" spans="1:27" ht="18" customHeight="1">
      <c r="A65" s="7"/>
      <c r="B65" s="291" t="s">
        <v>120</v>
      </c>
      <c r="C65" s="291"/>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row>
    <row r="66" spans="1:27" ht="21" customHeight="1">
      <c r="A66" s="7"/>
      <c r="B66" s="291" t="s">
        <v>121</v>
      </c>
      <c r="C66" s="291"/>
      <c r="D66" s="291"/>
      <c r="E66" s="291"/>
      <c r="F66" s="291"/>
      <c r="G66" s="291"/>
      <c r="H66" s="291"/>
      <c r="I66" s="291"/>
      <c r="J66" s="291"/>
      <c r="K66" s="291"/>
      <c r="L66" s="291"/>
      <c r="M66" s="291"/>
      <c r="N66" s="291"/>
      <c r="O66" s="291"/>
      <c r="P66" s="291"/>
      <c r="Q66" s="291"/>
      <c r="R66" s="291"/>
      <c r="S66" s="291"/>
      <c r="T66" s="291"/>
      <c r="U66" s="291"/>
      <c r="V66" s="291"/>
      <c r="W66" s="291"/>
      <c r="X66" s="291"/>
      <c r="Y66" s="291"/>
      <c r="Z66" s="291"/>
      <c r="AA66" s="291"/>
    </row>
    <row r="67" spans="1:27" ht="1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ht="18" customHeight="1">
      <c r="A68" s="7" t="s">
        <v>141</v>
      </c>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ht="18" customHeight="1">
      <c r="A69" s="7"/>
      <c r="B69" s="283" t="s">
        <v>142</v>
      </c>
      <c r="C69" s="283"/>
      <c r="D69" s="283"/>
      <c r="E69" s="283"/>
      <c r="F69" s="283"/>
      <c r="G69" s="320" t="s">
        <v>143</v>
      </c>
      <c r="H69" s="321"/>
      <c r="I69" s="321"/>
      <c r="J69" s="321"/>
      <c r="K69" s="322"/>
      <c r="L69" s="320" t="s">
        <v>144</v>
      </c>
      <c r="M69" s="321"/>
      <c r="N69" s="321"/>
      <c r="O69" s="321"/>
      <c r="P69" s="322"/>
      <c r="Q69" s="320" t="s">
        <v>145</v>
      </c>
      <c r="R69" s="321"/>
      <c r="S69" s="321"/>
      <c r="T69" s="321"/>
      <c r="U69" s="322"/>
      <c r="V69" s="320" t="s">
        <v>146</v>
      </c>
      <c r="W69" s="321"/>
      <c r="X69" s="321"/>
      <c r="Y69" s="321"/>
      <c r="Z69" s="321"/>
      <c r="AA69" s="322"/>
    </row>
    <row r="70" spans="1:27" ht="22.5" customHeight="1">
      <c r="A70" s="7"/>
      <c r="B70" s="283" t="s">
        <v>123</v>
      </c>
      <c r="C70" s="283"/>
      <c r="D70" s="283"/>
      <c r="E70" s="283"/>
      <c r="F70" s="283"/>
      <c r="G70" s="262"/>
      <c r="H70" s="263"/>
      <c r="I70" s="263"/>
      <c r="J70" s="263"/>
      <c r="K70" s="264"/>
      <c r="L70" s="262"/>
      <c r="M70" s="263"/>
      <c r="N70" s="263"/>
      <c r="O70" s="263"/>
      <c r="P70" s="264"/>
      <c r="Q70" s="262"/>
      <c r="R70" s="263"/>
      <c r="S70" s="263"/>
      <c r="T70" s="263"/>
      <c r="U70" s="264"/>
      <c r="V70" s="262"/>
      <c r="W70" s="263"/>
      <c r="X70" s="263"/>
      <c r="Y70" s="263"/>
      <c r="Z70" s="263"/>
      <c r="AA70" s="264"/>
    </row>
    <row r="71" spans="1:27" ht="1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ht="18" customHeight="1">
      <c r="A72" s="206"/>
      <c r="B72" s="206" t="s">
        <v>153</v>
      </c>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row>
    <row r="73" spans="1:27" ht="18" customHeight="1">
      <c r="A73" s="7"/>
      <c r="B73" s="265"/>
      <c r="C73" s="266"/>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9"/>
    </row>
    <row r="74" spans="1:27" ht="18" customHeight="1">
      <c r="A74" s="7"/>
      <c r="B74" s="267"/>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70"/>
    </row>
    <row r="75" spans="1:27" ht="18" customHeight="1">
      <c r="A75" s="7"/>
      <c r="B75" s="292"/>
      <c r="C75" s="293"/>
      <c r="D75" s="293"/>
      <c r="E75" s="293"/>
      <c r="F75" s="293"/>
      <c r="G75" s="293"/>
      <c r="H75" s="293"/>
      <c r="I75" s="293"/>
      <c r="J75" s="293"/>
      <c r="K75" s="293"/>
      <c r="L75" s="293"/>
      <c r="M75" s="293"/>
      <c r="N75" s="293"/>
      <c r="O75" s="293"/>
      <c r="P75" s="293"/>
      <c r="Q75" s="293"/>
      <c r="R75" s="293"/>
      <c r="S75" s="293"/>
      <c r="T75" s="293"/>
      <c r="U75" s="293"/>
      <c r="V75" s="293"/>
      <c r="W75" s="293"/>
      <c r="X75" s="293"/>
      <c r="Y75" s="293"/>
      <c r="Z75" s="293"/>
      <c r="AA75" s="294"/>
    </row>
    <row r="76" spans="1:27" ht="15" customHeight="1">
      <c r="A76" s="7"/>
      <c r="B76" s="63"/>
      <c r="C76" s="63"/>
      <c r="D76" s="63"/>
      <c r="E76" s="63"/>
      <c r="F76" s="63"/>
      <c r="G76" s="63"/>
      <c r="H76" s="63"/>
      <c r="I76" s="63"/>
      <c r="J76" s="63"/>
      <c r="K76" s="63"/>
      <c r="L76" s="64"/>
      <c r="M76" s="64"/>
      <c r="N76" s="64"/>
      <c r="O76" s="64"/>
      <c r="P76" s="64"/>
      <c r="Q76" s="64"/>
      <c r="R76" s="64"/>
      <c r="S76" s="64"/>
      <c r="T76" s="64"/>
      <c r="U76" s="64"/>
      <c r="V76" s="64"/>
      <c r="W76" s="64"/>
      <c r="X76" s="64"/>
      <c r="Y76" s="64"/>
      <c r="Z76" s="64"/>
      <c r="AA76" s="64"/>
    </row>
    <row r="77" spans="1:27" ht="18" customHeight="1">
      <c r="A77" s="291" t="s">
        <v>154</v>
      </c>
      <c r="B77" s="291"/>
      <c r="C77" s="291"/>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row>
    <row r="78" spans="1:27" ht="21" customHeight="1">
      <c r="A78" s="7"/>
      <c r="B78" s="55" t="s">
        <v>106</v>
      </c>
      <c r="C78" s="257" t="s">
        <v>114</v>
      </c>
      <c r="D78" s="257"/>
      <c r="E78" s="257"/>
      <c r="F78" s="257"/>
      <c r="G78" s="257"/>
      <c r="H78" s="257"/>
      <c r="I78" s="258"/>
      <c r="J78" s="7"/>
      <c r="K78" s="7"/>
      <c r="L78" s="7"/>
      <c r="M78" s="7"/>
      <c r="N78" s="7"/>
      <c r="O78" s="7"/>
      <c r="P78" s="7"/>
      <c r="Q78" s="7"/>
      <c r="R78" s="7"/>
      <c r="S78" s="7"/>
      <c r="T78" s="7"/>
      <c r="U78" s="7"/>
      <c r="V78" s="7"/>
      <c r="W78" s="7"/>
      <c r="X78" s="7"/>
      <c r="Y78" s="7"/>
      <c r="Z78" s="7"/>
      <c r="AA78" s="7"/>
    </row>
    <row r="79" spans="1:27" ht="21" customHeight="1">
      <c r="A79" s="7"/>
      <c r="B79" s="56" t="s">
        <v>106</v>
      </c>
      <c r="C79" s="313" t="s">
        <v>115</v>
      </c>
      <c r="D79" s="313"/>
      <c r="E79" s="313"/>
      <c r="F79" s="313"/>
      <c r="G79" s="313"/>
      <c r="H79" s="313"/>
      <c r="I79" s="314"/>
      <c r="J79" s="7"/>
      <c r="K79" s="7"/>
      <c r="L79" s="7"/>
      <c r="M79" s="7"/>
      <c r="N79" s="7"/>
      <c r="O79" s="7"/>
      <c r="P79" s="7"/>
      <c r="Q79" s="7"/>
      <c r="R79" s="7"/>
      <c r="S79" s="7"/>
      <c r="T79" s="7"/>
      <c r="U79" s="7"/>
      <c r="V79" s="7"/>
      <c r="W79" s="7"/>
      <c r="X79" s="7"/>
      <c r="Y79" s="7"/>
      <c r="Z79" s="7"/>
      <c r="AA79" s="7"/>
    </row>
    <row r="80" spans="1:27" ht="18" customHeight="1">
      <c r="A80" s="7"/>
      <c r="B80" s="291" t="s">
        <v>119</v>
      </c>
      <c r="C80" s="291"/>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row>
    <row r="81" spans="1:29" ht="21" customHeight="1">
      <c r="A81" s="7"/>
      <c r="B81" s="316" t="s">
        <v>116</v>
      </c>
      <c r="C81" s="317"/>
      <c r="D81" s="317"/>
      <c r="E81" s="317"/>
      <c r="F81" s="317"/>
      <c r="G81" s="318"/>
      <c r="H81" s="319"/>
      <c r="I81" s="319"/>
      <c r="J81" s="59" t="s">
        <v>118</v>
      </c>
      <c r="K81" s="7"/>
      <c r="L81" s="7"/>
      <c r="M81" s="7"/>
      <c r="N81" s="7"/>
      <c r="O81" s="7"/>
      <c r="P81" s="7"/>
      <c r="Q81" s="7"/>
      <c r="R81" s="7"/>
      <c r="S81" s="7"/>
      <c r="T81" s="7"/>
      <c r="U81" s="7"/>
      <c r="V81" s="7"/>
      <c r="W81" s="7"/>
      <c r="X81" s="7"/>
      <c r="Y81" s="7"/>
      <c r="Z81" s="7"/>
      <c r="AA81" s="7"/>
    </row>
    <row r="82" spans="1:29" ht="15.95" customHeight="1">
      <c r="A82" s="7"/>
      <c r="B82" s="300" t="s">
        <v>117</v>
      </c>
      <c r="C82" s="301"/>
      <c r="D82" s="301"/>
      <c r="E82" s="301"/>
      <c r="F82" s="301"/>
      <c r="G82" s="301"/>
      <c r="H82" s="304"/>
      <c r="I82" s="305"/>
      <c r="J82" s="305"/>
      <c r="K82" s="305"/>
      <c r="L82" s="305"/>
      <c r="M82" s="305"/>
      <c r="N82" s="305"/>
      <c r="O82" s="305"/>
      <c r="P82" s="305"/>
      <c r="Q82" s="305"/>
      <c r="R82" s="305"/>
      <c r="S82" s="305"/>
      <c r="T82" s="305"/>
      <c r="U82" s="305"/>
      <c r="V82" s="305"/>
      <c r="W82" s="305"/>
      <c r="X82" s="305"/>
      <c r="Y82" s="305"/>
      <c r="Z82" s="305"/>
      <c r="AA82" s="306"/>
    </row>
    <row r="83" spans="1:29" ht="15.95" customHeight="1">
      <c r="A83" s="7"/>
      <c r="B83" s="302"/>
      <c r="C83" s="302"/>
      <c r="D83" s="302"/>
      <c r="E83" s="302"/>
      <c r="F83" s="302"/>
      <c r="G83" s="302"/>
      <c r="H83" s="307"/>
      <c r="I83" s="308"/>
      <c r="J83" s="308"/>
      <c r="K83" s="308"/>
      <c r="L83" s="308"/>
      <c r="M83" s="308"/>
      <c r="N83" s="308"/>
      <c r="O83" s="308"/>
      <c r="P83" s="308"/>
      <c r="Q83" s="308"/>
      <c r="R83" s="308"/>
      <c r="S83" s="308"/>
      <c r="T83" s="308"/>
      <c r="U83" s="308"/>
      <c r="V83" s="308"/>
      <c r="W83" s="308"/>
      <c r="X83" s="308"/>
      <c r="Y83" s="308"/>
      <c r="Z83" s="308"/>
      <c r="AA83" s="309"/>
    </row>
    <row r="84" spans="1:29" ht="15.95" customHeight="1">
      <c r="A84" s="7"/>
      <c r="B84" s="303"/>
      <c r="C84" s="303"/>
      <c r="D84" s="303"/>
      <c r="E84" s="303"/>
      <c r="F84" s="303"/>
      <c r="G84" s="303"/>
      <c r="H84" s="310"/>
      <c r="I84" s="311"/>
      <c r="J84" s="311"/>
      <c r="K84" s="311"/>
      <c r="L84" s="311"/>
      <c r="M84" s="311"/>
      <c r="N84" s="311"/>
      <c r="O84" s="311"/>
      <c r="P84" s="311"/>
      <c r="Q84" s="311"/>
      <c r="R84" s="311"/>
      <c r="S84" s="311"/>
      <c r="T84" s="311"/>
      <c r="U84" s="311"/>
      <c r="V84" s="311"/>
      <c r="W84" s="311"/>
      <c r="X84" s="311"/>
      <c r="Y84" s="311"/>
      <c r="Z84" s="311"/>
      <c r="AA84" s="312"/>
    </row>
    <row r="85" spans="1:29" ht="18" customHeight="1">
      <c r="A85" s="7"/>
      <c r="B85" s="7"/>
      <c r="C85" s="7"/>
      <c r="D85" s="7"/>
      <c r="E85" s="7"/>
      <c r="F85" s="7"/>
      <c r="G85" s="206"/>
      <c r="H85" s="7"/>
      <c r="I85" s="7"/>
      <c r="J85" s="7"/>
      <c r="K85" s="7"/>
      <c r="L85" s="7"/>
      <c r="M85" s="7"/>
      <c r="N85" s="7"/>
      <c r="O85" s="7"/>
      <c r="P85" s="7"/>
      <c r="Q85" s="7"/>
      <c r="R85" s="7"/>
      <c r="S85" s="7"/>
      <c r="T85" s="7"/>
      <c r="U85" s="7"/>
      <c r="V85" s="7"/>
      <c r="W85" s="7"/>
      <c r="X85" s="7"/>
      <c r="Y85" s="7"/>
      <c r="Z85" s="7"/>
      <c r="AA85" s="7"/>
    </row>
    <row r="86" spans="1:29" ht="18.75" customHeight="1">
      <c r="A86" s="291" t="s">
        <v>155</v>
      </c>
      <c r="B86" s="291"/>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row>
    <row r="87" spans="1:29" ht="18.75" customHeight="1">
      <c r="A87" s="291" t="s">
        <v>332</v>
      </c>
      <c r="B87" s="291"/>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row>
    <row r="88" spans="1:29" ht="18.75" customHeight="1">
      <c r="A88" s="7"/>
      <c r="B88" s="55" t="s">
        <v>106</v>
      </c>
      <c r="C88" s="257" t="s">
        <v>133</v>
      </c>
      <c r="D88" s="257"/>
      <c r="E88" s="257"/>
      <c r="F88" s="257"/>
      <c r="G88" s="257"/>
      <c r="H88" s="257"/>
      <c r="I88" s="258"/>
      <c r="J88" s="67"/>
      <c r="K88" s="67"/>
      <c r="L88" s="67"/>
      <c r="M88" s="67"/>
      <c r="N88" s="67"/>
      <c r="O88" s="67"/>
      <c r="P88" s="67"/>
      <c r="Q88" s="67"/>
      <c r="R88" s="67"/>
      <c r="S88" s="67"/>
      <c r="T88" s="67"/>
      <c r="U88" s="67"/>
      <c r="V88" s="67"/>
      <c r="W88" s="67"/>
      <c r="X88" s="67"/>
      <c r="Y88" s="67"/>
      <c r="Z88" s="67"/>
      <c r="AA88" s="67"/>
    </row>
    <row r="89" spans="1:29" ht="18.75" customHeight="1">
      <c r="A89" s="7"/>
      <c r="B89" s="56" t="s">
        <v>106</v>
      </c>
      <c r="C89" s="313" t="s">
        <v>134</v>
      </c>
      <c r="D89" s="313"/>
      <c r="E89" s="313"/>
      <c r="F89" s="313"/>
      <c r="G89" s="313"/>
      <c r="H89" s="313"/>
      <c r="I89" s="314"/>
      <c r="J89" s="67"/>
      <c r="K89" s="67"/>
      <c r="L89" s="67"/>
      <c r="M89" s="67"/>
      <c r="N89" s="67"/>
      <c r="O89" s="67"/>
      <c r="P89" s="67"/>
      <c r="Q89" s="67"/>
      <c r="R89" s="67"/>
      <c r="S89" s="67"/>
      <c r="T89" s="67"/>
      <c r="U89" s="67"/>
      <c r="V89" s="67"/>
      <c r="W89" s="67"/>
      <c r="X89" s="67"/>
      <c r="Y89" s="67"/>
      <c r="Z89" s="67"/>
      <c r="AA89" s="67"/>
    </row>
    <row r="90" spans="1:29" ht="18.75" customHeight="1">
      <c r="A90" s="7"/>
      <c r="B90" s="65" t="s">
        <v>135</v>
      </c>
      <c r="C90" s="65"/>
      <c r="D90" s="65"/>
      <c r="E90" s="65"/>
      <c r="F90" s="65"/>
      <c r="G90" s="66"/>
      <c r="H90" s="67"/>
      <c r="I90" s="67"/>
      <c r="J90" s="67"/>
      <c r="K90" s="67"/>
      <c r="L90" s="67"/>
      <c r="M90" s="67"/>
      <c r="N90" s="67"/>
      <c r="O90" s="67"/>
      <c r="P90" s="67"/>
      <c r="Q90" s="67"/>
      <c r="R90" s="67"/>
      <c r="S90" s="67"/>
      <c r="T90" s="67"/>
      <c r="U90" s="67"/>
      <c r="V90" s="67"/>
      <c r="W90" s="67"/>
      <c r="X90" s="67"/>
      <c r="Y90" s="67"/>
      <c r="Z90" s="67"/>
      <c r="AA90" s="67"/>
    </row>
    <row r="91" spans="1:29" ht="18.75" customHeight="1">
      <c r="A91" s="7"/>
      <c r="B91" s="315" t="s">
        <v>136</v>
      </c>
      <c r="C91" s="315"/>
      <c r="D91" s="315"/>
      <c r="E91" s="315"/>
      <c r="F91" s="315"/>
      <c r="G91" s="315"/>
      <c r="H91" s="315"/>
      <c r="I91" s="315"/>
      <c r="J91" s="315"/>
      <c r="K91" s="315"/>
      <c r="L91" s="326"/>
      <c r="M91" s="326"/>
      <c r="N91" s="326"/>
      <c r="O91" s="326"/>
      <c r="P91" s="326"/>
      <c r="Q91" s="326"/>
      <c r="R91" s="326"/>
      <c r="S91" s="326"/>
      <c r="T91" s="326"/>
      <c r="U91" s="326"/>
      <c r="V91" s="326"/>
      <c r="W91" s="326"/>
      <c r="X91" s="326"/>
      <c r="Y91" s="326"/>
      <c r="Z91" s="326"/>
      <c r="AA91" s="326"/>
    </row>
    <row r="92" spans="1:29" ht="18.75" customHeight="1">
      <c r="A92" s="62"/>
      <c r="B92" s="66"/>
      <c r="C92" s="66"/>
      <c r="D92" s="66"/>
      <c r="E92" s="66"/>
      <c r="F92" s="66"/>
      <c r="G92" s="66"/>
      <c r="H92" s="67"/>
      <c r="I92" s="67"/>
      <c r="J92" s="67"/>
      <c r="K92" s="67"/>
      <c r="L92" s="67"/>
      <c r="M92" s="67"/>
      <c r="N92" s="67"/>
      <c r="O92" s="67"/>
      <c r="P92" s="67"/>
      <c r="Q92" s="67"/>
      <c r="R92" s="67"/>
      <c r="S92" s="67"/>
      <c r="T92" s="67"/>
      <c r="U92" s="67"/>
      <c r="V92" s="67"/>
      <c r="W92" s="67"/>
      <c r="X92" s="67"/>
      <c r="Y92" s="67"/>
      <c r="Z92" s="67"/>
      <c r="AA92" s="67"/>
    </row>
    <row r="93" spans="1:29" ht="18" customHeight="1">
      <c r="A93" s="291" t="s">
        <v>156</v>
      </c>
      <c r="B93" s="291"/>
      <c r="C93" s="291"/>
      <c r="D93" s="291"/>
      <c r="E93" s="291"/>
      <c r="F93" s="291"/>
      <c r="G93" s="291"/>
      <c r="H93" s="291"/>
      <c r="I93" s="291"/>
      <c r="J93" s="291"/>
      <c r="K93" s="291"/>
      <c r="L93" s="291"/>
      <c r="M93" s="291"/>
      <c r="N93" s="291"/>
      <c r="O93" s="291"/>
      <c r="P93" s="291"/>
      <c r="Q93" s="291"/>
      <c r="R93" s="291"/>
      <c r="S93" s="291"/>
      <c r="T93" s="291"/>
      <c r="U93" s="291"/>
      <c r="V93" s="291"/>
      <c r="W93" s="291"/>
      <c r="X93" s="291"/>
      <c r="Y93" s="291"/>
      <c r="Z93" s="291"/>
      <c r="AA93" s="291"/>
    </row>
    <row r="94" spans="1:29" ht="21" customHeight="1">
      <c r="A94" s="208"/>
      <c r="B94" s="339" t="s">
        <v>157</v>
      </c>
      <c r="C94" s="340"/>
      <c r="D94" s="340"/>
      <c r="E94" s="340"/>
      <c r="F94" s="340"/>
      <c r="G94" s="340"/>
      <c r="H94" s="340"/>
      <c r="I94" s="341"/>
      <c r="J94" s="406" t="s">
        <v>158</v>
      </c>
      <c r="K94" s="407"/>
      <c r="L94" s="407"/>
      <c r="M94" s="407"/>
      <c r="N94" s="407"/>
      <c r="O94" s="407"/>
      <c r="P94" s="407"/>
      <c r="Q94" s="407"/>
      <c r="R94" s="408"/>
      <c r="S94" s="406" t="s">
        <v>159</v>
      </c>
      <c r="T94" s="340"/>
      <c r="U94" s="340"/>
      <c r="V94" s="340"/>
      <c r="W94" s="340"/>
      <c r="X94" s="340"/>
      <c r="Y94" s="340"/>
      <c r="Z94" s="340"/>
      <c r="AA94" s="341"/>
      <c r="AC94" s="2"/>
    </row>
    <row r="95" spans="1:29" ht="21" customHeight="1">
      <c r="A95" s="208"/>
      <c r="B95" s="342"/>
      <c r="C95" s="343"/>
      <c r="D95" s="343"/>
      <c r="E95" s="343"/>
      <c r="F95" s="343"/>
      <c r="G95" s="343"/>
      <c r="H95" s="343"/>
      <c r="I95" s="344"/>
      <c r="J95" s="409"/>
      <c r="K95" s="410"/>
      <c r="L95" s="410"/>
      <c r="M95" s="410"/>
      <c r="N95" s="410"/>
      <c r="O95" s="410"/>
      <c r="P95" s="410"/>
      <c r="Q95" s="410"/>
      <c r="R95" s="411"/>
      <c r="S95" s="342"/>
      <c r="T95" s="343"/>
      <c r="U95" s="343"/>
      <c r="V95" s="343"/>
      <c r="W95" s="343"/>
      <c r="X95" s="343"/>
      <c r="Y95" s="343"/>
      <c r="Z95" s="343"/>
      <c r="AA95" s="344"/>
      <c r="AC95" s="2"/>
    </row>
    <row r="96" spans="1:29" ht="21" customHeight="1">
      <c r="A96" s="208"/>
      <c r="B96" s="345"/>
      <c r="C96" s="346"/>
      <c r="D96" s="346"/>
      <c r="E96" s="346"/>
      <c r="F96" s="346"/>
      <c r="G96" s="346"/>
      <c r="H96" s="346"/>
      <c r="I96" s="347"/>
      <c r="J96" s="412"/>
      <c r="K96" s="413"/>
      <c r="L96" s="413"/>
      <c r="M96" s="413"/>
      <c r="N96" s="413"/>
      <c r="O96" s="413"/>
      <c r="P96" s="413"/>
      <c r="Q96" s="413"/>
      <c r="R96" s="414"/>
      <c r="S96" s="342"/>
      <c r="T96" s="343"/>
      <c r="U96" s="343"/>
      <c r="V96" s="343"/>
      <c r="W96" s="343"/>
      <c r="X96" s="343"/>
      <c r="Y96" s="343"/>
      <c r="Z96" s="343"/>
      <c r="AA96" s="344"/>
      <c r="AC96" s="2"/>
    </row>
    <row r="97" spans="1:57" ht="21" customHeight="1">
      <c r="A97" s="208"/>
      <c r="B97" s="265"/>
      <c r="C97" s="266"/>
      <c r="D97" s="266"/>
      <c r="E97" s="266"/>
      <c r="F97" s="266"/>
      <c r="G97" s="266"/>
      <c r="H97" s="266"/>
      <c r="I97" s="266"/>
      <c r="J97" s="265"/>
      <c r="K97" s="266"/>
      <c r="L97" s="266"/>
      <c r="M97" s="266"/>
      <c r="N97" s="266"/>
      <c r="O97" s="266"/>
      <c r="P97" s="266"/>
      <c r="Q97" s="266"/>
      <c r="R97" s="266"/>
      <c r="S97" s="265"/>
      <c r="T97" s="266"/>
      <c r="U97" s="266"/>
      <c r="V97" s="266"/>
      <c r="W97" s="266"/>
      <c r="X97" s="266"/>
      <c r="Y97" s="266"/>
      <c r="Z97" s="266"/>
      <c r="AA97" s="269"/>
      <c r="AB97" s="2" t="s">
        <v>428</v>
      </c>
      <c r="AC97" s="2"/>
    </row>
    <row r="98" spans="1:57" ht="21" customHeight="1">
      <c r="A98" s="208"/>
      <c r="B98" s="267"/>
      <c r="C98" s="268"/>
      <c r="D98" s="268"/>
      <c r="E98" s="268"/>
      <c r="F98" s="268"/>
      <c r="G98" s="268"/>
      <c r="H98" s="268"/>
      <c r="I98" s="268"/>
      <c r="J98" s="267"/>
      <c r="K98" s="268"/>
      <c r="L98" s="268"/>
      <c r="M98" s="268"/>
      <c r="N98" s="268"/>
      <c r="O98" s="268"/>
      <c r="P98" s="268"/>
      <c r="Q98" s="268"/>
      <c r="R98" s="268"/>
      <c r="S98" s="267"/>
      <c r="T98" s="268"/>
      <c r="U98" s="268"/>
      <c r="V98" s="268"/>
      <c r="W98" s="268"/>
      <c r="X98" s="268"/>
      <c r="Y98" s="268"/>
      <c r="Z98" s="268"/>
      <c r="AA98" s="270"/>
      <c r="AC98" s="2"/>
    </row>
    <row r="99" spans="1:57" ht="21" customHeight="1">
      <c r="A99" s="208"/>
      <c r="B99" s="267"/>
      <c r="C99" s="268"/>
      <c r="D99" s="268"/>
      <c r="E99" s="268"/>
      <c r="F99" s="268"/>
      <c r="G99" s="268"/>
      <c r="H99" s="268"/>
      <c r="I99" s="268"/>
      <c r="J99" s="267"/>
      <c r="K99" s="268"/>
      <c r="L99" s="268"/>
      <c r="M99" s="268"/>
      <c r="N99" s="268"/>
      <c r="O99" s="268"/>
      <c r="P99" s="268"/>
      <c r="Q99" s="268"/>
      <c r="R99" s="268"/>
      <c r="S99" s="267"/>
      <c r="T99" s="268"/>
      <c r="U99" s="268"/>
      <c r="V99" s="268"/>
      <c r="W99" s="268"/>
      <c r="X99" s="268"/>
      <c r="Y99" s="268"/>
      <c r="Z99" s="268"/>
      <c r="AA99" s="270"/>
      <c r="AC99" s="2"/>
    </row>
    <row r="100" spans="1:57" ht="21" customHeight="1">
      <c r="A100" s="208"/>
      <c r="B100" s="265"/>
      <c r="C100" s="266"/>
      <c r="D100" s="266"/>
      <c r="E100" s="266"/>
      <c r="F100" s="266"/>
      <c r="G100" s="266"/>
      <c r="H100" s="266"/>
      <c r="I100" s="269"/>
      <c r="J100" s="265"/>
      <c r="K100" s="266"/>
      <c r="L100" s="266"/>
      <c r="M100" s="266"/>
      <c r="N100" s="266"/>
      <c r="O100" s="266"/>
      <c r="P100" s="266"/>
      <c r="Q100" s="266"/>
      <c r="R100" s="266"/>
      <c r="S100" s="265"/>
      <c r="T100" s="266"/>
      <c r="U100" s="266"/>
      <c r="V100" s="266"/>
      <c r="W100" s="266"/>
      <c r="X100" s="266"/>
      <c r="Y100" s="266"/>
      <c r="Z100" s="266"/>
      <c r="AA100" s="269"/>
      <c r="AB100" s="2" t="s">
        <v>428</v>
      </c>
      <c r="AC100" s="2"/>
    </row>
    <row r="101" spans="1:57" ht="21" customHeight="1">
      <c r="A101" s="208"/>
      <c r="B101" s="267"/>
      <c r="C101" s="268"/>
      <c r="D101" s="268"/>
      <c r="E101" s="268"/>
      <c r="F101" s="268"/>
      <c r="G101" s="268"/>
      <c r="H101" s="268"/>
      <c r="I101" s="270"/>
      <c r="J101" s="267"/>
      <c r="K101" s="268"/>
      <c r="L101" s="268"/>
      <c r="M101" s="268"/>
      <c r="N101" s="268"/>
      <c r="O101" s="268"/>
      <c r="P101" s="268"/>
      <c r="Q101" s="268"/>
      <c r="R101" s="268"/>
      <c r="S101" s="267"/>
      <c r="T101" s="268"/>
      <c r="U101" s="268"/>
      <c r="V101" s="268"/>
      <c r="W101" s="268"/>
      <c r="X101" s="268"/>
      <c r="Y101" s="268"/>
      <c r="Z101" s="268"/>
      <c r="AA101" s="270"/>
      <c r="AC101" s="2"/>
    </row>
    <row r="102" spans="1:57" ht="21" customHeight="1">
      <c r="A102" s="208"/>
      <c r="B102" s="292"/>
      <c r="C102" s="293"/>
      <c r="D102" s="293"/>
      <c r="E102" s="293"/>
      <c r="F102" s="293"/>
      <c r="G102" s="293"/>
      <c r="H102" s="293"/>
      <c r="I102" s="294"/>
      <c r="J102" s="267"/>
      <c r="K102" s="268"/>
      <c r="L102" s="268"/>
      <c r="M102" s="268"/>
      <c r="N102" s="268"/>
      <c r="O102" s="268"/>
      <c r="P102" s="268"/>
      <c r="Q102" s="268"/>
      <c r="R102" s="268"/>
      <c r="S102" s="267"/>
      <c r="T102" s="268"/>
      <c r="U102" s="268"/>
      <c r="V102" s="268"/>
      <c r="W102" s="268"/>
      <c r="X102" s="268"/>
      <c r="Y102" s="268"/>
      <c r="Z102" s="268"/>
      <c r="AA102" s="270"/>
      <c r="AC102" s="2"/>
    </row>
    <row r="103" spans="1:57" ht="21" customHeight="1">
      <c r="A103" s="208"/>
      <c r="B103" s="265"/>
      <c r="C103" s="266"/>
      <c r="D103" s="266"/>
      <c r="E103" s="266"/>
      <c r="F103" s="266"/>
      <c r="G103" s="266"/>
      <c r="H103" s="266"/>
      <c r="I103" s="269"/>
      <c r="J103" s="265"/>
      <c r="K103" s="266"/>
      <c r="L103" s="266"/>
      <c r="M103" s="266"/>
      <c r="N103" s="266"/>
      <c r="O103" s="266"/>
      <c r="P103" s="266"/>
      <c r="Q103" s="266"/>
      <c r="R103" s="269"/>
      <c r="S103" s="265"/>
      <c r="T103" s="266"/>
      <c r="U103" s="266"/>
      <c r="V103" s="266"/>
      <c r="W103" s="266"/>
      <c r="X103" s="266"/>
      <c r="Y103" s="266"/>
      <c r="Z103" s="266"/>
      <c r="AA103" s="269"/>
      <c r="AB103" s="2" t="s">
        <v>428</v>
      </c>
      <c r="AC103" s="2"/>
    </row>
    <row r="104" spans="1:57" ht="21" customHeight="1">
      <c r="A104" s="208"/>
      <c r="B104" s="267"/>
      <c r="C104" s="268"/>
      <c r="D104" s="268"/>
      <c r="E104" s="268"/>
      <c r="F104" s="268"/>
      <c r="G104" s="268"/>
      <c r="H104" s="268"/>
      <c r="I104" s="270"/>
      <c r="J104" s="267"/>
      <c r="K104" s="268"/>
      <c r="L104" s="268"/>
      <c r="M104" s="268"/>
      <c r="N104" s="268"/>
      <c r="O104" s="268"/>
      <c r="P104" s="268"/>
      <c r="Q104" s="268"/>
      <c r="R104" s="270"/>
      <c r="S104" s="267"/>
      <c r="T104" s="268"/>
      <c r="U104" s="268"/>
      <c r="V104" s="268"/>
      <c r="W104" s="268"/>
      <c r="X104" s="268"/>
      <c r="Y104" s="268"/>
      <c r="Z104" s="268"/>
      <c r="AA104" s="270"/>
      <c r="AC104" s="2"/>
    </row>
    <row r="105" spans="1:57" ht="21" customHeight="1">
      <c r="A105" s="208"/>
      <c r="B105" s="292"/>
      <c r="C105" s="293"/>
      <c r="D105" s="293"/>
      <c r="E105" s="293"/>
      <c r="F105" s="293"/>
      <c r="G105" s="293"/>
      <c r="H105" s="293"/>
      <c r="I105" s="294"/>
      <c r="J105" s="292"/>
      <c r="K105" s="293"/>
      <c r="L105" s="293"/>
      <c r="M105" s="293"/>
      <c r="N105" s="293"/>
      <c r="O105" s="293"/>
      <c r="P105" s="293"/>
      <c r="Q105" s="293"/>
      <c r="R105" s="294"/>
      <c r="S105" s="292"/>
      <c r="T105" s="293"/>
      <c r="U105" s="293"/>
      <c r="V105" s="293"/>
      <c r="W105" s="293"/>
      <c r="X105" s="293"/>
      <c r="Y105" s="293"/>
      <c r="Z105" s="293"/>
      <c r="AA105" s="294"/>
      <c r="AC105" s="2"/>
    </row>
    <row r="106" spans="1:57" ht="18" customHeight="1">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row>
    <row r="107" spans="1:57" ht="16.5" customHeight="1">
      <c r="A107" s="291" t="s">
        <v>30</v>
      </c>
      <c r="B107" s="291"/>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row>
    <row r="108" spans="1:57" s="46" customFormat="1" ht="16.5" customHeight="1">
      <c r="A108" s="7"/>
      <c r="B108" s="206" t="s">
        <v>161</v>
      </c>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
      <c r="AE108" s="7"/>
      <c r="AF108" s="291"/>
      <c r="AG108" s="291"/>
      <c r="AH108" s="291"/>
      <c r="AI108" s="291"/>
      <c r="AJ108" s="291"/>
      <c r="AK108" s="291"/>
      <c r="AL108" s="291"/>
      <c r="AM108" s="291"/>
      <c r="AN108" s="291"/>
      <c r="AO108" s="291"/>
      <c r="AP108" s="291"/>
      <c r="AQ108" s="291"/>
      <c r="AR108" s="291"/>
      <c r="AS108" s="291"/>
      <c r="AT108" s="291"/>
      <c r="AU108" s="291"/>
      <c r="AV108" s="291"/>
      <c r="AW108" s="291"/>
      <c r="AX108" s="291"/>
      <c r="AY108" s="291"/>
      <c r="AZ108" s="291"/>
      <c r="BA108" s="291"/>
      <c r="BB108" s="291"/>
      <c r="BC108" s="291"/>
      <c r="BD108" s="291"/>
      <c r="BE108" s="291"/>
    </row>
    <row r="109" spans="1:57" s="46" customFormat="1" ht="16.5" customHeight="1">
      <c r="A109" s="7"/>
      <c r="B109" s="206"/>
      <c r="C109" s="206" t="s">
        <v>331</v>
      </c>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
      <c r="AE109" s="7"/>
      <c r="AF109" s="291"/>
      <c r="AG109" s="291"/>
      <c r="AH109" s="291"/>
      <c r="AI109" s="291"/>
      <c r="AJ109" s="291"/>
      <c r="AK109" s="291"/>
      <c r="AL109" s="291"/>
      <c r="AM109" s="291"/>
      <c r="AN109" s="291"/>
      <c r="AO109" s="291"/>
      <c r="AP109" s="291"/>
      <c r="AQ109" s="291"/>
      <c r="AR109" s="291"/>
      <c r="AS109" s="291"/>
      <c r="AT109" s="291"/>
      <c r="AU109" s="291"/>
      <c r="AV109" s="291"/>
      <c r="AW109" s="291"/>
      <c r="AX109" s="291"/>
      <c r="AY109" s="291"/>
      <c r="AZ109" s="291"/>
      <c r="BA109" s="291"/>
      <c r="BB109" s="291"/>
      <c r="BC109" s="291"/>
      <c r="BD109" s="291"/>
      <c r="BE109" s="291"/>
    </row>
    <row r="110" spans="1:57" s="46" customFormat="1" ht="16.5" customHeight="1">
      <c r="A110" s="7"/>
      <c r="B110" s="160" t="s">
        <v>162</v>
      </c>
      <c r="C110" s="160"/>
      <c r="D110" s="160"/>
      <c r="E110" s="160"/>
      <c r="F110" s="160"/>
      <c r="G110" s="160"/>
      <c r="H110" s="160"/>
      <c r="I110" s="160"/>
      <c r="J110" s="160"/>
      <c r="K110" s="160"/>
      <c r="L110" s="160"/>
      <c r="M110" s="160"/>
      <c r="N110" s="160"/>
      <c r="O110" s="160"/>
      <c r="P110" s="160"/>
      <c r="Q110" s="160"/>
      <c r="R110" s="160"/>
      <c r="S110" s="160"/>
      <c r="T110" s="206"/>
      <c r="U110" s="206"/>
      <c r="V110" s="206"/>
      <c r="W110" s="206"/>
      <c r="X110" s="206"/>
      <c r="Y110" s="206"/>
      <c r="Z110" s="206"/>
      <c r="AA110" s="206"/>
      <c r="AB110" s="2"/>
      <c r="AE110" s="7"/>
      <c r="AF110" s="291"/>
      <c r="AG110" s="291"/>
      <c r="AH110" s="291"/>
      <c r="AI110" s="291"/>
      <c r="AJ110" s="291"/>
      <c r="AK110" s="291"/>
      <c r="AL110" s="291"/>
      <c r="AM110" s="291"/>
      <c r="AN110" s="291"/>
      <c r="AO110" s="291"/>
      <c r="AP110" s="291"/>
      <c r="AQ110" s="291"/>
      <c r="AR110" s="291"/>
      <c r="AS110" s="291"/>
      <c r="AT110" s="291"/>
      <c r="AU110" s="291"/>
      <c r="AV110" s="291"/>
      <c r="AW110" s="291"/>
      <c r="AX110" s="291"/>
      <c r="AY110" s="291"/>
      <c r="AZ110" s="291"/>
      <c r="BA110" s="291"/>
      <c r="BB110" s="291"/>
      <c r="BC110" s="291"/>
      <c r="BD110" s="291"/>
      <c r="BE110" s="291"/>
    </row>
    <row r="111" spans="1:57" s="46" customFormat="1" ht="16.5" customHeight="1">
      <c r="A111" s="7"/>
      <c r="B111" s="160" t="s">
        <v>163</v>
      </c>
      <c r="C111" s="160"/>
      <c r="D111" s="160"/>
      <c r="E111" s="160"/>
      <c r="F111" s="160"/>
      <c r="G111" s="160"/>
      <c r="H111" s="160"/>
      <c r="I111" s="160"/>
      <c r="J111" s="160"/>
      <c r="K111" s="160"/>
      <c r="L111" s="160"/>
      <c r="M111" s="160"/>
      <c r="N111" s="160"/>
      <c r="O111" s="160"/>
      <c r="P111" s="160"/>
      <c r="Q111" s="160"/>
      <c r="R111" s="160"/>
      <c r="S111" s="160"/>
      <c r="T111" s="206"/>
      <c r="U111" s="206"/>
      <c r="V111" s="206"/>
      <c r="W111" s="206"/>
      <c r="X111" s="206"/>
      <c r="Y111" s="206"/>
      <c r="Z111" s="206"/>
      <c r="AA111" s="206"/>
      <c r="AB111" s="2"/>
      <c r="AE111" s="7"/>
      <c r="AF111" s="291"/>
      <c r="AG111" s="291"/>
      <c r="AH111" s="291"/>
      <c r="AI111" s="291"/>
      <c r="AJ111" s="291"/>
      <c r="AK111" s="291"/>
      <c r="AL111" s="291"/>
      <c r="AM111" s="291"/>
      <c r="AN111" s="291"/>
      <c r="AO111" s="291"/>
      <c r="AP111" s="291"/>
      <c r="AQ111" s="291"/>
      <c r="AR111" s="291"/>
      <c r="AS111" s="291"/>
      <c r="AT111" s="291"/>
      <c r="AU111" s="291"/>
      <c r="AV111" s="291"/>
      <c r="AW111" s="291"/>
      <c r="AX111" s="291"/>
      <c r="AY111" s="291"/>
      <c r="AZ111" s="291"/>
      <c r="BA111" s="291"/>
      <c r="BB111" s="291"/>
      <c r="BC111" s="291"/>
      <c r="BD111" s="291"/>
      <c r="BE111" s="291"/>
    </row>
    <row r="112" spans="1:57" ht="16.5" customHeight="1">
      <c r="A112" s="7"/>
      <c r="B112" s="160" t="s">
        <v>427</v>
      </c>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E112" s="7"/>
      <c r="AF112" s="291"/>
      <c r="AG112" s="291"/>
      <c r="AH112" s="291"/>
      <c r="AI112" s="291"/>
      <c r="AJ112" s="291"/>
      <c r="AK112" s="291"/>
      <c r="AL112" s="291"/>
      <c r="AM112" s="291"/>
      <c r="AN112" s="291"/>
      <c r="AO112" s="291"/>
      <c r="AP112" s="291"/>
      <c r="AQ112" s="291"/>
      <c r="AR112" s="291"/>
      <c r="AS112" s="291"/>
      <c r="AT112" s="291"/>
      <c r="AU112" s="291"/>
      <c r="AV112" s="291"/>
      <c r="AW112" s="291"/>
      <c r="AX112" s="291"/>
      <c r="AY112" s="291"/>
      <c r="AZ112" s="291"/>
      <c r="BA112" s="291"/>
      <c r="BB112" s="291"/>
      <c r="BC112" s="291"/>
      <c r="BD112" s="291"/>
      <c r="BE112" s="291"/>
    </row>
    <row r="113" spans="1:57" ht="16.5" customHeight="1">
      <c r="A113" s="7"/>
      <c r="B113" s="160"/>
      <c r="C113" s="165" t="s">
        <v>426</v>
      </c>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E113" s="7"/>
      <c r="AF113" s="291"/>
      <c r="AG113" s="291"/>
      <c r="AH113" s="291"/>
      <c r="AI113" s="291"/>
      <c r="AJ113" s="291"/>
      <c r="AK113" s="291"/>
      <c r="AL113" s="291"/>
      <c r="AM113" s="291"/>
      <c r="AN113" s="291"/>
      <c r="AO113" s="291"/>
      <c r="AP113" s="291"/>
      <c r="AQ113" s="291"/>
      <c r="AR113" s="291"/>
      <c r="AS113" s="291"/>
      <c r="AT113" s="291"/>
      <c r="AU113" s="291"/>
      <c r="AV113" s="291"/>
      <c r="AW113" s="291"/>
      <c r="AX113" s="291"/>
      <c r="AY113" s="291"/>
      <c r="AZ113" s="291"/>
      <c r="BA113" s="291"/>
      <c r="BB113" s="291"/>
      <c r="BC113" s="291"/>
      <c r="BD113" s="291"/>
      <c r="BE113" s="291"/>
    </row>
    <row r="114" spans="1:57" ht="16.5" customHeight="1">
      <c r="A114" s="7"/>
      <c r="B114" s="160"/>
      <c r="C114" s="165" t="s">
        <v>425</v>
      </c>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E114" s="7"/>
      <c r="AF114" s="291"/>
      <c r="AG114" s="291"/>
      <c r="AH114" s="291"/>
      <c r="AI114" s="291"/>
      <c r="AJ114" s="291"/>
      <c r="AK114" s="291"/>
      <c r="AL114" s="291"/>
      <c r="AM114" s="291"/>
      <c r="AN114" s="291"/>
      <c r="AO114" s="291"/>
      <c r="AP114" s="291"/>
      <c r="AQ114" s="291"/>
      <c r="AR114" s="291"/>
      <c r="AS114" s="291"/>
      <c r="AT114" s="291"/>
      <c r="AU114" s="291"/>
      <c r="AV114" s="291"/>
      <c r="AW114" s="291"/>
      <c r="AX114" s="291"/>
      <c r="AY114" s="291"/>
      <c r="AZ114" s="291"/>
      <c r="BA114" s="291"/>
      <c r="BB114" s="291"/>
      <c r="BC114" s="291"/>
      <c r="BD114" s="291"/>
      <c r="BE114" s="291"/>
    </row>
    <row r="115" spans="1:57" s="46" customFormat="1" ht="16.5" customHeight="1">
      <c r="A115" s="7"/>
      <c r="B115" s="216" t="s">
        <v>344</v>
      </c>
      <c r="C115" s="216"/>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06"/>
      <c r="AB115" s="2"/>
      <c r="AE115" s="7"/>
      <c r="AF115" s="291"/>
      <c r="AG115" s="291"/>
      <c r="AH115" s="291"/>
      <c r="AI115" s="291"/>
      <c r="AJ115" s="291"/>
      <c r="AK115" s="291"/>
      <c r="AL115" s="291"/>
      <c r="AM115" s="291"/>
      <c r="AN115" s="291"/>
      <c r="AO115" s="291"/>
      <c r="AP115" s="291"/>
      <c r="AQ115" s="291"/>
      <c r="AR115" s="291"/>
      <c r="AS115" s="291"/>
      <c r="AT115" s="291"/>
      <c r="AU115" s="291"/>
      <c r="AV115" s="291"/>
      <c r="AW115" s="291"/>
      <c r="AX115" s="291"/>
      <c r="AY115" s="291"/>
      <c r="AZ115" s="291"/>
      <c r="BA115" s="291"/>
      <c r="BB115" s="291"/>
      <c r="BC115" s="291"/>
      <c r="BD115" s="291"/>
      <c r="BE115" s="291"/>
    </row>
    <row r="116" spans="1:57" s="46" customFormat="1" ht="16.5" customHeight="1">
      <c r="A116" s="7"/>
      <c r="B116" s="216"/>
      <c r="C116" s="216" t="s">
        <v>345</v>
      </c>
      <c r="D116" s="216"/>
      <c r="E116" s="216"/>
      <c r="F116" s="216"/>
      <c r="G116" s="216"/>
      <c r="H116" s="216"/>
      <c r="I116" s="216"/>
      <c r="J116" s="216"/>
      <c r="K116" s="216"/>
      <c r="L116" s="216"/>
      <c r="M116" s="216"/>
      <c r="N116" s="216"/>
      <c r="O116" s="216"/>
      <c r="P116" s="216"/>
      <c r="Q116" s="216"/>
      <c r="R116" s="216"/>
      <c r="S116" s="216"/>
      <c r="T116" s="216"/>
      <c r="U116" s="216"/>
      <c r="V116" s="216"/>
      <c r="W116" s="216"/>
      <c r="X116" s="216"/>
      <c r="Y116" s="216"/>
      <c r="Z116" s="216"/>
      <c r="AA116" s="206"/>
      <c r="AB116" s="2"/>
      <c r="AE116" s="7"/>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row>
    <row r="117" spans="1:57" s="46" customFormat="1" ht="16.5" customHeight="1">
      <c r="A117" s="7"/>
      <c r="B117" s="217" t="s">
        <v>346</v>
      </c>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c r="AA117" s="162"/>
      <c r="AB117" s="2"/>
      <c r="AE117" s="7"/>
      <c r="AF117" s="291"/>
      <c r="AG117" s="291"/>
      <c r="AH117" s="291"/>
      <c r="AI117" s="291"/>
      <c r="AJ117" s="291"/>
      <c r="AK117" s="291"/>
      <c r="AL117" s="291"/>
      <c r="AM117" s="291"/>
      <c r="AN117" s="291"/>
      <c r="AO117" s="291"/>
      <c r="AP117" s="291"/>
      <c r="AQ117" s="291"/>
      <c r="AR117" s="291"/>
      <c r="AS117" s="291"/>
      <c r="AT117" s="291"/>
      <c r="AU117" s="291"/>
      <c r="AV117" s="291"/>
      <c r="AW117" s="291"/>
      <c r="AX117" s="291"/>
      <c r="AY117" s="291"/>
      <c r="AZ117" s="291"/>
      <c r="BA117" s="291"/>
      <c r="BB117" s="291"/>
      <c r="BC117" s="291"/>
      <c r="BD117" s="291"/>
      <c r="BE117" s="291"/>
    </row>
    <row r="118" spans="1:57" s="46" customFormat="1" ht="16.5" customHeight="1">
      <c r="A118" s="7"/>
      <c r="B118" s="216"/>
      <c r="C118" s="216" t="s">
        <v>423</v>
      </c>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c r="AA118" s="162"/>
      <c r="AB118" s="2"/>
      <c r="AE118" s="7"/>
      <c r="AF118" s="245"/>
      <c r="AG118" s="245"/>
      <c r="AH118" s="245"/>
      <c r="AI118" s="245"/>
      <c r="AJ118" s="245"/>
      <c r="AK118" s="245"/>
      <c r="AL118" s="245"/>
      <c r="AM118" s="245"/>
      <c r="AN118" s="245"/>
      <c r="AO118" s="245"/>
      <c r="AP118" s="245"/>
      <c r="AQ118" s="245"/>
      <c r="AR118" s="245"/>
      <c r="AS118" s="245"/>
      <c r="AT118" s="245"/>
      <c r="AU118" s="245"/>
      <c r="AV118" s="245"/>
      <c r="AW118" s="245"/>
      <c r="AX118" s="245"/>
      <c r="AY118" s="245"/>
      <c r="AZ118" s="245"/>
      <c r="BA118" s="245"/>
      <c r="BB118" s="245"/>
      <c r="BC118" s="245"/>
      <c r="BD118" s="245"/>
      <c r="BE118" s="245"/>
    </row>
    <row r="119" spans="1:57" s="46" customFormat="1" ht="16.5" customHeight="1">
      <c r="A119" s="7"/>
      <c r="B119" s="215" t="s">
        <v>470</v>
      </c>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06"/>
      <c r="AB119" s="2"/>
    </row>
    <row r="120" spans="1:57" s="46" customFormat="1" ht="16.5" customHeight="1">
      <c r="A120" s="160"/>
      <c r="B120" s="215"/>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06"/>
      <c r="AB120" s="2"/>
    </row>
    <row r="121" spans="1:57" s="46" customFormat="1" ht="16.5" customHeight="1">
      <c r="A121" s="160"/>
      <c r="B121" s="215" t="s">
        <v>347</v>
      </c>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06"/>
      <c r="AB121" s="2"/>
    </row>
    <row r="122" spans="1:57" s="46" customFormat="1" ht="16.5" customHeight="1">
      <c r="A122" s="160"/>
      <c r="B122" s="216" t="s">
        <v>348</v>
      </c>
      <c r="C122" s="216"/>
      <c r="D122" s="216"/>
      <c r="E122" s="216"/>
      <c r="F122" s="216"/>
      <c r="G122" s="216"/>
      <c r="H122" s="216"/>
      <c r="I122" s="216"/>
      <c r="J122" s="216"/>
      <c r="K122" s="216"/>
      <c r="L122" s="216"/>
      <c r="M122" s="216"/>
      <c r="N122" s="216"/>
      <c r="O122" s="216"/>
      <c r="P122" s="216"/>
      <c r="Q122" s="216"/>
      <c r="R122" s="216"/>
      <c r="S122" s="216"/>
      <c r="T122" s="216"/>
      <c r="U122" s="216"/>
      <c r="V122" s="216"/>
      <c r="W122" s="216"/>
      <c r="X122" s="216"/>
      <c r="Y122" s="216"/>
      <c r="Z122" s="216"/>
      <c r="AA122" s="160"/>
      <c r="AB122" s="2"/>
    </row>
  </sheetData>
  <mergeCells count="183">
    <mergeCell ref="AF115:BE115"/>
    <mergeCell ref="AF117:BE117"/>
    <mergeCell ref="B38:H38"/>
    <mergeCell ref="A107:AA107"/>
    <mergeCell ref="AF108:BE108"/>
    <mergeCell ref="AF109:BE109"/>
    <mergeCell ref="AF110:BE110"/>
    <mergeCell ref="B55:G55"/>
    <mergeCell ref="H55:I55"/>
    <mergeCell ref="C62:I62"/>
    <mergeCell ref="C63:I63"/>
    <mergeCell ref="B39:X39"/>
    <mergeCell ref="B40:X40"/>
    <mergeCell ref="AF112:BE112"/>
    <mergeCell ref="B66:AA66"/>
    <mergeCell ref="B64:AA64"/>
    <mergeCell ref="B65:AA65"/>
    <mergeCell ref="A93:AA93"/>
    <mergeCell ref="B94:I96"/>
    <mergeCell ref="S94:AA96"/>
    <mergeCell ref="J94:R96"/>
    <mergeCell ref="S100:AA102"/>
    <mergeCell ref="J103:R105"/>
    <mergeCell ref="AF113:BE113"/>
    <mergeCell ref="AF114:BE114"/>
    <mergeCell ref="O10:AA10"/>
    <mergeCell ref="K24:S24"/>
    <mergeCell ref="T6:AA6"/>
    <mergeCell ref="K19:S19"/>
    <mergeCell ref="K22:S22"/>
    <mergeCell ref="K23:S23"/>
    <mergeCell ref="A16:AA16"/>
    <mergeCell ref="K21:S21"/>
    <mergeCell ref="C37:J37"/>
    <mergeCell ref="C32:J32"/>
    <mergeCell ref="C33:J33"/>
    <mergeCell ref="C34:J34"/>
    <mergeCell ref="C30:J30"/>
    <mergeCell ref="C31:J31"/>
    <mergeCell ref="K29:M29"/>
    <mergeCell ref="O29:Q29"/>
    <mergeCell ref="B29:B37"/>
    <mergeCell ref="C29:J29"/>
    <mergeCell ref="K35:M35"/>
    <mergeCell ref="O35:Q35"/>
    <mergeCell ref="R35:V35"/>
    <mergeCell ref="AF111:BE111"/>
    <mergeCell ref="P4:W4"/>
    <mergeCell ref="K26:S26"/>
    <mergeCell ref="K27:S27"/>
    <mergeCell ref="A8:D8"/>
    <mergeCell ref="E8:H8"/>
    <mergeCell ref="L9:N9"/>
    <mergeCell ref="K17:S17"/>
    <mergeCell ref="B17:J17"/>
    <mergeCell ref="B18:J18"/>
    <mergeCell ref="L10:N10"/>
    <mergeCell ref="O9:AA9"/>
    <mergeCell ref="K18:S18"/>
    <mergeCell ref="A13:AA15"/>
    <mergeCell ref="B26:J26"/>
    <mergeCell ref="B25:J25"/>
    <mergeCell ref="B24:J24"/>
    <mergeCell ref="A1:AA1"/>
    <mergeCell ref="A2:AA2"/>
    <mergeCell ref="L3:N3"/>
    <mergeCell ref="A7:D7"/>
    <mergeCell ref="F3:K3"/>
    <mergeCell ref="G4:N4"/>
    <mergeCell ref="W30:AA30"/>
    <mergeCell ref="K31:M31"/>
    <mergeCell ref="O31:Q31"/>
    <mergeCell ref="R31:V31"/>
    <mergeCell ref="B19:J19"/>
    <mergeCell ref="B20:J20"/>
    <mergeCell ref="B21:J21"/>
    <mergeCell ref="B22:J22"/>
    <mergeCell ref="K20:S20"/>
    <mergeCell ref="B27:J27"/>
    <mergeCell ref="K25:S25"/>
    <mergeCell ref="K28:S28"/>
    <mergeCell ref="B28:J28"/>
    <mergeCell ref="K30:M30"/>
    <mergeCell ref="O30:Q30"/>
    <mergeCell ref="R30:V30"/>
    <mergeCell ref="W29:AA29"/>
    <mergeCell ref="B23:J23"/>
    <mergeCell ref="A61:AA61"/>
    <mergeCell ref="O45:AA45"/>
    <mergeCell ref="F47:I47"/>
    <mergeCell ref="J47:N47"/>
    <mergeCell ref="B42:E44"/>
    <mergeCell ref="F42:I42"/>
    <mergeCell ref="J42:N42"/>
    <mergeCell ref="O46:U46"/>
    <mergeCell ref="K37:M37"/>
    <mergeCell ref="O37:Q37"/>
    <mergeCell ref="W35:AA35"/>
    <mergeCell ref="K32:M32"/>
    <mergeCell ref="O32:Q32"/>
    <mergeCell ref="R32:V32"/>
    <mergeCell ref="W32:AA32"/>
    <mergeCell ref="K33:M33"/>
    <mergeCell ref="O33:Q33"/>
    <mergeCell ref="W31:AA31"/>
    <mergeCell ref="A53:AA53"/>
    <mergeCell ref="I38:K38"/>
    <mergeCell ref="M38:O38"/>
    <mergeCell ref="P38:S38"/>
    <mergeCell ref="C36:J36"/>
    <mergeCell ref="C35:J35"/>
    <mergeCell ref="R37:V37"/>
    <mergeCell ref="W37:AA37"/>
    <mergeCell ref="L91:AA91"/>
    <mergeCell ref="A41:AA41"/>
    <mergeCell ref="A86:AA86"/>
    <mergeCell ref="J43:N43"/>
    <mergeCell ref="F44:I44"/>
    <mergeCell ref="J44:N44"/>
    <mergeCell ref="R33:V33"/>
    <mergeCell ref="W33:AA33"/>
    <mergeCell ref="K36:M36"/>
    <mergeCell ref="O36:Q36"/>
    <mergeCell ref="R36:V36"/>
    <mergeCell ref="W36:AA36"/>
    <mergeCell ref="K34:M34"/>
    <mergeCell ref="O34:Q34"/>
    <mergeCell ref="R34:V34"/>
    <mergeCell ref="W34:AA34"/>
    <mergeCell ref="V69:AA69"/>
    <mergeCell ref="L70:P70"/>
    <mergeCell ref="B45:E48"/>
    <mergeCell ref="F45:I46"/>
    <mergeCell ref="J45:N46"/>
    <mergeCell ref="B49:E51"/>
    <mergeCell ref="S103:AA105"/>
    <mergeCell ref="B103:I105"/>
    <mergeCell ref="A57:AA57"/>
    <mergeCell ref="B59:G59"/>
    <mergeCell ref="H59:I59"/>
    <mergeCell ref="B82:G84"/>
    <mergeCell ref="H82:AA84"/>
    <mergeCell ref="B70:F70"/>
    <mergeCell ref="C89:I89"/>
    <mergeCell ref="B91:K91"/>
    <mergeCell ref="G70:K70"/>
    <mergeCell ref="C88:I88"/>
    <mergeCell ref="B100:I102"/>
    <mergeCell ref="J100:R102"/>
    <mergeCell ref="B73:AA75"/>
    <mergeCell ref="C79:I79"/>
    <mergeCell ref="B80:AA80"/>
    <mergeCell ref="B81:G81"/>
    <mergeCell ref="H81:I81"/>
    <mergeCell ref="A87:AA87"/>
    <mergeCell ref="B69:F69"/>
    <mergeCell ref="G69:K69"/>
    <mergeCell ref="L69:P69"/>
    <mergeCell ref="Q69:U69"/>
    <mergeCell ref="C78:I78"/>
    <mergeCell ref="F43:I43"/>
    <mergeCell ref="V70:AA70"/>
    <mergeCell ref="Q70:U70"/>
    <mergeCell ref="B97:I99"/>
    <mergeCell ref="J97:R99"/>
    <mergeCell ref="S97:AA99"/>
    <mergeCell ref="O51:AA51"/>
    <mergeCell ref="V48:AA48"/>
    <mergeCell ref="V46:AA46"/>
    <mergeCell ref="O47:U47"/>
    <mergeCell ref="V47:AA47"/>
    <mergeCell ref="F48:I48"/>
    <mergeCell ref="J48:N48"/>
    <mergeCell ref="O48:U48"/>
    <mergeCell ref="F49:I49"/>
    <mergeCell ref="J49:N49"/>
    <mergeCell ref="O49:AA49"/>
    <mergeCell ref="F50:I50"/>
    <mergeCell ref="J50:N50"/>
    <mergeCell ref="O50:AA50"/>
    <mergeCell ref="F51:I51"/>
    <mergeCell ref="J51:N51"/>
    <mergeCell ref="A77:AA77"/>
  </mergeCells>
  <phoneticPr fontId="2"/>
  <dataValidations count="13">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15 JH65515 TD65515 ACZ65515 AMV65515 AWR65515 BGN65515 BQJ65515 CAF65515 CKB65515 CTX65515 DDT65515 DNP65515 DXL65515 EHH65515 ERD65515 FAZ65515 FKV65515 FUR65515 GEN65515 GOJ65515 GYF65515 HIB65515 HRX65515 IBT65515 ILP65515 IVL65515 JFH65515 JPD65515 JYZ65515 KIV65515 KSR65515 LCN65515 LMJ65515 LWF65515 MGB65515 MPX65515 MZT65515 NJP65515 NTL65515 ODH65515 OND65515 OWZ65515 PGV65515 PQR65515 QAN65515 QKJ65515 QUF65515 REB65515 RNX65515 RXT65515 SHP65515 SRL65515 TBH65515 TLD65515 TUZ65515 UEV65515 UOR65515 UYN65515 VIJ65515 VSF65515 WCB65515 WLX65515 WVT65515 L131051 JH131051 TD131051 ACZ131051 AMV131051 AWR131051 BGN131051 BQJ131051 CAF131051 CKB131051 CTX131051 DDT131051 DNP131051 DXL131051 EHH131051 ERD131051 FAZ131051 FKV131051 FUR131051 GEN131051 GOJ131051 GYF131051 HIB131051 HRX131051 IBT131051 ILP131051 IVL131051 JFH131051 JPD131051 JYZ131051 KIV131051 KSR131051 LCN131051 LMJ131051 LWF131051 MGB131051 MPX131051 MZT131051 NJP131051 NTL131051 ODH131051 OND131051 OWZ131051 PGV131051 PQR131051 QAN131051 QKJ131051 QUF131051 REB131051 RNX131051 RXT131051 SHP131051 SRL131051 TBH131051 TLD131051 TUZ131051 UEV131051 UOR131051 UYN131051 VIJ131051 VSF131051 WCB131051 WLX131051 WVT131051 L196587 JH196587 TD196587 ACZ196587 AMV196587 AWR196587 BGN196587 BQJ196587 CAF196587 CKB196587 CTX196587 DDT196587 DNP196587 DXL196587 EHH196587 ERD196587 FAZ196587 FKV196587 FUR196587 GEN196587 GOJ196587 GYF196587 HIB196587 HRX196587 IBT196587 ILP196587 IVL196587 JFH196587 JPD196587 JYZ196587 KIV196587 KSR196587 LCN196587 LMJ196587 LWF196587 MGB196587 MPX196587 MZT196587 NJP196587 NTL196587 ODH196587 OND196587 OWZ196587 PGV196587 PQR196587 QAN196587 QKJ196587 QUF196587 REB196587 RNX196587 RXT196587 SHP196587 SRL196587 TBH196587 TLD196587 TUZ196587 UEV196587 UOR196587 UYN196587 VIJ196587 VSF196587 WCB196587 WLX196587 WVT196587 L262123 JH262123 TD262123 ACZ262123 AMV262123 AWR262123 BGN262123 BQJ262123 CAF262123 CKB262123 CTX262123 DDT262123 DNP262123 DXL262123 EHH262123 ERD262123 FAZ262123 FKV262123 FUR262123 GEN262123 GOJ262123 GYF262123 HIB262123 HRX262123 IBT262123 ILP262123 IVL262123 JFH262123 JPD262123 JYZ262123 KIV262123 KSR262123 LCN262123 LMJ262123 LWF262123 MGB262123 MPX262123 MZT262123 NJP262123 NTL262123 ODH262123 OND262123 OWZ262123 PGV262123 PQR262123 QAN262123 QKJ262123 QUF262123 REB262123 RNX262123 RXT262123 SHP262123 SRL262123 TBH262123 TLD262123 TUZ262123 UEV262123 UOR262123 UYN262123 VIJ262123 VSF262123 WCB262123 WLX262123 WVT262123 L327659 JH327659 TD327659 ACZ327659 AMV327659 AWR327659 BGN327659 BQJ327659 CAF327659 CKB327659 CTX327659 DDT327659 DNP327659 DXL327659 EHH327659 ERD327659 FAZ327659 FKV327659 FUR327659 GEN327659 GOJ327659 GYF327659 HIB327659 HRX327659 IBT327659 ILP327659 IVL327659 JFH327659 JPD327659 JYZ327659 KIV327659 KSR327659 LCN327659 LMJ327659 LWF327659 MGB327659 MPX327659 MZT327659 NJP327659 NTL327659 ODH327659 OND327659 OWZ327659 PGV327659 PQR327659 QAN327659 QKJ327659 QUF327659 REB327659 RNX327659 RXT327659 SHP327659 SRL327659 TBH327659 TLD327659 TUZ327659 UEV327659 UOR327659 UYN327659 VIJ327659 VSF327659 WCB327659 WLX327659 WVT327659 L393195 JH393195 TD393195 ACZ393195 AMV393195 AWR393195 BGN393195 BQJ393195 CAF393195 CKB393195 CTX393195 DDT393195 DNP393195 DXL393195 EHH393195 ERD393195 FAZ393195 FKV393195 FUR393195 GEN393195 GOJ393195 GYF393195 HIB393195 HRX393195 IBT393195 ILP393195 IVL393195 JFH393195 JPD393195 JYZ393195 KIV393195 KSR393195 LCN393195 LMJ393195 LWF393195 MGB393195 MPX393195 MZT393195 NJP393195 NTL393195 ODH393195 OND393195 OWZ393195 PGV393195 PQR393195 QAN393195 QKJ393195 QUF393195 REB393195 RNX393195 RXT393195 SHP393195 SRL393195 TBH393195 TLD393195 TUZ393195 UEV393195 UOR393195 UYN393195 VIJ393195 VSF393195 WCB393195 WLX393195 WVT393195 L458731 JH458731 TD458731 ACZ458731 AMV458731 AWR458731 BGN458731 BQJ458731 CAF458731 CKB458731 CTX458731 DDT458731 DNP458731 DXL458731 EHH458731 ERD458731 FAZ458731 FKV458731 FUR458731 GEN458731 GOJ458731 GYF458731 HIB458731 HRX458731 IBT458731 ILP458731 IVL458731 JFH458731 JPD458731 JYZ458731 KIV458731 KSR458731 LCN458731 LMJ458731 LWF458731 MGB458731 MPX458731 MZT458731 NJP458731 NTL458731 ODH458731 OND458731 OWZ458731 PGV458731 PQR458731 QAN458731 QKJ458731 QUF458731 REB458731 RNX458731 RXT458731 SHP458731 SRL458731 TBH458731 TLD458731 TUZ458731 UEV458731 UOR458731 UYN458731 VIJ458731 VSF458731 WCB458731 WLX458731 WVT458731 L524267 JH524267 TD524267 ACZ524267 AMV524267 AWR524267 BGN524267 BQJ524267 CAF524267 CKB524267 CTX524267 DDT524267 DNP524267 DXL524267 EHH524267 ERD524267 FAZ524267 FKV524267 FUR524267 GEN524267 GOJ524267 GYF524267 HIB524267 HRX524267 IBT524267 ILP524267 IVL524267 JFH524267 JPD524267 JYZ524267 KIV524267 KSR524267 LCN524267 LMJ524267 LWF524267 MGB524267 MPX524267 MZT524267 NJP524267 NTL524267 ODH524267 OND524267 OWZ524267 PGV524267 PQR524267 QAN524267 QKJ524267 QUF524267 REB524267 RNX524267 RXT524267 SHP524267 SRL524267 TBH524267 TLD524267 TUZ524267 UEV524267 UOR524267 UYN524267 VIJ524267 VSF524267 WCB524267 WLX524267 WVT524267 L589803 JH589803 TD589803 ACZ589803 AMV589803 AWR589803 BGN589803 BQJ589803 CAF589803 CKB589803 CTX589803 DDT589803 DNP589803 DXL589803 EHH589803 ERD589803 FAZ589803 FKV589803 FUR589803 GEN589803 GOJ589803 GYF589803 HIB589803 HRX589803 IBT589803 ILP589803 IVL589803 JFH589803 JPD589803 JYZ589803 KIV589803 KSR589803 LCN589803 LMJ589803 LWF589803 MGB589803 MPX589803 MZT589803 NJP589803 NTL589803 ODH589803 OND589803 OWZ589803 PGV589803 PQR589803 QAN589803 QKJ589803 QUF589803 REB589803 RNX589803 RXT589803 SHP589803 SRL589803 TBH589803 TLD589803 TUZ589803 UEV589803 UOR589803 UYN589803 VIJ589803 VSF589803 WCB589803 WLX589803 WVT589803 L655339 JH655339 TD655339 ACZ655339 AMV655339 AWR655339 BGN655339 BQJ655339 CAF655339 CKB655339 CTX655339 DDT655339 DNP655339 DXL655339 EHH655339 ERD655339 FAZ655339 FKV655339 FUR655339 GEN655339 GOJ655339 GYF655339 HIB655339 HRX655339 IBT655339 ILP655339 IVL655339 JFH655339 JPD655339 JYZ655339 KIV655339 KSR655339 LCN655339 LMJ655339 LWF655339 MGB655339 MPX655339 MZT655339 NJP655339 NTL655339 ODH655339 OND655339 OWZ655339 PGV655339 PQR655339 QAN655339 QKJ655339 QUF655339 REB655339 RNX655339 RXT655339 SHP655339 SRL655339 TBH655339 TLD655339 TUZ655339 UEV655339 UOR655339 UYN655339 VIJ655339 VSF655339 WCB655339 WLX655339 WVT655339 L720875 JH720875 TD720875 ACZ720875 AMV720875 AWR720875 BGN720875 BQJ720875 CAF720875 CKB720875 CTX720875 DDT720875 DNP720875 DXL720875 EHH720875 ERD720875 FAZ720875 FKV720875 FUR720875 GEN720875 GOJ720875 GYF720875 HIB720875 HRX720875 IBT720875 ILP720875 IVL720875 JFH720875 JPD720875 JYZ720875 KIV720875 KSR720875 LCN720875 LMJ720875 LWF720875 MGB720875 MPX720875 MZT720875 NJP720875 NTL720875 ODH720875 OND720875 OWZ720875 PGV720875 PQR720875 QAN720875 QKJ720875 QUF720875 REB720875 RNX720875 RXT720875 SHP720875 SRL720875 TBH720875 TLD720875 TUZ720875 UEV720875 UOR720875 UYN720875 VIJ720875 VSF720875 WCB720875 WLX720875 WVT720875 L786411 JH786411 TD786411 ACZ786411 AMV786411 AWR786411 BGN786411 BQJ786411 CAF786411 CKB786411 CTX786411 DDT786411 DNP786411 DXL786411 EHH786411 ERD786411 FAZ786411 FKV786411 FUR786411 GEN786411 GOJ786411 GYF786411 HIB786411 HRX786411 IBT786411 ILP786411 IVL786411 JFH786411 JPD786411 JYZ786411 KIV786411 KSR786411 LCN786411 LMJ786411 LWF786411 MGB786411 MPX786411 MZT786411 NJP786411 NTL786411 ODH786411 OND786411 OWZ786411 PGV786411 PQR786411 QAN786411 QKJ786411 QUF786411 REB786411 RNX786411 RXT786411 SHP786411 SRL786411 TBH786411 TLD786411 TUZ786411 UEV786411 UOR786411 UYN786411 VIJ786411 VSF786411 WCB786411 WLX786411 WVT786411 L851947 JH851947 TD851947 ACZ851947 AMV851947 AWR851947 BGN851947 BQJ851947 CAF851947 CKB851947 CTX851947 DDT851947 DNP851947 DXL851947 EHH851947 ERD851947 FAZ851947 FKV851947 FUR851947 GEN851947 GOJ851947 GYF851947 HIB851947 HRX851947 IBT851947 ILP851947 IVL851947 JFH851947 JPD851947 JYZ851947 KIV851947 KSR851947 LCN851947 LMJ851947 LWF851947 MGB851947 MPX851947 MZT851947 NJP851947 NTL851947 ODH851947 OND851947 OWZ851947 PGV851947 PQR851947 QAN851947 QKJ851947 QUF851947 REB851947 RNX851947 RXT851947 SHP851947 SRL851947 TBH851947 TLD851947 TUZ851947 UEV851947 UOR851947 UYN851947 VIJ851947 VSF851947 WCB851947 WLX851947 WVT851947 L917483 JH917483 TD917483 ACZ917483 AMV917483 AWR917483 BGN917483 BQJ917483 CAF917483 CKB917483 CTX917483 DDT917483 DNP917483 DXL917483 EHH917483 ERD917483 FAZ917483 FKV917483 FUR917483 GEN917483 GOJ917483 GYF917483 HIB917483 HRX917483 IBT917483 ILP917483 IVL917483 JFH917483 JPD917483 JYZ917483 KIV917483 KSR917483 LCN917483 LMJ917483 LWF917483 MGB917483 MPX917483 MZT917483 NJP917483 NTL917483 ODH917483 OND917483 OWZ917483 PGV917483 PQR917483 QAN917483 QKJ917483 QUF917483 REB917483 RNX917483 RXT917483 SHP917483 SRL917483 TBH917483 TLD917483 TUZ917483 UEV917483 UOR917483 UYN917483 VIJ917483 VSF917483 WCB917483 WLX917483 WVT917483 L983019 JH983019 TD983019 ACZ983019 AMV983019 AWR983019 BGN983019 BQJ983019 CAF983019 CKB983019 CTX983019 DDT983019 DNP983019 DXL983019 EHH983019 ERD983019 FAZ983019 FKV983019 FUR983019 GEN983019 GOJ983019 GYF983019 HIB983019 HRX983019 IBT983019 ILP983019 IVL983019 JFH983019 JPD983019 JYZ983019 KIV983019 KSR983019 LCN983019 LMJ983019 LWF983019 MGB983019 MPX983019 MZT983019 NJP983019 NTL983019 ODH983019 OND983019 OWZ983019 PGV983019 PQR983019 QAN983019 QKJ983019 QUF983019 REB983019 RNX983019 RXT983019 SHP983019 SRL983019 TBH983019 TLD983019 TUZ983019 UEV983019 UOR983019 UYN983019 VIJ983019 VSF983019 WCB983019 WLX983019 WVT983019">
      <formula1>"1～6,7～12"</formula1>
    </dataValidation>
    <dataValidation type="list" allowBlank="1" showInputMessage="1" showErrorMessage="1" sqref="G4:N4 JC4:JJ4 SY4:TF4 ACU4:ADB4 AMQ4:AMX4 AWM4:AWT4 BGI4:BGP4 BQE4:BQL4 CAA4:CAH4 CJW4:CKD4 CTS4:CTZ4 DDO4:DDV4 DNK4:DNR4 DXG4:DXN4 EHC4:EHJ4 EQY4:ERF4 FAU4:FBB4 FKQ4:FKX4 FUM4:FUT4 GEI4:GEP4 GOE4:GOL4 GYA4:GYH4 HHW4:HID4 HRS4:HRZ4 IBO4:IBV4 ILK4:ILR4 IVG4:IVN4 JFC4:JFJ4 JOY4:JPF4 JYU4:JZB4 KIQ4:KIX4 KSM4:KST4 LCI4:LCP4 LME4:LML4 LWA4:LWH4 MFW4:MGD4 MPS4:MPZ4 MZO4:MZV4 NJK4:NJR4 NTG4:NTN4 ODC4:ODJ4 OMY4:ONF4 OWU4:OXB4 PGQ4:PGX4 PQM4:PQT4 QAI4:QAP4 QKE4:QKL4 QUA4:QUH4 RDW4:RED4 RNS4:RNZ4 RXO4:RXV4 SHK4:SHR4 SRG4:SRN4 TBC4:TBJ4 TKY4:TLF4 TUU4:TVB4 UEQ4:UEX4 UOM4:UOT4 UYI4:UYP4 VIE4:VIL4 VSA4:VSH4 WBW4:WCD4 WLS4:WLZ4 WVO4:WVV4 G65516:N65516 JC65516:JJ65516 SY65516:TF65516 ACU65516:ADB65516 AMQ65516:AMX65516 AWM65516:AWT65516 BGI65516:BGP65516 BQE65516:BQL65516 CAA65516:CAH65516 CJW65516:CKD65516 CTS65516:CTZ65516 DDO65516:DDV65516 DNK65516:DNR65516 DXG65516:DXN65516 EHC65516:EHJ65516 EQY65516:ERF65516 FAU65516:FBB65516 FKQ65516:FKX65516 FUM65516:FUT65516 GEI65516:GEP65516 GOE65516:GOL65516 GYA65516:GYH65516 HHW65516:HID65516 HRS65516:HRZ65516 IBO65516:IBV65516 ILK65516:ILR65516 IVG65516:IVN65516 JFC65516:JFJ65516 JOY65516:JPF65516 JYU65516:JZB65516 KIQ65516:KIX65516 KSM65516:KST65516 LCI65516:LCP65516 LME65516:LML65516 LWA65516:LWH65516 MFW65516:MGD65516 MPS65516:MPZ65516 MZO65516:MZV65516 NJK65516:NJR65516 NTG65516:NTN65516 ODC65516:ODJ65516 OMY65516:ONF65516 OWU65516:OXB65516 PGQ65516:PGX65516 PQM65516:PQT65516 QAI65516:QAP65516 QKE65516:QKL65516 QUA65516:QUH65516 RDW65516:RED65516 RNS65516:RNZ65516 RXO65516:RXV65516 SHK65516:SHR65516 SRG65516:SRN65516 TBC65516:TBJ65516 TKY65516:TLF65516 TUU65516:TVB65516 UEQ65516:UEX65516 UOM65516:UOT65516 UYI65516:UYP65516 VIE65516:VIL65516 VSA65516:VSH65516 WBW65516:WCD65516 WLS65516:WLZ65516 WVO65516:WVV65516 G131052:N131052 JC131052:JJ131052 SY131052:TF131052 ACU131052:ADB131052 AMQ131052:AMX131052 AWM131052:AWT131052 BGI131052:BGP131052 BQE131052:BQL131052 CAA131052:CAH131052 CJW131052:CKD131052 CTS131052:CTZ131052 DDO131052:DDV131052 DNK131052:DNR131052 DXG131052:DXN131052 EHC131052:EHJ131052 EQY131052:ERF131052 FAU131052:FBB131052 FKQ131052:FKX131052 FUM131052:FUT131052 GEI131052:GEP131052 GOE131052:GOL131052 GYA131052:GYH131052 HHW131052:HID131052 HRS131052:HRZ131052 IBO131052:IBV131052 ILK131052:ILR131052 IVG131052:IVN131052 JFC131052:JFJ131052 JOY131052:JPF131052 JYU131052:JZB131052 KIQ131052:KIX131052 KSM131052:KST131052 LCI131052:LCP131052 LME131052:LML131052 LWA131052:LWH131052 MFW131052:MGD131052 MPS131052:MPZ131052 MZO131052:MZV131052 NJK131052:NJR131052 NTG131052:NTN131052 ODC131052:ODJ131052 OMY131052:ONF131052 OWU131052:OXB131052 PGQ131052:PGX131052 PQM131052:PQT131052 QAI131052:QAP131052 QKE131052:QKL131052 QUA131052:QUH131052 RDW131052:RED131052 RNS131052:RNZ131052 RXO131052:RXV131052 SHK131052:SHR131052 SRG131052:SRN131052 TBC131052:TBJ131052 TKY131052:TLF131052 TUU131052:TVB131052 UEQ131052:UEX131052 UOM131052:UOT131052 UYI131052:UYP131052 VIE131052:VIL131052 VSA131052:VSH131052 WBW131052:WCD131052 WLS131052:WLZ131052 WVO131052:WVV131052 G196588:N196588 JC196588:JJ196588 SY196588:TF196588 ACU196588:ADB196588 AMQ196588:AMX196588 AWM196588:AWT196588 BGI196588:BGP196588 BQE196588:BQL196588 CAA196588:CAH196588 CJW196588:CKD196588 CTS196588:CTZ196588 DDO196588:DDV196588 DNK196588:DNR196588 DXG196588:DXN196588 EHC196588:EHJ196588 EQY196588:ERF196588 FAU196588:FBB196588 FKQ196588:FKX196588 FUM196588:FUT196588 GEI196588:GEP196588 GOE196588:GOL196588 GYA196588:GYH196588 HHW196588:HID196588 HRS196588:HRZ196588 IBO196588:IBV196588 ILK196588:ILR196588 IVG196588:IVN196588 JFC196588:JFJ196588 JOY196588:JPF196588 JYU196588:JZB196588 KIQ196588:KIX196588 KSM196588:KST196588 LCI196588:LCP196588 LME196588:LML196588 LWA196588:LWH196588 MFW196588:MGD196588 MPS196588:MPZ196588 MZO196588:MZV196588 NJK196588:NJR196588 NTG196588:NTN196588 ODC196588:ODJ196588 OMY196588:ONF196588 OWU196588:OXB196588 PGQ196588:PGX196588 PQM196588:PQT196588 QAI196588:QAP196588 QKE196588:QKL196588 QUA196588:QUH196588 RDW196588:RED196588 RNS196588:RNZ196588 RXO196588:RXV196588 SHK196588:SHR196588 SRG196588:SRN196588 TBC196588:TBJ196588 TKY196588:TLF196588 TUU196588:TVB196588 UEQ196588:UEX196588 UOM196588:UOT196588 UYI196588:UYP196588 VIE196588:VIL196588 VSA196588:VSH196588 WBW196588:WCD196588 WLS196588:WLZ196588 WVO196588:WVV196588 G262124:N262124 JC262124:JJ262124 SY262124:TF262124 ACU262124:ADB262124 AMQ262124:AMX262124 AWM262124:AWT262124 BGI262124:BGP262124 BQE262124:BQL262124 CAA262124:CAH262124 CJW262124:CKD262124 CTS262124:CTZ262124 DDO262124:DDV262124 DNK262124:DNR262124 DXG262124:DXN262124 EHC262124:EHJ262124 EQY262124:ERF262124 FAU262124:FBB262124 FKQ262124:FKX262124 FUM262124:FUT262124 GEI262124:GEP262124 GOE262124:GOL262124 GYA262124:GYH262124 HHW262124:HID262124 HRS262124:HRZ262124 IBO262124:IBV262124 ILK262124:ILR262124 IVG262124:IVN262124 JFC262124:JFJ262124 JOY262124:JPF262124 JYU262124:JZB262124 KIQ262124:KIX262124 KSM262124:KST262124 LCI262124:LCP262124 LME262124:LML262124 LWA262124:LWH262124 MFW262124:MGD262124 MPS262124:MPZ262124 MZO262124:MZV262124 NJK262124:NJR262124 NTG262124:NTN262124 ODC262124:ODJ262124 OMY262124:ONF262124 OWU262124:OXB262124 PGQ262124:PGX262124 PQM262124:PQT262124 QAI262124:QAP262124 QKE262124:QKL262124 QUA262124:QUH262124 RDW262124:RED262124 RNS262124:RNZ262124 RXO262124:RXV262124 SHK262124:SHR262124 SRG262124:SRN262124 TBC262124:TBJ262124 TKY262124:TLF262124 TUU262124:TVB262124 UEQ262124:UEX262124 UOM262124:UOT262124 UYI262124:UYP262124 VIE262124:VIL262124 VSA262124:VSH262124 WBW262124:WCD262124 WLS262124:WLZ262124 WVO262124:WVV262124 G327660:N327660 JC327660:JJ327660 SY327660:TF327660 ACU327660:ADB327660 AMQ327660:AMX327660 AWM327660:AWT327660 BGI327660:BGP327660 BQE327660:BQL327660 CAA327660:CAH327660 CJW327660:CKD327660 CTS327660:CTZ327660 DDO327660:DDV327660 DNK327660:DNR327660 DXG327660:DXN327660 EHC327660:EHJ327660 EQY327660:ERF327660 FAU327660:FBB327660 FKQ327660:FKX327660 FUM327660:FUT327660 GEI327660:GEP327660 GOE327660:GOL327660 GYA327660:GYH327660 HHW327660:HID327660 HRS327660:HRZ327660 IBO327660:IBV327660 ILK327660:ILR327660 IVG327660:IVN327660 JFC327660:JFJ327660 JOY327660:JPF327660 JYU327660:JZB327660 KIQ327660:KIX327660 KSM327660:KST327660 LCI327660:LCP327660 LME327660:LML327660 LWA327660:LWH327660 MFW327660:MGD327660 MPS327660:MPZ327660 MZO327660:MZV327660 NJK327660:NJR327660 NTG327660:NTN327660 ODC327660:ODJ327660 OMY327660:ONF327660 OWU327660:OXB327660 PGQ327660:PGX327660 PQM327660:PQT327660 QAI327660:QAP327660 QKE327660:QKL327660 QUA327660:QUH327660 RDW327660:RED327660 RNS327660:RNZ327660 RXO327660:RXV327660 SHK327660:SHR327660 SRG327660:SRN327660 TBC327660:TBJ327660 TKY327660:TLF327660 TUU327660:TVB327660 UEQ327660:UEX327660 UOM327660:UOT327660 UYI327660:UYP327660 VIE327660:VIL327660 VSA327660:VSH327660 WBW327660:WCD327660 WLS327660:WLZ327660 WVO327660:WVV327660 G393196:N393196 JC393196:JJ393196 SY393196:TF393196 ACU393196:ADB393196 AMQ393196:AMX393196 AWM393196:AWT393196 BGI393196:BGP393196 BQE393196:BQL393196 CAA393196:CAH393196 CJW393196:CKD393196 CTS393196:CTZ393196 DDO393196:DDV393196 DNK393196:DNR393196 DXG393196:DXN393196 EHC393196:EHJ393196 EQY393196:ERF393196 FAU393196:FBB393196 FKQ393196:FKX393196 FUM393196:FUT393196 GEI393196:GEP393196 GOE393196:GOL393196 GYA393196:GYH393196 HHW393196:HID393196 HRS393196:HRZ393196 IBO393196:IBV393196 ILK393196:ILR393196 IVG393196:IVN393196 JFC393196:JFJ393196 JOY393196:JPF393196 JYU393196:JZB393196 KIQ393196:KIX393196 KSM393196:KST393196 LCI393196:LCP393196 LME393196:LML393196 LWA393196:LWH393196 MFW393196:MGD393196 MPS393196:MPZ393196 MZO393196:MZV393196 NJK393196:NJR393196 NTG393196:NTN393196 ODC393196:ODJ393196 OMY393196:ONF393196 OWU393196:OXB393196 PGQ393196:PGX393196 PQM393196:PQT393196 QAI393196:QAP393196 QKE393196:QKL393196 QUA393196:QUH393196 RDW393196:RED393196 RNS393196:RNZ393196 RXO393196:RXV393196 SHK393196:SHR393196 SRG393196:SRN393196 TBC393196:TBJ393196 TKY393196:TLF393196 TUU393196:TVB393196 UEQ393196:UEX393196 UOM393196:UOT393196 UYI393196:UYP393196 VIE393196:VIL393196 VSA393196:VSH393196 WBW393196:WCD393196 WLS393196:WLZ393196 WVO393196:WVV393196 G458732:N458732 JC458732:JJ458732 SY458732:TF458732 ACU458732:ADB458732 AMQ458732:AMX458732 AWM458732:AWT458732 BGI458732:BGP458732 BQE458732:BQL458732 CAA458732:CAH458732 CJW458732:CKD458732 CTS458732:CTZ458732 DDO458732:DDV458732 DNK458732:DNR458732 DXG458732:DXN458732 EHC458732:EHJ458732 EQY458732:ERF458732 FAU458732:FBB458732 FKQ458732:FKX458732 FUM458732:FUT458732 GEI458732:GEP458732 GOE458732:GOL458732 GYA458732:GYH458732 HHW458732:HID458732 HRS458732:HRZ458732 IBO458732:IBV458732 ILK458732:ILR458732 IVG458732:IVN458732 JFC458732:JFJ458732 JOY458732:JPF458732 JYU458732:JZB458732 KIQ458732:KIX458732 KSM458732:KST458732 LCI458732:LCP458732 LME458732:LML458732 LWA458732:LWH458732 MFW458732:MGD458732 MPS458732:MPZ458732 MZO458732:MZV458732 NJK458732:NJR458732 NTG458732:NTN458732 ODC458732:ODJ458732 OMY458732:ONF458732 OWU458732:OXB458732 PGQ458732:PGX458732 PQM458732:PQT458732 QAI458732:QAP458732 QKE458732:QKL458732 QUA458732:QUH458732 RDW458732:RED458732 RNS458732:RNZ458732 RXO458732:RXV458732 SHK458732:SHR458732 SRG458732:SRN458732 TBC458732:TBJ458732 TKY458732:TLF458732 TUU458732:TVB458732 UEQ458732:UEX458732 UOM458732:UOT458732 UYI458732:UYP458732 VIE458732:VIL458732 VSA458732:VSH458732 WBW458732:WCD458732 WLS458732:WLZ458732 WVO458732:WVV458732 G524268:N524268 JC524268:JJ524268 SY524268:TF524268 ACU524268:ADB524268 AMQ524268:AMX524268 AWM524268:AWT524268 BGI524268:BGP524268 BQE524268:BQL524268 CAA524268:CAH524268 CJW524268:CKD524268 CTS524268:CTZ524268 DDO524268:DDV524268 DNK524268:DNR524268 DXG524268:DXN524268 EHC524268:EHJ524268 EQY524268:ERF524268 FAU524268:FBB524268 FKQ524268:FKX524268 FUM524268:FUT524268 GEI524268:GEP524268 GOE524268:GOL524268 GYA524268:GYH524268 HHW524268:HID524268 HRS524268:HRZ524268 IBO524268:IBV524268 ILK524268:ILR524268 IVG524268:IVN524268 JFC524268:JFJ524268 JOY524268:JPF524268 JYU524268:JZB524268 KIQ524268:KIX524268 KSM524268:KST524268 LCI524268:LCP524268 LME524268:LML524268 LWA524268:LWH524268 MFW524268:MGD524268 MPS524268:MPZ524268 MZO524268:MZV524268 NJK524268:NJR524268 NTG524268:NTN524268 ODC524268:ODJ524268 OMY524268:ONF524268 OWU524268:OXB524268 PGQ524268:PGX524268 PQM524268:PQT524268 QAI524268:QAP524268 QKE524268:QKL524268 QUA524268:QUH524268 RDW524268:RED524268 RNS524268:RNZ524268 RXO524268:RXV524268 SHK524268:SHR524268 SRG524268:SRN524268 TBC524268:TBJ524268 TKY524268:TLF524268 TUU524268:TVB524268 UEQ524268:UEX524268 UOM524268:UOT524268 UYI524268:UYP524268 VIE524268:VIL524268 VSA524268:VSH524268 WBW524268:WCD524268 WLS524268:WLZ524268 WVO524268:WVV524268 G589804:N589804 JC589804:JJ589804 SY589804:TF589804 ACU589804:ADB589804 AMQ589804:AMX589804 AWM589804:AWT589804 BGI589804:BGP589804 BQE589804:BQL589804 CAA589804:CAH589804 CJW589804:CKD589804 CTS589804:CTZ589804 DDO589804:DDV589804 DNK589804:DNR589804 DXG589804:DXN589804 EHC589804:EHJ589804 EQY589804:ERF589804 FAU589804:FBB589804 FKQ589804:FKX589804 FUM589804:FUT589804 GEI589804:GEP589804 GOE589804:GOL589804 GYA589804:GYH589804 HHW589804:HID589804 HRS589804:HRZ589804 IBO589804:IBV589804 ILK589804:ILR589804 IVG589804:IVN589804 JFC589804:JFJ589804 JOY589804:JPF589804 JYU589804:JZB589804 KIQ589804:KIX589804 KSM589804:KST589804 LCI589804:LCP589804 LME589804:LML589804 LWA589804:LWH589804 MFW589804:MGD589804 MPS589804:MPZ589804 MZO589804:MZV589804 NJK589804:NJR589804 NTG589804:NTN589804 ODC589804:ODJ589804 OMY589804:ONF589804 OWU589804:OXB589804 PGQ589804:PGX589804 PQM589804:PQT589804 QAI589804:QAP589804 QKE589804:QKL589804 QUA589804:QUH589804 RDW589804:RED589804 RNS589804:RNZ589804 RXO589804:RXV589804 SHK589804:SHR589804 SRG589804:SRN589804 TBC589804:TBJ589804 TKY589804:TLF589804 TUU589804:TVB589804 UEQ589804:UEX589804 UOM589804:UOT589804 UYI589804:UYP589804 VIE589804:VIL589804 VSA589804:VSH589804 WBW589804:WCD589804 WLS589804:WLZ589804 WVO589804:WVV589804 G655340:N655340 JC655340:JJ655340 SY655340:TF655340 ACU655340:ADB655340 AMQ655340:AMX655340 AWM655340:AWT655340 BGI655340:BGP655340 BQE655340:BQL655340 CAA655340:CAH655340 CJW655340:CKD655340 CTS655340:CTZ655340 DDO655340:DDV655340 DNK655340:DNR655340 DXG655340:DXN655340 EHC655340:EHJ655340 EQY655340:ERF655340 FAU655340:FBB655340 FKQ655340:FKX655340 FUM655340:FUT655340 GEI655340:GEP655340 GOE655340:GOL655340 GYA655340:GYH655340 HHW655340:HID655340 HRS655340:HRZ655340 IBO655340:IBV655340 ILK655340:ILR655340 IVG655340:IVN655340 JFC655340:JFJ655340 JOY655340:JPF655340 JYU655340:JZB655340 KIQ655340:KIX655340 KSM655340:KST655340 LCI655340:LCP655340 LME655340:LML655340 LWA655340:LWH655340 MFW655340:MGD655340 MPS655340:MPZ655340 MZO655340:MZV655340 NJK655340:NJR655340 NTG655340:NTN655340 ODC655340:ODJ655340 OMY655340:ONF655340 OWU655340:OXB655340 PGQ655340:PGX655340 PQM655340:PQT655340 QAI655340:QAP655340 QKE655340:QKL655340 QUA655340:QUH655340 RDW655340:RED655340 RNS655340:RNZ655340 RXO655340:RXV655340 SHK655340:SHR655340 SRG655340:SRN655340 TBC655340:TBJ655340 TKY655340:TLF655340 TUU655340:TVB655340 UEQ655340:UEX655340 UOM655340:UOT655340 UYI655340:UYP655340 VIE655340:VIL655340 VSA655340:VSH655340 WBW655340:WCD655340 WLS655340:WLZ655340 WVO655340:WVV655340 G720876:N720876 JC720876:JJ720876 SY720876:TF720876 ACU720876:ADB720876 AMQ720876:AMX720876 AWM720876:AWT720876 BGI720876:BGP720876 BQE720876:BQL720876 CAA720876:CAH720876 CJW720876:CKD720876 CTS720876:CTZ720876 DDO720876:DDV720876 DNK720876:DNR720876 DXG720876:DXN720876 EHC720876:EHJ720876 EQY720876:ERF720876 FAU720876:FBB720876 FKQ720876:FKX720876 FUM720876:FUT720876 GEI720876:GEP720876 GOE720876:GOL720876 GYA720876:GYH720876 HHW720876:HID720876 HRS720876:HRZ720876 IBO720876:IBV720876 ILK720876:ILR720876 IVG720876:IVN720876 JFC720876:JFJ720876 JOY720876:JPF720876 JYU720876:JZB720876 KIQ720876:KIX720876 KSM720876:KST720876 LCI720876:LCP720876 LME720876:LML720876 LWA720876:LWH720876 MFW720876:MGD720876 MPS720876:MPZ720876 MZO720876:MZV720876 NJK720876:NJR720876 NTG720876:NTN720876 ODC720876:ODJ720876 OMY720876:ONF720876 OWU720876:OXB720876 PGQ720876:PGX720876 PQM720876:PQT720876 QAI720876:QAP720876 QKE720876:QKL720876 QUA720876:QUH720876 RDW720876:RED720876 RNS720876:RNZ720876 RXO720876:RXV720876 SHK720876:SHR720876 SRG720876:SRN720876 TBC720876:TBJ720876 TKY720876:TLF720876 TUU720876:TVB720876 UEQ720876:UEX720876 UOM720876:UOT720876 UYI720876:UYP720876 VIE720876:VIL720876 VSA720876:VSH720876 WBW720876:WCD720876 WLS720876:WLZ720876 WVO720876:WVV720876 G786412:N786412 JC786412:JJ786412 SY786412:TF786412 ACU786412:ADB786412 AMQ786412:AMX786412 AWM786412:AWT786412 BGI786412:BGP786412 BQE786412:BQL786412 CAA786412:CAH786412 CJW786412:CKD786412 CTS786412:CTZ786412 DDO786412:DDV786412 DNK786412:DNR786412 DXG786412:DXN786412 EHC786412:EHJ786412 EQY786412:ERF786412 FAU786412:FBB786412 FKQ786412:FKX786412 FUM786412:FUT786412 GEI786412:GEP786412 GOE786412:GOL786412 GYA786412:GYH786412 HHW786412:HID786412 HRS786412:HRZ786412 IBO786412:IBV786412 ILK786412:ILR786412 IVG786412:IVN786412 JFC786412:JFJ786412 JOY786412:JPF786412 JYU786412:JZB786412 KIQ786412:KIX786412 KSM786412:KST786412 LCI786412:LCP786412 LME786412:LML786412 LWA786412:LWH786412 MFW786412:MGD786412 MPS786412:MPZ786412 MZO786412:MZV786412 NJK786412:NJR786412 NTG786412:NTN786412 ODC786412:ODJ786412 OMY786412:ONF786412 OWU786412:OXB786412 PGQ786412:PGX786412 PQM786412:PQT786412 QAI786412:QAP786412 QKE786412:QKL786412 QUA786412:QUH786412 RDW786412:RED786412 RNS786412:RNZ786412 RXO786412:RXV786412 SHK786412:SHR786412 SRG786412:SRN786412 TBC786412:TBJ786412 TKY786412:TLF786412 TUU786412:TVB786412 UEQ786412:UEX786412 UOM786412:UOT786412 UYI786412:UYP786412 VIE786412:VIL786412 VSA786412:VSH786412 WBW786412:WCD786412 WLS786412:WLZ786412 WVO786412:WVV786412 G851948:N851948 JC851948:JJ851948 SY851948:TF851948 ACU851948:ADB851948 AMQ851948:AMX851948 AWM851948:AWT851948 BGI851948:BGP851948 BQE851948:BQL851948 CAA851948:CAH851948 CJW851948:CKD851948 CTS851948:CTZ851948 DDO851948:DDV851948 DNK851948:DNR851948 DXG851948:DXN851948 EHC851948:EHJ851948 EQY851948:ERF851948 FAU851948:FBB851948 FKQ851948:FKX851948 FUM851948:FUT851948 GEI851948:GEP851948 GOE851948:GOL851948 GYA851948:GYH851948 HHW851948:HID851948 HRS851948:HRZ851948 IBO851948:IBV851948 ILK851948:ILR851948 IVG851948:IVN851948 JFC851948:JFJ851948 JOY851948:JPF851948 JYU851948:JZB851948 KIQ851948:KIX851948 KSM851948:KST851948 LCI851948:LCP851948 LME851948:LML851948 LWA851948:LWH851948 MFW851948:MGD851948 MPS851948:MPZ851948 MZO851948:MZV851948 NJK851948:NJR851948 NTG851948:NTN851948 ODC851948:ODJ851948 OMY851948:ONF851948 OWU851948:OXB851948 PGQ851948:PGX851948 PQM851948:PQT851948 QAI851948:QAP851948 QKE851948:QKL851948 QUA851948:QUH851948 RDW851948:RED851948 RNS851948:RNZ851948 RXO851948:RXV851948 SHK851948:SHR851948 SRG851948:SRN851948 TBC851948:TBJ851948 TKY851948:TLF851948 TUU851948:TVB851948 UEQ851948:UEX851948 UOM851948:UOT851948 UYI851948:UYP851948 VIE851948:VIL851948 VSA851948:VSH851948 WBW851948:WCD851948 WLS851948:WLZ851948 WVO851948:WVV851948 G917484:N917484 JC917484:JJ917484 SY917484:TF917484 ACU917484:ADB917484 AMQ917484:AMX917484 AWM917484:AWT917484 BGI917484:BGP917484 BQE917484:BQL917484 CAA917484:CAH917484 CJW917484:CKD917484 CTS917484:CTZ917484 DDO917484:DDV917484 DNK917484:DNR917484 DXG917484:DXN917484 EHC917484:EHJ917484 EQY917484:ERF917484 FAU917484:FBB917484 FKQ917484:FKX917484 FUM917484:FUT917484 GEI917484:GEP917484 GOE917484:GOL917484 GYA917484:GYH917484 HHW917484:HID917484 HRS917484:HRZ917484 IBO917484:IBV917484 ILK917484:ILR917484 IVG917484:IVN917484 JFC917484:JFJ917484 JOY917484:JPF917484 JYU917484:JZB917484 KIQ917484:KIX917484 KSM917484:KST917484 LCI917484:LCP917484 LME917484:LML917484 LWA917484:LWH917484 MFW917484:MGD917484 MPS917484:MPZ917484 MZO917484:MZV917484 NJK917484:NJR917484 NTG917484:NTN917484 ODC917484:ODJ917484 OMY917484:ONF917484 OWU917484:OXB917484 PGQ917484:PGX917484 PQM917484:PQT917484 QAI917484:QAP917484 QKE917484:QKL917484 QUA917484:QUH917484 RDW917484:RED917484 RNS917484:RNZ917484 RXO917484:RXV917484 SHK917484:SHR917484 SRG917484:SRN917484 TBC917484:TBJ917484 TKY917484:TLF917484 TUU917484:TVB917484 UEQ917484:UEX917484 UOM917484:UOT917484 UYI917484:UYP917484 VIE917484:VIL917484 VSA917484:VSH917484 WBW917484:WCD917484 WLS917484:WLZ917484 WVO917484:WVV917484 G983020:N983020 JC983020:JJ983020 SY983020:TF983020 ACU983020:ADB983020 AMQ983020:AMX983020 AWM983020:AWT983020 BGI983020:BGP983020 BQE983020:BQL983020 CAA983020:CAH983020 CJW983020:CKD983020 CTS983020:CTZ983020 DDO983020:DDV983020 DNK983020:DNR983020 DXG983020:DXN983020 EHC983020:EHJ983020 EQY983020:ERF983020 FAU983020:FBB983020 FKQ983020:FKX983020 FUM983020:FUT983020 GEI983020:GEP983020 GOE983020:GOL983020 GYA983020:GYH983020 HHW983020:HID983020 HRS983020:HRZ983020 IBO983020:IBV983020 ILK983020:ILR983020 IVG983020:IVN983020 JFC983020:JFJ983020 JOY983020:JPF983020 JYU983020:JZB983020 KIQ983020:KIX983020 KSM983020:KST983020 LCI983020:LCP983020 LME983020:LML983020 LWA983020:LWH983020 MFW983020:MGD983020 MPS983020:MPZ983020 MZO983020:MZV983020 NJK983020:NJR983020 NTG983020:NTN983020 ODC983020:ODJ983020 OMY983020:ONF983020 OWU983020:OXB983020 PGQ983020:PGX983020 PQM983020:PQT983020 QAI983020:QAP983020 QKE983020:QKL983020 QUA983020:QUH983020 RDW983020:RED983020 RNS983020:RNZ983020 RXO983020:RXV983020 SHK983020:SHR983020 SRG983020:SRN983020 TBC983020:TBJ983020 TKY983020:TLF983020 TUU983020:TVB983020 UEQ983020:UEX983020 UOM983020:UOT983020 UYI983020:UYP983020 VIE983020:VIL983020 VSA983020:VSH983020 WBW983020:WCD983020 WLS983020:WLZ983020 WVO983020:WVV983020">
      <formula1>"経営開始　年目,経営開始1年目,経営開始2年目,経営開始3年目,経営開始4年目,経営開始5年目,経営開始6年目,経営開始7年目,経営開始8年目,経営開始9年目,経営開始10年目"</formula1>
    </dataValidation>
    <dataValidation type="list" allowBlank="1" showInputMessage="1" showErrorMessage="1" sqref="WVX983020:WWE983020 JL4:JS4 TH4:TO4 ADD4:ADK4 AMZ4:ANG4 AWV4:AXC4 BGR4:BGY4 BQN4:BQU4 CAJ4:CAQ4 CKF4:CKM4 CUB4:CUI4 DDX4:DEE4 DNT4:DOA4 DXP4:DXW4 EHL4:EHS4 ERH4:ERO4 FBD4:FBK4 FKZ4:FLG4 FUV4:FVC4 GER4:GEY4 GON4:GOU4 GYJ4:GYQ4 HIF4:HIM4 HSB4:HSI4 IBX4:ICE4 ILT4:IMA4 IVP4:IVW4 JFL4:JFS4 JPH4:JPO4 JZD4:JZK4 KIZ4:KJG4 KSV4:KTC4 LCR4:LCY4 LMN4:LMU4 LWJ4:LWQ4 MGF4:MGM4 MQB4:MQI4 MZX4:NAE4 NJT4:NKA4 NTP4:NTW4 ODL4:ODS4 ONH4:ONO4 OXD4:OXK4 PGZ4:PHG4 PQV4:PRC4 QAR4:QAY4 QKN4:QKU4 QUJ4:QUQ4 REF4:REM4 ROB4:ROI4 RXX4:RYE4 SHT4:SIA4 SRP4:SRW4 TBL4:TBS4 TLH4:TLO4 TVD4:TVK4 UEZ4:UFG4 UOV4:UPC4 UYR4:UYY4 VIN4:VIU4 VSJ4:VSQ4 WCF4:WCM4 WMB4:WMI4 WVX4:WWE4 P65516:W65516 JL65516:JS65516 TH65516:TO65516 ADD65516:ADK65516 AMZ65516:ANG65516 AWV65516:AXC65516 BGR65516:BGY65516 BQN65516:BQU65516 CAJ65516:CAQ65516 CKF65516:CKM65516 CUB65516:CUI65516 DDX65516:DEE65516 DNT65516:DOA65516 DXP65516:DXW65516 EHL65516:EHS65516 ERH65516:ERO65516 FBD65516:FBK65516 FKZ65516:FLG65516 FUV65516:FVC65516 GER65516:GEY65516 GON65516:GOU65516 GYJ65516:GYQ65516 HIF65516:HIM65516 HSB65516:HSI65516 IBX65516:ICE65516 ILT65516:IMA65516 IVP65516:IVW65516 JFL65516:JFS65516 JPH65516:JPO65516 JZD65516:JZK65516 KIZ65516:KJG65516 KSV65516:KTC65516 LCR65516:LCY65516 LMN65516:LMU65516 LWJ65516:LWQ65516 MGF65516:MGM65516 MQB65516:MQI65516 MZX65516:NAE65516 NJT65516:NKA65516 NTP65516:NTW65516 ODL65516:ODS65516 ONH65516:ONO65516 OXD65516:OXK65516 PGZ65516:PHG65516 PQV65516:PRC65516 QAR65516:QAY65516 QKN65516:QKU65516 QUJ65516:QUQ65516 REF65516:REM65516 ROB65516:ROI65516 RXX65516:RYE65516 SHT65516:SIA65516 SRP65516:SRW65516 TBL65516:TBS65516 TLH65516:TLO65516 TVD65516:TVK65516 UEZ65516:UFG65516 UOV65516:UPC65516 UYR65516:UYY65516 VIN65516:VIU65516 VSJ65516:VSQ65516 WCF65516:WCM65516 WMB65516:WMI65516 WVX65516:WWE65516 P131052:W131052 JL131052:JS131052 TH131052:TO131052 ADD131052:ADK131052 AMZ131052:ANG131052 AWV131052:AXC131052 BGR131052:BGY131052 BQN131052:BQU131052 CAJ131052:CAQ131052 CKF131052:CKM131052 CUB131052:CUI131052 DDX131052:DEE131052 DNT131052:DOA131052 DXP131052:DXW131052 EHL131052:EHS131052 ERH131052:ERO131052 FBD131052:FBK131052 FKZ131052:FLG131052 FUV131052:FVC131052 GER131052:GEY131052 GON131052:GOU131052 GYJ131052:GYQ131052 HIF131052:HIM131052 HSB131052:HSI131052 IBX131052:ICE131052 ILT131052:IMA131052 IVP131052:IVW131052 JFL131052:JFS131052 JPH131052:JPO131052 JZD131052:JZK131052 KIZ131052:KJG131052 KSV131052:KTC131052 LCR131052:LCY131052 LMN131052:LMU131052 LWJ131052:LWQ131052 MGF131052:MGM131052 MQB131052:MQI131052 MZX131052:NAE131052 NJT131052:NKA131052 NTP131052:NTW131052 ODL131052:ODS131052 ONH131052:ONO131052 OXD131052:OXK131052 PGZ131052:PHG131052 PQV131052:PRC131052 QAR131052:QAY131052 QKN131052:QKU131052 QUJ131052:QUQ131052 REF131052:REM131052 ROB131052:ROI131052 RXX131052:RYE131052 SHT131052:SIA131052 SRP131052:SRW131052 TBL131052:TBS131052 TLH131052:TLO131052 TVD131052:TVK131052 UEZ131052:UFG131052 UOV131052:UPC131052 UYR131052:UYY131052 VIN131052:VIU131052 VSJ131052:VSQ131052 WCF131052:WCM131052 WMB131052:WMI131052 WVX131052:WWE131052 P196588:W196588 JL196588:JS196588 TH196588:TO196588 ADD196588:ADK196588 AMZ196588:ANG196588 AWV196588:AXC196588 BGR196588:BGY196588 BQN196588:BQU196588 CAJ196588:CAQ196588 CKF196588:CKM196588 CUB196588:CUI196588 DDX196588:DEE196588 DNT196588:DOA196588 DXP196588:DXW196588 EHL196588:EHS196588 ERH196588:ERO196588 FBD196588:FBK196588 FKZ196588:FLG196588 FUV196588:FVC196588 GER196588:GEY196588 GON196588:GOU196588 GYJ196588:GYQ196588 HIF196588:HIM196588 HSB196588:HSI196588 IBX196588:ICE196588 ILT196588:IMA196588 IVP196588:IVW196588 JFL196588:JFS196588 JPH196588:JPO196588 JZD196588:JZK196588 KIZ196588:KJG196588 KSV196588:KTC196588 LCR196588:LCY196588 LMN196588:LMU196588 LWJ196588:LWQ196588 MGF196588:MGM196588 MQB196588:MQI196588 MZX196588:NAE196588 NJT196588:NKA196588 NTP196588:NTW196588 ODL196588:ODS196588 ONH196588:ONO196588 OXD196588:OXK196588 PGZ196588:PHG196588 PQV196588:PRC196588 QAR196588:QAY196588 QKN196588:QKU196588 QUJ196588:QUQ196588 REF196588:REM196588 ROB196588:ROI196588 RXX196588:RYE196588 SHT196588:SIA196588 SRP196588:SRW196588 TBL196588:TBS196588 TLH196588:TLO196588 TVD196588:TVK196588 UEZ196588:UFG196588 UOV196588:UPC196588 UYR196588:UYY196588 VIN196588:VIU196588 VSJ196588:VSQ196588 WCF196588:WCM196588 WMB196588:WMI196588 WVX196588:WWE196588 P262124:W262124 JL262124:JS262124 TH262124:TO262124 ADD262124:ADK262124 AMZ262124:ANG262124 AWV262124:AXC262124 BGR262124:BGY262124 BQN262124:BQU262124 CAJ262124:CAQ262124 CKF262124:CKM262124 CUB262124:CUI262124 DDX262124:DEE262124 DNT262124:DOA262124 DXP262124:DXW262124 EHL262124:EHS262124 ERH262124:ERO262124 FBD262124:FBK262124 FKZ262124:FLG262124 FUV262124:FVC262124 GER262124:GEY262124 GON262124:GOU262124 GYJ262124:GYQ262124 HIF262124:HIM262124 HSB262124:HSI262124 IBX262124:ICE262124 ILT262124:IMA262124 IVP262124:IVW262124 JFL262124:JFS262124 JPH262124:JPO262124 JZD262124:JZK262124 KIZ262124:KJG262124 KSV262124:KTC262124 LCR262124:LCY262124 LMN262124:LMU262124 LWJ262124:LWQ262124 MGF262124:MGM262124 MQB262124:MQI262124 MZX262124:NAE262124 NJT262124:NKA262124 NTP262124:NTW262124 ODL262124:ODS262124 ONH262124:ONO262124 OXD262124:OXK262124 PGZ262124:PHG262124 PQV262124:PRC262124 QAR262124:QAY262124 QKN262124:QKU262124 QUJ262124:QUQ262124 REF262124:REM262124 ROB262124:ROI262124 RXX262124:RYE262124 SHT262124:SIA262124 SRP262124:SRW262124 TBL262124:TBS262124 TLH262124:TLO262124 TVD262124:TVK262124 UEZ262124:UFG262124 UOV262124:UPC262124 UYR262124:UYY262124 VIN262124:VIU262124 VSJ262124:VSQ262124 WCF262124:WCM262124 WMB262124:WMI262124 WVX262124:WWE262124 P327660:W327660 JL327660:JS327660 TH327660:TO327660 ADD327660:ADK327660 AMZ327660:ANG327660 AWV327660:AXC327660 BGR327660:BGY327660 BQN327660:BQU327660 CAJ327660:CAQ327660 CKF327660:CKM327660 CUB327660:CUI327660 DDX327660:DEE327660 DNT327660:DOA327660 DXP327660:DXW327660 EHL327660:EHS327660 ERH327660:ERO327660 FBD327660:FBK327660 FKZ327660:FLG327660 FUV327660:FVC327660 GER327660:GEY327660 GON327660:GOU327660 GYJ327660:GYQ327660 HIF327660:HIM327660 HSB327660:HSI327660 IBX327660:ICE327660 ILT327660:IMA327660 IVP327660:IVW327660 JFL327660:JFS327660 JPH327660:JPO327660 JZD327660:JZK327660 KIZ327660:KJG327660 KSV327660:KTC327660 LCR327660:LCY327660 LMN327660:LMU327660 LWJ327660:LWQ327660 MGF327660:MGM327660 MQB327660:MQI327660 MZX327660:NAE327660 NJT327660:NKA327660 NTP327660:NTW327660 ODL327660:ODS327660 ONH327660:ONO327660 OXD327660:OXK327660 PGZ327660:PHG327660 PQV327660:PRC327660 QAR327660:QAY327660 QKN327660:QKU327660 QUJ327660:QUQ327660 REF327660:REM327660 ROB327660:ROI327660 RXX327660:RYE327660 SHT327660:SIA327660 SRP327660:SRW327660 TBL327660:TBS327660 TLH327660:TLO327660 TVD327660:TVK327660 UEZ327660:UFG327660 UOV327660:UPC327660 UYR327660:UYY327660 VIN327660:VIU327660 VSJ327660:VSQ327660 WCF327660:WCM327660 WMB327660:WMI327660 WVX327660:WWE327660 P393196:W393196 JL393196:JS393196 TH393196:TO393196 ADD393196:ADK393196 AMZ393196:ANG393196 AWV393196:AXC393196 BGR393196:BGY393196 BQN393196:BQU393196 CAJ393196:CAQ393196 CKF393196:CKM393196 CUB393196:CUI393196 DDX393196:DEE393196 DNT393196:DOA393196 DXP393196:DXW393196 EHL393196:EHS393196 ERH393196:ERO393196 FBD393196:FBK393196 FKZ393196:FLG393196 FUV393196:FVC393196 GER393196:GEY393196 GON393196:GOU393196 GYJ393196:GYQ393196 HIF393196:HIM393196 HSB393196:HSI393196 IBX393196:ICE393196 ILT393196:IMA393196 IVP393196:IVW393196 JFL393196:JFS393196 JPH393196:JPO393196 JZD393196:JZK393196 KIZ393196:KJG393196 KSV393196:KTC393196 LCR393196:LCY393196 LMN393196:LMU393196 LWJ393196:LWQ393196 MGF393196:MGM393196 MQB393196:MQI393196 MZX393196:NAE393196 NJT393196:NKA393196 NTP393196:NTW393196 ODL393196:ODS393196 ONH393196:ONO393196 OXD393196:OXK393196 PGZ393196:PHG393196 PQV393196:PRC393196 QAR393196:QAY393196 QKN393196:QKU393196 QUJ393196:QUQ393196 REF393196:REM393196 ROB393196:ROI393196 RXX393196:RYE393196 SHT393196:SIA393196 SRP393196:SRW393196 TBL393196:TBS393196 TLH393196:TLO393196 TVD393196:TVK393196 UEZ393196:UFG393196 UOV393196:UPC393196 UYR393196:UYY393196 VIN393196:VIU393196 VSJ393196:VSQ393196 WCF393196:WCM393196 WMB393196:WMI393196 WVX393196:WWE393196 P458732:W458732 JL458732:JS458732 TH458732:TO458732 ADD458732:ADK458732 AMZ458732:ANG458732 AWV458732:AXC458732 BGR458732:BGY458732 BQN458732:BQU458732 CAJ458732:CAQ458732 CKF458732:CKM458732 CUB458732:CUI458732 DDX458732:DEE458732 DNT458732:DOA458732 DXP458732:DXW458732 EHL458732:EHS458732 ERH458732:ERO458732 FBD458732:FBK458732 FKZ458732:FLG458732 FUV458732:FVC458732 GER458732:GEY458732 GON458732:GOU458732 GYJ458732:GYQ458732 HIF458732:HIM458732 HSB458732:HSI458732 IBX458732:ICE458732 ILT458732:IMA458732 IVP458732:IVW458732 JFL458732:JFS458732 JPH458732:JPO458732 JZD458732:JZK458732 KIZ458732:KJG458732 KSV458732:KTC458732 LCR458732:LCY458732 LMN458732:LMU458732 LWJ458732:LWQ458732 MGF458732:MGM458732 MQB458732:MQI458732 MZX458732:NAE458732 NJT458732:NKA458732 NTP458732:NTW458732 ODL458732:ODS458732 ONH458732:ONO458732 OXD458732:OXK458732 PGZ458732:PHG458732 PQV458732:PRC458732 QAR458732:QAY458732 QKN458732:QKU458732 QUJ458732:QUQ458732 REF458732:REM458732 ROB458732:ROI458732 RXX458732:RYE458732 SHT458732:SIA458732 SRP458732:SRW458732 TBL458732:TBS458732 TLH458732:TLO458732 TVD458732:TVK458732 UEZ458732:UFG458732 UOV458732:UPC458732 UYR458732:UYY458732 VIN458732:VIU458732 VSJ458732:VSQ458732 WCF458732:WCM458732 WMB458732:WMI458732 WVX458732:WWE458732 P524268:W524268 JL524268:JS524268 TH524268:TO524268 ADD524268:ADK524268 AMZ524268:ANG524268 AWV524268:AXC524268 BGR524268:BGY524268 BQN524268:BQU524268 CAJ524268:CAQ524268 CKF524268:CKM524268 CUB524268:CUI524268 DDX524268:DEE524268 DNT524268:DOA524268 DXP524268:DXW524268 EHL524268:EHS524268 ERH524268:ERO524268 FBD524268:FBK524268 FKZ524268:FLG524268 FUV524268:FVC524268 GER524268:GEY524268 GON524268:GOU524268 GYJ524268:GYQ524268 HIF524268:HIM524268 HSB524268:HSI524268 IBX524268:ICE524268 ILT524268:IMA524268 IVP524268:IVW524268 JFL524268:JFS524268 JPH524268:JPO524268 JZD524268:JZK524268 KIZ524268:KJG524268 KSV524268:KTC524268 LCR524268:LCY524268 LMN524268:LMU524268 LWJ524268:LWQ524268 MGF524268:MGM524268 MQB524268:MQI524268 MZX524268:NAE524268 NJT524268:NKA524268 NTP524268:NTW524268 ODL524268:ODS524268 ONH524268:ONO524268 OXD524268:OXK524268 PGZ524268:PHG524268 PQV524268:PRC524268 QAR524268:QAY524268 QKN524268:QKU524268 QUJ524268:QUQ524268 REF524268:REM524268 ROB524268:ROI524268 RXX524268:RYE524268 SHT524268:SIA524268 SRP524268:SRW524268 TBL524268:TBS524268 TLH524268:TLO524268 TVD524268:TVK524268 UEZ524268:UFG524268 UOV524268:UPC524268 UYR524268:UYY524268 VIN524268:VIU524268 VSJ524268:VSQ524268 WCF524268:WCM524268 WMB524268:WMI524268 WVX524268:WWE524268 P589804:W589804 JL589804:JS589804 TH589804:TO589804 ADD589804:ADK589804 AMZ589804:ANG589804 AWV589804:AXC589804 BGR589804:BGY589804 BQN589804:BQU589804 CAJ589804:CAQ589804 CKF589804:CKM589804 CUB589804:CUI589804 DDX589804:DEE589804 DNT589804:DOA589804 DXP589804:DXW589804 EHL589804:EHS589804 ERH589804:ERO589804 FBD589804:FBK589804 FKZ589804:FLG589804 FUV589804:FVC589804 GER589804:GEY589804 GON589804:GOU589804 GYJ589804:GYQ589804 HIF589804:HIM589804 HSB589804:HSI589804 IBX589804:ICE589804 ILT589804:IMA589804 IVP589804:IVW589804 JFL589804:JFS589804 JPH589804:JPO589804 JZD589804:JZK589804 KIZ589804:KJG589804 KSV589804:KTC589804 LCR589804:LCY589804 LMN589804:LMU589804 LWJ589804:LWQ589804 MGF589804:MGM589804 MQB589804:MQI589804 MZX589804:NAE589804 NJT589804:NKA589804 NTP589804:NTW589804 ODL589804:ODS589804 ONH589804:ONO589804 OXD589804:OXK589804 PGZ589804:PHG589804 PQV589804:PRC589804 QAR589804:QAY589804 QKN589804:QKU589804 QUJ589804:QUQ589804 REF589804:REM589804 ROB589804:ROI589804 RXX589804:RYE589804 SHT589804:SIA589804 SRP589804:SRW589804 TBL589804:TBS589804 TLH589804:TLO589804 TVD589804:TVK589804 UEZ589804:UFG589804 UOV589804:UPC589804 UYR589804:UYY589804 VIN589804:VIU589804 VSJ589804:VSQ589804 WCF589804:WCM589804 WMB589804:WMI589804 WVX589804:WWE589804 P655340:W655340 JL655340:JS655340 TH655340:TO655340 ADD655340:ADK655340 AMZ655340:ANG655340 AWV655340:AXC655340 BGR655340:BGY655340 BQN655340:BQU655340 CAJ655340:CAQ655340 CKF655340:CKM655340 CUB655340:CUI655340 DDX655340:DEE655340 DNT655340:DOA655340 DXP655340:DXW655340 EHL655340:EHS655340 ERH655340:ERO655340 FBD655340:FBK655340 FKZ655340:FLG655340 FUV655340:FVC655340 GER655340:GEY655340 GON655340:GOU655340 GYJ655340:GYQ655340 HIF655340:HIM655340 HSB655340:HSI655340 IBX655340:ICE655340 ILT655340:IMA655340 IVP655340:IVW655340 JFL655340:JFS655340 JPH655340:JPO655340 JZD655340:JZK655340 KIZ655340:KJG655340 KSV655340:KTC655340 LCR655340:LCY655340 LMN655340:LMU655340 LWJ655340:LWQ655340 MGF655340:MGM655340 MQB655340:MQI655340 MZX655340:NAE655340 NJT655340:NKA655340 NTP655340:NTW655340 ODL655340:ODS655340 ONH655340:ONO655340 OXD655340:OXK655340 PGZ655340:PHG655340 PQV655340:PRC655340 QAR655340:QAY655340 QKN655340:QKU655340 QUJ655340:QUQ655340 REF655340:REM655340 ROB655340:ROI655340 RXX655340:RYE655340 SHT655340:SIA655340 SRP655340:SRW655340 TBL655340:TBS655340 TLH655340:TLO655340 TVD655340:TVK655340 UEZ655340:UFG655340 UOV655340:UPC655340 UYR655340:UYY655340 VIN655340:VIU655340 VSJ655340:VSQ655340 WCF655340:WCM655340 WMB655340:WMI655340 WVX655340:WWE655340 P720876:W720876 JL720876:JS720876 TH720876:TO720876 ADD720876:ADK720876 AMZ720876:ANG720876 AWV720876:AXC720876 BGR720876:BGY720876 BQN720876:BQU720876 CAJ720876:CAQ720876 CKF720876:CKM720876 CUB720876:CUI720876 DDX720876:DEE720876 DNT720876:DOA720876 DXP720876:DXW720876 EHL720876:EHS720876 ERH720876:ERO720876 FBD720876:FBK720876 FKZ720876:FLG720876 FUV720876:FVC720876 GER720876:GEY720876 GON720876:GOU720876 GYJ720876:GYQ720876 HIF720876:HIM720876 HSB720876:HSI720876 IBX720876:ICE720876 ILT720876:IMA720876 IVP720876:IVW720876 JFL720876:JFS720876 JPH720876:JPO720876 JZD720876:JZK720876 KIZ720876:KJG720876 KSV720876:KTC720876 LCR720876:LCY720876 LMN720876:LMU720876 LWJ720876:LWQ720876 MGF720876:MGM720876 MQB720876:MQI720876 MZX720876:NAE720876 NJT720876:NKA720876 NTP720876:NTW720876 ODL720876:ODS720876 ONH720876:ONO720876 OXD720876:OXK720876 PGZ720876:PHG720876 PQV720876:PRC720876 QAR720876:QAY720876 QKN720876:QKU720876 QUJ720876:QUQ720876 REF720876:REM720876 ROB720876:ROI720876 RXX720876:RYE720876 SHT720876:SIA720876 SRP720876:SRW720876 TBL720876:TBS720876 TLH720876:TLO720876 TVD720876:TVK720876 UEZ720876:UFG720876 UOV720876:UPC720876 UYR720876:UYY720876 VIN720876:VIU720876 VSJ720876:VSQ720876 WCF720876:WCM720876 WMB720876:WMI720876 WVX720876:WWE720876 P786412:W786412 JL786412:JS786412 TH786412:TO786412 ADD786412:ADK786412 AMZ786412:ANG786412 AWV786412:AXC786412 BGR786412:BGY786412 BQN786412:BQU786412 CAJ786412:CAQ786412 CKF786412:CKM786412 CUB786412:CUI786412 DDX786412:DEE786412 DNT786412:DOA786412 DXP786412:DXW786412 EHL786412:EHS786412 ERH786412:ERO786412 FBD786412:FBK786412 FKZ786412:FLG786412 FUV786412:FVC786412 GER786412:GEY786412 GON786412:GOU786412 GYJ786412:GYQ786412 HIF786412:HIM786412 HSB786412:HSI786412 IBX786412:ICE786412 ILT786412:IMA786412 IVP786412:IVW786412 JFL786412:JFS786412 JPH786412:JPO786412 JZD786412:JZK786412 KIZ786412:KJG786412 KSV786412:KTC786412 LCR786412:LCY786412 LMN786412:LMU786412 LWJ786412:LWQ786412 MGF786412:MGM786412 MQB786412:MQI786412 MZX786412:NAE786412 NJT786412:NKA786412 NTP786412:NTW786412 ODL786412:ODS786412 ONH786412:ONO786412 OXD786412:OXK786412 PGZ786412:PHG786412 PQV786412:PRC786412 QAR786412:QAY786412 QKN786412:QKU786412 QUJ786412:QUQ786412 REF786412:REM786412 ROB786412:ROI786412 RXX786412:RYE786412 SHT786412:SIA786412 SRP786412:SRW786412 TBL786412:TBS786412 TLH786412:TLO786412 TVD786412:TVK786412 UEZ786412:UFG786412 UOV786412:UPC786412 UYR786412:UYY786412 VIN786412:VIU786412 VSJ786412:VSQ786412 WCF786412:WCM786412 WMB786412:WMI786412 WVX786412:WWE786412 P851948:W851948 JL851948:JS851948 TH851948:TO851948 ADD851948:ADK851948 AMZ851948:ANG851948 AWV851948:AXC851948 BGR851948:BGY851948 BQN851948:BQU851948 CAJ851948:CAQ851948 CKF851948:CKM851948 CUB851948:CUI851948 DDX851948:DEE851948 DNT851948:DOA851948 DXP851948:DXW851948 EHL851948:EHS851948 ERH851948:ERO851948 FBD851948:FBK851948 FKZ851948:FLG851948 FUV851948:FVC851948 GER851948:GEY851948 GON851948:GOU851948 GYJ851948:GYQ851948 HIF851948:HIM851948 HSB851948:HSI851948 IBX851948:ICE851948 ILT851948:IMA851948 IVP851948:IVW851948 JFL851948:JFS851948 JPH851948:JPO851948 JZD851948:JZK851948 KIZ851948:KJG851948 KSV851948:KTC851948 LCR851948:LCY851948 LMN851948:LMU851948 LWJ851948:LWQ851948 MGF851948:MGM851948 MQB851948:MQI851948 MZX851948:NAE851948 NJT851948:NKA851948 NTP851948:NTW851948 ODL851948:ODS851948 ONH851948:ONO851948 OXD851948:OXK851948 PGZ851948:PHG851948 PQV851948:PRC851948 QAR851948:QAY851948 QKN851948:QKU851948 QUJ851948:QUQ851948 REF851948:REM851948 ROB851948:ROI851948 RXX851948:RYE851948 SHT851948:SIA851948 SRP851948:SRW851948 TBL851948:TBS851948 TLH851948:TLO851948 TVD851948:TVK851948 UEZ851948:UFG851948 UOV851948:UPC851948 UYR851948:UYY851948 VIN851948:VIU851948 VSJ851948:VSQ851948 WCF851948:WCM851948 WMB851948:WMI851948 WVX851948:WWE851948 P917484:W917484 JL917484:JS917484 TH917484:TO917484 ADD917484:ADK917484 AMZ917484:ANG917484 AWV917484:AXC917484 BGR917484:BGY917484 BQN917484:BQU917484 CAJ917484:CAQ917484 CKF917484:CKM917484 CUB917484:CUI917484 DDX917484:DEE917484 DNT917484:DOA917484 DXP917484:DXW917484 EHL917484:EHS917484 ERH917484:ERO917484 FBD917484:FBK917484 FKZ917484:FLG917484 FUV917484:FVC917484 GER917484:GEY917484 GON917484:GOU917484 GYJ917484:GYQ917484 HIF917484:HIM917484 HSB917484:HSI917484 IBX917484:ICE917484 ILT917484:IMA917484 IVP917484:IVW917484 JFL917484:JFS917484 JPH917484:JPO917484 JZD917484:JZK917484 KIZ917484:KJG917484 KSV917484:KTC917484 LCR917484:LCY917484 LMN917484:LMU917484 LWJ917484:LWQ917484 MGF917484:MGM917484 MQB917484:MQI917484 MZX917484:NAE917484 NJT917484:NKA917484 NTP917484:NTW917484 ODL917484:ODS917484 ONH917484:ONO917484 OXD917484:OXK917484 PGZ917484:PHG917484 PQV917484:PRC917484 QAR917484:QAY917484 QKN917484:QKU917484 QUJ917484:QUQ917484 REF917484:REM917484 ROB917484:ROI917484 RXX917484:RYE917484 SHT917484:SIA917484 SRP917484:SRW917484 TBL917484:TBS917484 TLH917484:TLO917484 TVD917484:TVK917484 UEZ917484:UFG917484 UOV917484:UPC917484 UYR917484:UYY917484 VIN917484:VIU917484 VSJ917484:VSQ917484 WCF917484:WCM917484 WMB917484:WMI917484 WVX917484:WWE917484 P983020:W983020 JL983020:JS983020 TH983020:TO983020 ADD983020:ADK983020 AMZ983020:ANG983020 AWV983020:AXC983020 BGR983020:BGY983020 BQN983020:BQU983020 CAJ983020:CAQ983020 CKF983020:CKM983020 CUB983020:CUI983020 DDX983020:DEE983020 DNT983020:DOA983020 DXP983020:DXW983020 EHL983020:EHS983020 ERH983020:ERO983020 FBD983020:FBK983020 FKZ983020:FLG983020 FUV983020:FVC983020 GER983020:GEY983020 GON983020:GOU983020 GYJ983020:GYQ983020 HIF983020:HIM983020 HSB983020:HSI983020 IBX983020:ICE983020 ILT983020:IMA983020 IVP983020:IVW983020 JFL983020:JFS983020 JPH983020:JPO983020 JZD983020:JZK983020 KIZ983020:KJG983020 KSV983020:KTC983020 LCR983020:LCY983020 LMN983020:LMU983020 LWJ983020:LWQ983020 MGF983020:MGM983020 MQB983020:MQI983020 MZX983020:NAE983020 NJT983020:NKA983020 NTP983020:NTW983020 ODL983020:ODS983020 ONH983020:ONO983020 OXD983020:OXK983020 PGZ983020:PHG983020 PQV983020:PRC983020 QAR983020:QAY983020 QKN983020:QKU983020 QUJ983020:QUQ983020 REF983020:REM983020 ROB983020:ROI983020 RXX983020:RYE983020 SHT983020:SIA983020 SRP983020:SRW983020 TBL983020:TBS983020 TLH983020:TLO983020 TVD983020:TVK983020 UEZ983020:UFG983020 UOV983020:UPC983020 UYR983020:UYY983020 VIN983020:VIU983020 VSJ983020:VSQ983020 WCF983020:WCM983020 WMB983020:WMI983020">
      <formula1>"受給開始　年目,受給開始1年目,受給開始2年目,受給開始3年目,受給開始4年目,受給開始5年目,給付終了後1年目,給付終了後2年目,給付終了後3年目,給付終了後4年目"</formula1>
    </dataValidation>
    <dataValidation type="list" allowBlank="1" showInputMessage="1" showErrorMessage="1" sqref="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formula1>"本人"</formula1>
    </dataValidation>
    <dataValidation type="list" allowBlank="1" showInputMessage="1" showErrorMessage="1" sqref="E983024:H983024 JA983024:JD983024 SW983024:SZ983024 ACS983024:ACV983024 AMO983024:AMR983024 AWK983024:AWN983024 BGG983024:BGJ983024 BQC983024:BQF983024 BZY983024:CAB983024 CJU983024:CJX983024 CTQ983024:CTT983024 DDM983024:DDP983024 DNI983024:DNL983024 DXE983024:DXH983024 EHA983024:EHD983024 EQW983024:EQZ983024 FAS983024:FAV983024 FKO983024:FKR983024 FUK983024:FUN983024 GEG983024:GEJ983024 GOC983024:GOF983024 GXY983024:GYB983024 HHU983024:HHX983024 HRQ983024:HRT983024 IBM983024:IBP983024 ILI983024:ILL983024 IVE983024:IVH983024 JFA983024:JFD983024 JOW983024:JOZ983024 JYS983024:JYV983024 KIO983024:KIR983024 KSK983024:KSN983024 LCG983024:LCJ983024 LMC983024:LMF983024 LVY983024:LWB983024 MFU983024:MFX983024 MPQ983024:MPT983024 MZM983024:MZP983024 NJI983024:NJL983024 NTE983024:NTH983024 ODA983024:ODD983024 OMW983024:OMZ983024 OWS983024:OWV983024 PGO983024:PGR983024 PQK983024:PQN983024 QAG983024:QAJ983024 QKC983024:QKF983024 QTY983024:QUB983024 RDU983024:RDX983024 RNQ983024:RNT983024 RXM983024:RXP983024 SHI983024:SHL983024 SRE983024:SRH983024 TBA983024:TBD983024 TKW983024:TKZ983024 TUS983024:TUV983024 UEO983024:UER983024 UOK983024:UON983024 UYG983024:UYJ983024 VIC983024:VIF983024 VRY983024:VSB983024 WBU983024:WBX983024 WLQ983024:WLT983024 WVM983024:WVP983024 E65520:H65520 JA65520:JD65520 SW65520:SZ65520 ACS65520:ACV65520 AMO65520:AMR65520 AWK65520:AWN65520 BGG65520:BGJ65520 BQC65520:BQF65520 BZY65520:CAB65520 CJU65520:CJX65520 CTQ65520:CTT65520 DDM65520:DDP65520 DNI65520:DNL65520 DXE65520:DXH65520 EHA65520:EHD65520 EQW65520:EQZ65520 FAS65520:FAV65520 FKO65520:FKR65520 FUK65520:FUN65520 GEG65520:GEJ65520 GOC65520:GOF65520 GXY65520:GYB65520 HHU65520:HHX65520 HRQ65520:HRT65520 IBM65520:IBP65520 ILI65520:ILL65520 IVE65520:IVH65520 JFA65520:JFD65520 JOW65520:JOZ65520 JYS65520:JYV65520 KIO65520:KIR65520 KSK65520:KSN65520 LCG65520:LCJ65520 LMC65520:LMF65520 LVY65520:LWB65520 MFU65520:MFX65520 MPQ65520:MPT65520 MZM65520:MZP65520 NJI65520:NJL65520 NTE65520:NTH65520 ODA65520:ODD65520 OMW65520:OMZ65520 OWS65520:OWV65520 PGO65520:PGR65520 PQK65520:PQN65520 QAG65520:QAJ65520 QKC65520:QKF65520 QTY65520:QUB65520 RDU65520:RDX65520 RNQ65520:RNT65520 RXM65520:RXP65520 SHI65520:SHL65520 SRE65520:SRH65520 TBA65520:TBD65520 TKW65520:TKZ65520 TUS65520:TUV65520 UEO65520:UER65520 UOK65520:UON65520 UYG65520:UYJ65520 VIC65520:VIF65520 VRY65520:VSB65520 WBU65520:WBX65520 WLQ65520:WLT65520 WVM65520:WVP65520 E131056:H131056 JA131056:JD131056 SW131056:SZ131056 ACS131056:ACV131056 AMO131056:AMR131056 AWK131056:AWN131056 BGG131056:BGJ131056 BQC131056:BQF131056 BZY131056:CAB131056 CJU131056:CJX131056 CTQ131056:CTT131056 DDM131056:DDP131056 DNI131056:DNL131056 DXE131056:DXH131056 EHA131056:EHD131056 EQW131056:EQZ131056 FAS131056:FAV131056 FKO131056:FKR131056 FUK131056:FUN131056 GEG131056:GEJ131056 GOC131056:GOF131056 GXY131056:GYB131056 HHU131056:HHX131056 HRQ131056:HRT131056 IBM131056:IBP131056 ILI131056:ILL131056 IVE131056:IVH131056 JFA131056:JFD131056 JOW131056:JOZ131056 JYS131056:JYV131056 KIO131056:KIR131056 KSK131056:KSN131056 LCG131056:LCJ131056 LMC131056:LMF131056 LVY131056:LWB131056 MFU131056:MFX131056 MPQ131056:MPT131056 MZM131056:MZP131056 NJI131056:NJL131056 NTE131056:NTH131056 ODA131056:ODD131056 OMW131056:OMZ131056 OWS131056:OWV131056 PGO131056:PGR131056 PQK131056:PQN131056 QAG131056:QAJ131056 QKC131056:QKF131056 QTY131056:QUB131056 RDU131056:RDX131056 RNQ131056:RNT131056 RXM131056:RXP131056 SHI131056:SHL131056 SRE131056:SRH131056 TBA131056:TBD131056 TKW131056:TKZ131056 TUS131056:TUV131056 UEO131056:UER131056 UOK131056:UON131056 UYG131056:UYJ131056 VIC131056:VIF131056 VRY131056:VSB131056 WBU131056:WBX131056 WLQ131056:WLT131056 WVM131056:WVP131056 E196592:H196592 JA196592:JD196592 SW196592:SZ196592 ACS196592:ACV196592 AMO196592:AMR196592 AWK196592:AWN196592 BGG196592:BGJ196592 BQC196592:BQF196592 BZY196592:CAB196592 CJU196592:CJX196592 CTQ196592:CTT196592 DDM196592:DDP196592 DNI196592:DNL196592 DXE196592:DXH196592 EHA196592:EHD196592 EQW196592:EQZ196592 FAS196592:FAV196592 FKO196592:FKR196592 FUK196592:FUN196592 GEG196592:GEJ196592 GOC196592:GOF196592 GXY196592:GYB196592 HHU196592:HHX196592 HRQ196592:HRT196592 IBM196592:IBP196592 ILI196592:ILL196592 IVE196592:IVH196592 JFA196592:JFD196592 JOW196592:JOZ196592 JYS196592:JYV196592 KIO196592:KIR196592 KSK196592:KSN196592 LCG196592:LCJ196592 LMC196592:LMF196592 LVY196592:LWB196592 MFU196592:MFX196592 MPQ196592:MPT196592 MZM196592:MZP196592 NJI196592:NJL196592 NTE196592:NTH196592 ODA196592:ODD196592 OMW196592:OMZ196592 OWS196592:OWV196592 PGO196592:PGR196592 PQK196592:PQN196592 QAG196592:QAJ196592 QKC196592:QKF196592 QTY196592:QUB196592 RDU196592:RDX196592 RNQ196592:RNT196592 RXM196592:RXP196592 SHI196592:SHL196592 SRE196592:SRH196592 TBA196592:TBD196592 TKW196592:TKZ196592 TUS196592:TUV196592 UEO196592:UER196592 UOK196592:UON196592 UYG196592:UYJ196592 VIC196592:VIF196592 VRY196592:VSB196592 WBU196592:WBX196592 WLQ196592:WLT196592 WVM196592:WVP196592 E262128:H262128 JA262128:JD262128 SW262128:SZ262128 ACS262128:ACV262128 AMO262128:AMR262128 AWK262128:AWN262128 BGG262128:BGJ262128 BQC262128:BQF262128 BZY262128:CAB262128 CJU262128:CJX262128 CTQ262128:CTT262128 DDM262128:DDP262128 DNI262128:DNL262128 DXE262128:DXH262128 EHA262128:EHD262128 EQW262128:EQZ262128 FAS262128:FAV262128 FKO262128:FKR262128 FUK262128:FUN262128 GEG262128:GEJ262128 GOC262128:GOF262128 GXY262128:GYB262128 HHU262128:HHX262128 HRQ262128:HRT262128 IBM262128:IBP262128 ILI262128:ILL262128 IVE262128:IVH262128 JFA262128:JFD262128 JOW262128:JOZ262128 JYS262128:JYV262128 KIO262128:KIR262128 KSK262128:KSN262128 LCG262128:LCJ262128 LMC262128:LMF262128 LVY262128:LWB262128 MFU262128:MFX262128 MPQ262128:MPT262128 MZM262128:MZP262128 NJI262128:NJL262128 NTE262128:NTH262128 ODA262128:ODD262128 OMW262128:OMZ262128 OWS262128:OWV262128 PGO262128:PGR262128 PQK262128:PQN262128 QAG262128:QAJ262128 QKC262128:QKF262128 QTY262128:QUB262128 RDU262128:RDX262128 RNQ262128:RNT262128 RXM262128:RXP262128 SHI262128:SHL262128 SRE262128:SRH262128 TBA262128:TBD262128 TKW262128:TKZ262128 TUS262128:TUV262128 UEO262128:UER262128 UOK262128:UON262128 UYG262128:UYJ262128 VIC262128:VIF262128 VRY262128:VSB262128 WBU262128:WBX262128 WLQ262128:WLT262128 WVM262128:WVP262128 E327664:H327664 JA327664:JD327664 SW327664:SZ327664 ACS327664:ACV327664 AMO327664:AMR327664 AWK327664:AWN327664 BGG327664:BGJ327664 BQC327664:BQF327664 BZY327664:CAB327664 CJU327664:CJX327664 CTQ327664:CTT327664 DDM327664:DDP327664 DNI327664:DNL327664 DXE327664:DXH327664 EHA327664:EHD327664 EQW327664:EQZ327664 FAS327664:FAV327664 FKO327664:FKR327664 FUK327664:FUN327664 GEG327664:GEJ327664 GOC327664:GOF327664 GXY327664:GYB327664 HHU327664:HHX327664 HRQ327664:HRT327664 IBM327664:IBP327664 ILI327664:ILL327664 IVE327664:IVH327664 JFA327664:JFD327664 JOW327664:JOZ327664 JYS327664:JYV327664 KIO327664:KIR327664 KSK327664:KSN327664 LCG327664:LCJ327664 LMC327664:LMF327664 LVY327664:LWB327664 MFU327664:MFX327664 MPQ327664:MPT327664 MZM327664:MZP327664 NJI327664:NJL327664 NTE327664:NTH327664 ODA327664:ODD327664 OMW327664:OMZ327664 OWS327664:OWV327664 PGO327664:PGR327664 PQK327664:PQN327664 QAG327664:QAJ327664 QKC327664:QKF327664 QTY327664:QUB327664 RDU327664:RDX327664 RNQ327664:RNT327664 RXM327664:RXP327664 SHI327664:SHL327664 SRE327664:SRH327664 TBA327664:TBD327664 TKW327664:TKZ327664 TUS327664:TUV327664 UEO327664:UER327664 UOK327664:UON327664 UYG327664:UYJ327664 VIC327664:VIF327664 VRY327664:VSB327664 WBU327664:WBX327664 WLQ327664:WLT327664 WVM327664:WVP327664 E393200:H393200 JA393200:JD393200 SW393200:SZ393200 ACS393200:ACV393200 AMO393200:AMR393200 AWK393200:AWN393200 BGG393200:BGJ393200 BQC393200:BQF393200 BZY393200:CAB393200 CJU393200:CJX393200 CTQ393200:CTT393200 DDM393200:DDP393200 DNI393200:DNL393200 DXE393200:DXH393200 EHA393200:EHD393200 EQW393200:EQZ393200 FAS393200:FAV393200 FKO393200:FKR393200 FUK393200:FUN393200 GEG393200:GEJ393200 GOC393200:GOF393200 GXY393200:GYB393200 HHU393200:HHX393200 HRQ393200:HRT393200 IBM393200:IBP393200 ILI393200:ILL393200 IVE393200:IVH393200 JFA393200:JFD393200 JOW393200:JOZ393200 JYS393200:JYV393200 KIO393200:KIR393200 KSK393200:KSN393200 LCG393200:LCJ393200 LMC393200:LMF393200 LVY393200:LWB393200 MFU393200:MFX393200 MPQ393200:MPT393200 MZM393200:MZP393200 NJI393200:NJL393200 NTE393200:NTH393200 ODA393200:ODD393200 OMW393200:OMZ393200 OWS393200:OWV393200 PGO393200:PGR393200 PQK393200:PQN393200 QAG393200:QAJ393200 QKC393200:QKF393200 QTY393200:QUB393200 RDU393200:RDX393200 RNQ393200:RNT393200 RXM393200:RXP393200 SHI393200:SHL393200 SRE393200:SRH393200 TBA393200:TBD393200 TKW393200:TKZ393200 TUS393200:TUV393200 UEO393200:UER393200 UOK393200:UON393200 UYG393200:UYJ393200 VIC393200:VIF393200 VRY393200:VSB393200 WBU393200:WBX393200 WLQ393200:WLT393200 WVM393200:WVP393200 E458736:H458736 JA458736:JD458736 SW458736:SZ458736 ACS458736:ACV458736 AMO458736:AMR458736 AWK458736:AWN458736 BGG458736:BGJ458736 BQC458736:BQF458736 BZY458736:CAB458736 CJU458736:CJX458736 CTQ458736:CTT458736 DDM458736:DDP458736 DNI458736:DNL458736 DXE458736:DXH458736 EHA458736:EHD458736 EQW458736:EQZ458736 FAS458736:FAV458736 FKO458736:FKR458736 FUK458736:FUN458736 GEG458736:GEJ458736 GOC458736:GOF458736 GXY458736:GYB458736 HHU458736:HHX458736 HRQ458736:HRT458736 IBM458736:IBP458736 ILI458736:ILL458736 IVE458736:IVH458736 JFA458736:JFD458736 JOW458736:JOZ458736 JYS458736:JYV458736 KIO458736:KIR458736 KSK458736:KSN458736 LCG458736:LCJ458736 LMC458736:LMF458736 LVY458736:LWB458736 MFU458736:MFX458736 MPQ458736:MPT458736 MZM458736:MZP458736 NJI458736:NJL458736 NTE458736:NTH458736 ODA458736:ODD458736 OMW458736:OMZ458736 OWS458736:OWV458736 PGO458736:PGR458736 PQK458736:PQN458736 QAG458736:QAJ458736 QKC458736:QKF458736 QTY458736:QUB458736 RDU458736:RDX458736 RNQ458736:RNT458736 RXM458736:RXP458736 SHI458736:SHL458736 SRE458736:SRH458736 TBA458736:TBD458736 TKW458736:TKZ458736 TUS458736:TUV458736 UEO458736:UER458736 UOK458736:UON458736 UYG458736:UYJ458736 VIC458736:VIF458736 VRY458736:VSB458736 WBU458736:WBX458736 WLQ458736:WLT458736 WVM458736:WVP458736 E524272:H524272 JA524272:JD524272 SW524272:SZ524272 ACS524272:ACV524272 AMO524272:AMR524272 AWK524272:AWN524272 BGG524272:BGJ524272 BQC524272:BQF524272 BZY524272:CAB524272 CJU524272:CJX524272 CTQ524272:CTT524272 DDM524272:DDP524272 DNI524272:DNL524272 DXE524272:DXH524272 EHA524272:EHD524272 EQW524272:EQZ524272 FAS524272:FAV524272 FKO524272:FKR524272 FUK524272:FUN524272 GEG524272:GEJ524272 GOC524272:GOF524272 GXY524272:GYB524272 HHU524272:HHX524272 HRQ524272:HRT524272 IBM524272:IBP524272 ILI524272:ILL524272 IVE524272:IVH524272 JFA524272:JFD524272 JOW524272:JOZ524272 JYS524272:JYV524272 KIO524272:KIR524272 KSK524272:KSN524272 LCG524272:LCJ524272 LMC524272:LMF524272 LVY524272:LWB524272 MFU524272:MFX524272 MPQ524272:MPT524272 MZM524272:MZP524272 NJI524272:NJL524272 NTE524272:NTH524272 ODA524272:ODD524272 OMW524272:OMZ524272 OWS524272:OWV524272 PGO524272:PGR524272 PQK524272:PQN524272 QAG524272:QAJ524272 QKC524272:QKF524272 QTY524272:QUB524272 RDU524272:RDX524272 RNQ524272:RNT524272 RXM524272:RXP524272 SHI524272:SHL524272 SRE524272:SRH524272 TBA524272:TBD524272 TKW524272:TKZ524272 TUS524272:TUV524272 UEO524272:UER524272 UOK524272:UON524272 UYG524272:UYJ524272 VIC524272:VIF524272 VRY524272:VSB524272 WBU524272:WBX524272 WLQ524272:WLT524272 WVM524272:WVP524272 E589808:H589808 JA589808:JD589808 SW589808:SZ589808 ACS589808:ACV589808 AMO589808:AMR589808 AWK589808:AWN589808 BGG589808:BGJ589808 BQC589808:BQF589808 BZY589808:CAB589808 CJU589808:CJX589808 CTQ589808:CTT589808 DDM589808:DDP589808 DNI589808:DNL589808 DXE589808:DXH589808 EHA589808:EHD589808 EQW589808:EQZ589808 FAS589808:FAV589808 FKO589808:FKR589808 FUK589808:FUN589808 GEG589808:GEJ589808 GOC589808:GOF589808 GXY589808:GYB589808 HHU589808:HHX589808 HRQ589808:HRT589808 IBM589808:IBP589808 ILI589808:ILL589808 IVE589808:IVH589808 JFA589808:JFD589808 JOW589808:JOZ589808 JYS589808:JYV589808 KIO589808:KIR589808 KSK589808:KSN589808 LCG589808:LCJ589808 LMC589808:LMF589808 LVY589808:LWB589808 MFU589808:MFX589808 MPQ589808:MPT589808 MZM589808:MZP589808 NJI589808:NJL589808 NTE589808:NTH589808 ODA589808:ODD589808 OMW589808:OMZ589808 OWS589808:OWV589808 PGO589808:PGR589808 PQK589808:PQN589808 QAG589808:QAJ589808 QKC589808:QKF589808 QTY589808:QUB589808 RDU589808:RDX589808 RNQ589808:RNT589808 RXM589808:RXP589808 SHI589808:SHL589808 SRE589808:SRH589808 TBA589808:TBD589808 TKW589808:TKZ589808 TUS589808:TUV589808 UEO589808:UER589808 UOK589808:UON589808 UYG589808:UYJ589808 VIC589808:VIF589808 VRY589808:VSB589808 WBU589808:WBX589808 WLQ589808:WLT589808 WVM589808:WVP589808 E655344:H655344 JA655344:JD655344 SW655344:SZ655344 ACS655344:ACV655344 AMO655344:AMR655344 AWK655344:AWN655344 BGG655344:BGJ655344 BQC655344:BQF655344 BZY655344:CAB655344 CJU655344:CJX655344 CTQ655344:CTT655344 DDM655344:DDP655344 DNI655344:DNL655344 DXE655344:DXH655344 EHA655344:EHD655344 EQW655344:EQZ655344 FAS655344:FAV655344 FKO655344:FKR655344 FUK655344:FUN655344 GEG655344:GEJ655344 GOC655344:GOF655344 GXY655344:GYB655344 HHU655344:HHX655344 HRQ655344:HRT655344 IBM655344:IBP655344 ILI655344:ILL655344 IVE655344:IVH655344 JFA655344:JFD655344 JOW655344:JOZ655344 JYS655344:JYV655344 KIO655344:KIR655344 KSK655344:KSN655344 LCG655344:LCJ655344 LMC655344:LMF655344 LVY655344:LWB655344 MFU655344:MFX655344 MPQ655344:MPT655344 MZM655344:MZP655344 NJI655344:NJL655344 NTE655344:NTH655344 ODA655344:ODD655344 OMW655344:OMZ655344 OWS655344:OWV655344 PGO655344:PGR655344 PQK655344:PQN655344 QAG655344:QAJ655344 QKC655344:QKF655344 QTY655344:QUB655344 RDU655344:RDX655344 RNQ655344:RNT655344 RXM655344:RXP655344 SHI655344:SHL655344 SRE655344:SRH655344 TBA655344:TBD655344 TKW655344:TKZ655344 TUS655344:TUV655344 UEO655344:UER655344 UOK655344:UON655344 UYG655344:UYJ655344 VIC655344:VIF655344 VRY655344:VSB655344 WBU655344:WBX655344 WLQ655344:WLT655344 WVM655344:WVP655344 E720880:H720880 JA720880:JD720880 SW720880:SZ720880 ACS720880:ACV720880 AMO720880:AMR720880 AWK720880:AWN720880 BGG720880:BGJ720880 BQC720880:BQF720880 BZY720880:CAB720880 CJU720880:CJX720880 CTQ720880:CTT720880 DDM720880:DDP720880 DNI720880:DNL720880 DXE720880:DXH720880 EHA720880:EHD720880 EQW720880:EQZ720880 FAS720880:FAV720880 FKO720880:FKR720880 FUK720880:FUN720880 GEG720880:GEJ720880 GOC720880:GOF720880 GXY720880:GYB720880 HHU720880:HHX720880 HRQ720880:HRT720880 IBM720880:IBP720880 ILI720880:ILL720880 IVE720880:IVH720880 JFA720880:JFD720880 JOW720880:JOZ720880 JYS720880:JYV720880 KIO720880:KIR720880 KSK720880:KSN720880 LCG720880:LCJ720880 LMC720880:LMF720880 LVY720880:LWB720880 MFU720880:MFX720880 MPQ720880:MPT720880 MZM720880:MZP720880 NJI720880:NJL720880 NTE720880:NTH720880 ODA720880:ODD720880 OMW720880:OMZ720880 OWS720880:OWV720880 PGO720880:PGR720880 PQK720880:PQN720880 QAG720880:QAJ720880 QKC720880:QKF720880 QTY720880:QUB720880 RDU720880:RDX720880 RNQ720880:RNT720880 RXM720880:RXP720880 SHI720880:SHL720880 SRE720880:SRH720880 TBA720880:TBD720880 TKW720880:TKZ720880 TUS720880:TUV720880 UEO720880:UER720880 UOK720880:UON720880 UYG720880:UYJ720880 VIC720880:VIF720880 VRY720880:VSB720880 WBU720880:WBX720880 WLQ720880:WLT720880 WVM720880:WVP720880 E786416:H786416 JA786416:JD786416 SW786416:SZ786416 ACS786416:ACV786416 AMO786416:AMR786416 AWK786416:AWN786416 BGG786416:BGJ786416 BQC786416:BQF786416 BZY786416:CAB786416 CJU786416:CJX786416 CTQ786416:CTT786416 DDM786416:DDP786416 DNI786416:DNL786416 DXE786416:DXH786416 EHA786416:EHD786416 EQW786416:EQZ786416 FAS786416:FAV786416 FKO786416:FKR786416 FUK786416:FUN786416 GEG786416:GEJ786416 GOC786416:GOF786416 GXY786416:GYB786416 HHU786416:HHX786416 HRQ786416:HRT786416 IBM786416:IBP786416 ILI786416:ILL786416 IVE786416:IVH786416 JFA786416:JFD786416 JOW786416:JOZ786416 JYS786416:JYV786416 KIO786416:KIR786416 KSK786416:KSN786416 LCG786416:LCJ786416 LMC786416:LMF786416 LVY786416:LWB786416 MFU786416:MFX786416 MPQ786416:MPT786416 MZM786416:MZP786416 NJI786416:NJL786416 NTE786416:NTH786416 ODA786416:ODD786416 OMW786416:OMZ786416 OWS786416:OWV786416 PGO786416:PGR786416 PQK786416:PQN786416 QAG786416:QAJ786416 QKC786416:QKF786416 QTY786416:QUB786416 RDU786416:RDX786416 RNQ786416:RNT786416 RXM786416:RXP786416 SHI786416:SHL786416 SRE786416:SRH786416 TBA786416:TBD786416 TKW786416:TKZ786416 TUS786416:TUV786416 UEO786416:UER786416 UOK786416:UON786416 UYG786416:UYJ786416 VIC786416:VIF786416 VRY786416:VSB786416 WBU786416:WBX786416 WLQ786416:WLT786416 WVM786416:WVP786416 E851952:H851952 JA851952:JD851952 SW851952:SZ851952 ACS851952:ACV851952 AMO851952:AMR851952 AWK851952:AWN851952 BGG851952:BGJ851952 BQC851952:BQF851952 BZY851952:CAB851952 CJU851952:CJX851952 CTQ851952:CTT851952 DDM851952:DDP851952 DNI851952:DNL851952 DXE851952:DXH851952 EHA851952:EHD851952 EQW851952:EQZ851952 FAS851952:FAV851952 FKO851952:FKR851952 FUK851952:FUN851952 GEG851952:GEJ851952 GOC851952:GOF851952 GXY851952:GYB851952 HHU851952:HHX851952 HRQ851952:HRT851952 IBM851952:IBP851952 ILI851952:ILL851952 IVE851952:IVH851952 JFA851952:JFD851952 JOW851952:JOZ851952 JYS851952:JYV851952 KIO851952:KIR851952 KSK851952:KSN851952 LCG851952:LCJ851952 LMC851952:LMF851952 LVY851952:LWB851952 MFU851952:MFX851952 MPQ851952:MPT851952 MZM851952:MZP851952 NJI851952:NJL851952 NTE851952:NTH851952 ODA851952:ODD851952 OMW851952:OMZ851952 OWS851952:OWV851952 PGO851952:PGR851952 PQK851952:PQN851952 QAG851952:QAJ851952 QKC851952:QKF851952 QTY851952:QUB851952 RDU851952:RDX851952 RNQ851952:RNT851952 RXM851952:RXP851952 SHI851952:SHL851952 SRE851952:SRH851952 TBA851952:TBD851952 TKW851952:TKZ851952 TUS851952:TUV851952 UEO851952:UER851952 UOK851952:UON851952 UYG851952:UYJ851952 VIC851952:VIF851952 VRY851952:VSB851952 WBU851952:WBX851952 WLQ851952:WLT851952 WVM851952:WVP851952 E917488:H917488 JA917488:JD917488 SW917488:SZ917488 ACS917488:ACV917488 AMO917488:AMR917488 AWK917488:AWN917488 BGG917488:BGJ917488 BQC917488:BQF917488 BZY917488:CAB917488 CJU917488:CJX917488 CTQ917488:CTT917488 DDM917488:DDP917488 DNI917488:DNL917488 DXE917488:DXH917488 EHA917488:EHD917488 EQW917488:EQZ917488 FAS917488:FAV917488 FKO917488:FKR917488 FUK917488:FUN917488 GEG917488:GEJ917488 GOC917488:GOF917488 GXY917488:GYB917488 HHU917488:HHX917488 HRQ917488:HRT917488 IBM917488:IBP917488 ILI917488:ILL917488 IVE917488:IVH917488 JFA917488:JFD917488 JOW917488:JOZ917488 JYS917488:JYV917488 KIO917488:KIR917488 KSK917488:KSN917488 LCG917488:LCJ917488 LMC917488:LMF917488 LVY917488:LWB917488 MFU917488:MFX917488 MPQ917488:MPT917488 MZM917488:MZP917488 NJI917488:NJL917488 NTE917488:NTH917488 ODA917488:ODD917488 OMW917488:OMZ917488 OWS917488:OWV917488 PGO917488:PGR917488 PQK917488:PQN917488 QAG917488:QAJ917488 QKC917488:QKF917488 QTY917488:QUB917488 RDU917488:RDX917488 RNQ917488:RNT917488 RXM917488:RXP917488 SHI917488:SHL917488 SRE917488:SRH917488 TBA917488:TBD917488 TKW917488:TKZ917488 TUS917488:TUV917488 UEO917488:UER917488 UOK917488:UON917488 UYG917488:UYJ917488 VIC917488:VIF917488 VRY917488:VSB917488 WBU917488:WBX917488 WLQ917488:WLT917488 WVM917488:WVP917488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WVM8:WVP8">
      <formula1>"鈴木　康友"</formula1>
    </dataValidation>
    <dataValidation type="list" allowBlank="1" showInputMessage="1" showErrorMessage="1" sqref="B62:B63 IX62:IX63 ST62:ST63 ACP62:ACP63 AML62:AML63 AWH62:AWH63 BGD62:BGD63 BPZ62:BPZ63 BZV62:BZV63 CJR62:CJR63 CTN62:CTN63 DDJ62:DDJ63 DNF62:DNF63 DXB62:DXB63 EGX62:EGX63 EQT62:EQT63 FAP62:FAP63 FKL62:FKL63 FUH62:FUH63 GED62:GED63 GNZ62:GNZ63 GXV62:GXV63 HHR62:HHR63 HRN62:HRN63 IBJ62:IBJ63 ILF62:ILF63 IVB62:IVB63 JEX62:JEX63 JOT62:JOT63 JYP62:JYP63 KIL62:KIL63 KSH62:KSH63 LCD62:LCD63 LLZ62:LLZ63 LVV62:LVV63 MFR62:MFR63 MPN62:MPN63 MZJ62:MZJ63 NJF62:NJF63 NTB62:NTB63 OCX62:OCX63 OMT62:OMT63 OWP62:OWP63 PGL62:PGL63 PQH62:PQH63 QAD62:QAD63 QJZ62:QJZ63 QTV62:QTV63 RDR62:RDR63 RNN62:RNN63 RXJ62:RXJ63 SHF62:SHF63 SRB62:SRB63 TAX62:TAX63 TKT62:TKT63 TUP62:TUP63 UEL62:UEL63 UOH62:UOH63 UYD62:UYD63 VHZ62:VHZ63 VRV62:VRV63 WBR62:WBR63 WLN62:WLN63 WVJ62:WVJ63 B65574:B65575 IX65574:IX65575 ST65574:ST65575 ACP65574:ACP65575 AML65574:AML65575 AWH65574:AWH65575 BGD65574:BGD65575 BPZ65574:BPZ65575 BZV65574:BZV65575 CJR65574:CJR65575 CTN65574:CTN65575 DDJ65574:DDJ65575 DNF65574:DNF65575 DXB65574:DXB65575 EGX65574:EGX65575 EQT65574:EQT65575 FAP65574:FAP65575 FKL65574:FKL65575 FUH65574:FUH65575 GED65574:GED65575 GNZ65574:GNZ65575 GXV65574:GXV65575 HHR65574:HHR65575 HRN65574:HRN65575 IBJ65574:IBJ65575 ILF65574:ILF65575 IVB65574:IVB65575 JEX65574:JEX65575 JOT65574:JOT65575 JYP65574:JYP65575 KIL65574:KIL65575 KSH65574:KSH65575 LCD65574:LCD65575 LLZ65574:LLZ65575 LVV65574:LVV65575 MFR65574:MFR65575 MPN65574:MPN65575 MZJ65574:MZJ65575 NJF65574:NJF65575 NTB65574:NTB65575 OCX65574:OCX65575 OMT65574:OMT65575 OWP65574:OWP65575 PGL65574:PGL65575 PQH65574:PQH65575 QAD65574:QAD65575 QJZ65574:QJZ65575 QTV65574:QTV65575 RDR65574:RDR65575 RNN65574:RNN65575 RXJ65574:RXJ65575 SHF65574:SHF65575 SRB65574:SRB65575 TAX65574:TAX65575 TKT65574:TKT65575 TUP65574:TUP65575 UEL65574:UEL65575 UOH65574:UOH65575 UYD65574:UYD65575 VHZ65574:VHZ65575 VRV65574:VRV65575 WBR65574:WBR65575 WLN65574:WLN65575 WVJ65574:WVJ65575 B131110:B131111 IX131110:IX131111 ST131110:ST131111 ACP131110:ACP131111 AML131110:AML131111 AWH131110:AWH131111 BGD131110:BGD131111 BPZ131110:BPZ131111 BZV131110:BZV131111 CJR131110:CJR131111 CTN131110:CTN131111 DDJ131110:DDJ131111 DNF131110:DNF131111 DXB131110:DXB131111 EGX131110:EGX131111 EQT131110:EQT131111 FAP131110:FAP131111 FKL131110:FKL131111 FUH131110:FUH131111 GED131110:GED131111 GNZ131110:GNZ131111 GXV131110:GXV131111 HHR131110:HHR131111 HRN131110:HRN131111 IBJ131110:IBJ131111 ILF131110:ILF131111 IVB131110:IVB131111 JEX131110:JEX131111 JOT131110:JOT131111 JYP131110:JYP131111 KIL131110:KIL131111 KSH131110:KSH131111 LCD131110:LCD131111 LLZ131110:LLZ131111 LVV131110:LVV131111 MFR131110:MFR131111 MPN131110:MPN131111 MZJ131110:MZJ131111 NJF131110:NJF131111 NTB131110:NTB131111 OCX131110:OCX131111 OMT131110:OMT131111 OWP131110:OWP131111 PGL131110:PGL131111 PQH131110:PQH131111 QAD131110:QAD131111 QJZ131110:QJZ131111 QTV131110:QTV131111 RDR131110:RDR131111 RNN131110:RNN131111 RXJ131110:RXJ131111 SHF131110:SHF131111 SRB131110:SRB131111 TAX131110:TAX131111 TKT131110:TKT131111 TUP131110:TUP131111 UEL131110:UEL131111 UOH131110:UOH131111 UYD131110:UYD131111 VHZ131110:VHZ131111 VRV131110:VRV131111 WBR131110:WBR131111 WLN131110:WLN131111 WVJ131110:WVJ131111 B196646:B196647 IX196646:IX196647 ST196646:ST196647 ACP196646:ACP196647 AML196646:AML196647 AWH196646:AWH196647 BGD196646:BGD196647 BPZ196646:BPZ196647 BZV196646:BZV196647 CJR196646:CJR196647 CTN196646:CTN196647 DDJ196646:DDJ196647 DNF196646:DNF196647 DXB196646:DXB196647 EGX196646:EGX196647 EQT196646:EQT196647 FAP196646:FAP196647 FKL196646:FKL196647 FUH196646:FUH196647 GED196646:GED196647 GNZ196646:GNZ196647 GXV196646:GXV196647 HHR196646:HHR196647 HRN196646:HRN196647 IBJ196646:IBJ196647 ILF196646:ILF196647 IVB196646:IVB196647 JEX196646:JEX196647 JOT196646:JOT196647 JYP196646:JYP196647 KIL196646:KIL196647 KSH196646:KSH196647 LCD196646:LCD196647 LLZ196646:LLZ196647 LVV196646:LVV196647 MFR196646:MFR196647 MPN196646:MPN196647 MZJ196646:MZJ196647 NJF196646:NJF196647 NTB196646:NTB196647 OCX196646:OCX196647 OMT196646:OMT196647 OWP196646:OWP196647 PGL196646:PGL196647 PQH196646:PQH196647 QAD196646:QAD196647 QJZ196646:QJZ196647 QTV196646:QTV196647 RDR196646:RDR196647 RNN196646:RNN196647 RXJ196646:RXJ196647 SHF196646:SHF196647 SRB196646:SRB196647 TAX196646:TAX196647 TKT196646:TKT196647 TUP196646:TUP196647 UEL196646:UEL196647 UOH196646:UOH196647 UYD196646:UYD196647 VHZ196646:VHZ196647 VRV196646:VRV196647 WBR196646:WBR196647 WLN196646:WLN196647 WVJ196646:WVJ196647 B262182:B262183 IX262182:IX262183 ST262182:ST262183 ACP262182:ACP262183 AML262182:AML262183 AWH262182:AWH262183 BGD262182:BGD262183 BPZ262182:BPZ262183 BZV262182:BZV262183 CJR262182:CJR262183 CTN262182:CTN262183 DDJ262182:DDJ262183 DNF262182:DNF262183 DXB262182:DXB262183 EGX262182:EGX262183 EQT262182:EQT262183 FAP262182:FAP262183 FKL262182:FKL262183 FUH262182:FUH262183 GED262182:GED262183 GNZ262182:GNZ262183 GXV262182:GXV262183 HHR262182:HHR262183 HRN262182:HRN262183 IBJ262182:IBJ262183 ILF262182:ILF262183 IVB262182:IVB262183 JEX262182:JEX262183 JOT262182:JOT262183 JYP262182:JYP262183 KIL262182:KIL262183 KSH262182:KSH262183 LCD262182:LCD262183 LLZ262182:LLZ262183 LVV262182:LVV262183 MFR262182:MFR262183 MPN262182:MPN262183 MZJ262182:MZJ262183 NJF262182:NJF262183 NTB262182:NTB262183 OCX262182:OCX262183 OMT262182:OMT262183 OWP262182:OWP262183 PGL262182:PGL262183 PQH262182:PQH262183 QAD262182:QAD262183 QJZ262182:QJZ262183 QTV262182:QTV262183 RDR262182:RDR262183 RNN262182:RNN262183 RXJ262182:RXJ262183 SHF262182:SHF262183 SRB262182:SRB262183 TAX262182:TAX262183 TKT262182:TKT262183 TUP262182:TUP262183 UEL262182:UEL262183 UOH262182:UOH262183 UYD262182:UYD262183 VHZ262182:VHZ262183 VRV262182:VRV262183 WBR262182:WBR262183 WLN262182:WLN262183 WVJ262182:WVJ262183 B327718:B327719 IX327718:IX327719 ST327718:ST327719 ACP327718:ACP327719 AML327718:AML327719 AWH327718:AWH327719 BGD327718:BGD327719 BPZ327718:BPZ327719 BZV327718:BZV327719 CJR327718:CJR327719 CTN327718:CTN327719 DDJ327718:DDJ327719 DNF327718:DNF327719 DXB327718:DXB327719 EGX327718:EGX327719 EQT327718:EQT327719 FAP327718:FAP327719 FKL327718:FKL327719 FUH327718:FUH327719 GED327718:GED327719 GNZ327718:GNZ327719 GXV327718:GXV327719 HHR327718:HHR327719 HRN327718:HRN327719 IBJ327718:IBJ327719 ILF327718:ILF327719 IVB327718:IVB327719 JEX327718:JEX327719 JOT327718:JOT327719 JYP327718:JYP327719 KIL327718:KIL327719 KSH327718:KSH327719 LCD327718:LCD327719 LLZ327718:LLZ327719 LVV327718:LVV327719 MFR327718:MFR327719 MPN327718:MPN327719 MZJ327718:MZJ327719 NJF327718:NJF327719 NTB327718:NTB327719 OCX327718:OCX327719 OMT327718:OMT327719 OWP327718:OWP327719 PGL327718:PGL327719 PQH327718:PQH327719 QAD327718:QAD327719 QJZ327718:QJZ327719 QTV327718:QTV327719 RDR327718:RDR327719 RNN327718:RNN327719 RXJ327718:RXJ327719 SHF327718:SHF327719 SRB327718:SRB327719 TAX327718:TAX327719 TKT327718:TKT327719 TUP327718:TUP327719 UEL327718:UEL327719 UOH327718:UOH327719 UYD327718:UYD327719 VHZ327718:VHZ327719 VRV327718:VRV327719 WBR327718:WBR327719 WLN327718:WLN327719 WVJ327718:WVJ327719 B393254:B393255 IX393254:IX393255 ST393254:ST393255 ACP393254:ACP393255 AML393254:AML393255 AWH393254:AWH393255 BGD393254:BGD393255 BPZ393254:BPZ393255 BZV393254:BZV393255 CJR393254:CJR393255 CTN393254:CTN393255 DDJ393254:DDJ393255 DNF393254:DNF393255 DXB393254:DXB393255 EGX393254:EGX393255 EQT393254:EQT393255 FAP393254:FAP393255 FKL393254:FKL393255 FUH393254:FUH393255 GED393254:GED393255 GNZ393254:GNZ393255 GXV393254:GXV393255 HHR393254:HHR393255 HRN393254:HRN393255 IBJ393254:IBJ393255 ILF393254:ILF393255 IVB393254:IVB393255 JEX393254:JEX393255 JOT393254:JOT393255 JYP393254:JYP393255 KIL393254:KIL393255 KSH393254:KSH393255 LCD393254:LCD393255 LLZ393254:LLZ393255 LVV393254:LVV393255 MFR393254:MFR393255 MPN393254:MPN393255 MZJ393254:MZJ393255 NJF393254:NJF393255 NTB393254:NTB393255 OCX393254:OCX393255 OMT393254:OMT393255 OWP393254:OWP393255 PGL393254:PGL393255 PQH393254:PQH393255 QAD393254:QAD393255 QJZ393254:QJZ393255 QTV393254:QTV393255 RDR393254:RDR393255 RNN393254:RNN393255 RXJ393254:RXJ393255 SHF393254:SHF393255 SRB393254:SRB393255 TAX393254:TAX393255 TKT393254:TKT393255 TUP393254:TUP393255 UEL393254:UEL393255 UOH393254:UOH393255 UYD393254:UYD393255 VHZ393254:VHZ393255 VRV393254:VRV393255 WBR393254:WBR393255 WLN393254:WLN393255 WVJ393254:WVJ393255 B458790:B458791 IX458790:IX458791 ST458790:ST458791 ACP458790:ACP458791 AML458790:AML458791 AWH458790:AWH458791 BGD458790:BGD458791 BPZ458790:BPZ458791 BZV458790:BZV458791 CJR458790:CJR458791 CTN458790:CTN458791 DDJ458790:DDJ458791 DNF458790:DNF458791 DXB458790:DXB458791 EGX458790:EGX458791 EQT458790:EQT458791 FAP458790:FAP458791 FKL458790:FKL458791 FUH458790:FUH458791 GED458790:GED458791 GNZ458790:GNZ458791 GXV458790:GXV458791 HHR458790:HHR458791 HRN458790:HRN458791 IBJ458790:IBJ458791 ILF458790:ILF458791 IVB458790:IVB458791 JEX458790:JEX458791 JOT458790:JOT458791 JYP458790:JYP458791 KIL458790:KIL458791 KSH458790:KSH458791 LCD458790:LCD458791 LLZ458790:LLZ458791 LVV458790:LVV458791 MFR458790:MFR458791 MPN458790:MPN458791 MZJ458790:MZJ458791 NJF458790:NJF458791 NTB458790:NTB458791 OCX458790:OCX458791 OMT458790:OMT458791 OWP458790:OWP458791 PGL458790:PGL458791 PQH458790:PQH458791 QAD458790:QAD458791 QJZ458790:QJZ458791 QTV458790:QTV458791 RDR458790:RDR458791 RNN458790:RNN458791 RXJ458790:RXJ458791 SHF458790:SHF458791 SRB458790:SRB458791 TAX458790:TAX458791 TKT458790:TKT458791 TUP458790:TUP458791 UEL458790:UEL458791 UOH458790:UOH458791 UYD458790:UYD458791 VHZ458790:VHZ458791 VRV458790:VRV458791 WBR458790:WBR458791 WLN458790:WLN458791 WVJ458790:WVJ458791 B524326:B524327 IX524326:IX524327 ST524326:ST524327 ACP524326:ACP524327 AML524326:AML524327 AWH524326:AWH524327 BGD524326:BGD524327 BPZ524326:BPZ524327 BZV524326:BZV524327 CJR524326:CJR524327 CTN524326:CTN524327 DDJ524326:DDJ524327 DNF524326:DNF524327 DXB524326:DXB524327 EGX524326:EGX524327 EQT524326:EQT524327 FAP524326:FAP524327 FKL524326:FKL524327 FUH524326:FUH524327 GED524326:GED524327 GNZ524326:GNZ524327 GXV524326:GXV524327 HHR524326:HHR524327 HRN524326:HRN524327 IBJ524326:IBJ524327 ILF524326:ILF524327 IVB524326:IVB524327 JEX524326:JEX524327 JOT524326:JOT524327 JYP524326:JYP524327 KIL524326:KIL524327 KSH524326:KSH524327 LCD524326:LCD524327 LLZ524326:LLZ524327 LVV524326:LVV524327 MFR524326:MFR524327 MPN524326:MPN524327 MZJ524326:MZJ524327 NJF524326:NJF524327 NTB524326:NTB524327 OCX524326:OCX524327 OMT524326:OMT524327 OWP524326:OWP524327 PGL524326:PGL524327 PQH524326:PQH524327 QAD524326:QAD524327 QJZ524326:QJZ524327 QTV524326:QTV524327 RDR524326:RDR524327 RNN524326:RNN524327 RXJ524326:RXJ524327 SHF524326:SHF524327 SRB524326:SRB524327 TAX524326:TAX524327 TKT524326:TKT524327 TUP524326:TUP524327 UEL524326:UEL524327 UOH524326:UOH524327 UYD524326:UYD524327 VHZ524326:VHZ524327 VRV524326:VRV524327 WBR524326:WBR524327 WLN524326:WLN524327 WVJ524326:WVJ524327 B589862:B589863 IX589862:IX589863 ST589862:ST589863 ACP589862:ACP589863 AML589862:AML589863 AWH589862:AWH589863 BGD589862:BGD589863 BPZ589862:BPZ589863 BZV589862:BZV589863 CJR589862:CJR589863 CTN589862:CTN589863 DDJ589862:DDJ589863 DNF589862:DNF589863 DXB589862:DXB589863 EGX589862:EGX589863 EQT589862:EQT589863 FAP589862:FAP589863 FKL589862:FKL589863 FUH589862:FUH589863 GED589862:GED589863 GNZ589862:GNZ589863 GXV589862:GXV589863 HHR589862:HHR589863 HRN589862:HRN589863 IBJ589862:IBJ589863 ILF589862:ILF589863 IVB589862:IVB589863 JEX589862:JEX589863 JOT589862:JOT589863 JYP589862:JYP589863 KIL589862:KIL589863 KSH589862:KSH589863 LCD589862:LCD589863 LLZ589862:LLZ589863 LVV589862:LVV589863 MFR589862:MFR589863 MPN589862:MPN589863 MZJ589862:MZJ589863 NJF589862:NJF589863 NTB589862:NTB589863 OCX589862:OCX589863 OMT589862:OMT589863 OWP589862:OWP589863 PGL589862:PGL589863 PQH589862:PQH589863 QAD589862:QAD589863 QJZ589862:QJZ589863 QTV589862:QTV589863 RDR589862:RDR589863 RNN589862:RNN589863 RXJ589862:RXJ589863 SHF589862:SHF589863 SRB589862:SRB589863 TAX589862:TAX589863 TKT589862:TKT589863 TUP589862:TUP589863 UEL589862:UEL589863 UOH589862:UOH589863 UYD589862:UYD589863 VHZ589862:VHZ589863 VRV589862:VRV589863 WBR589862:WBR589863 WLN589862:WLN589863 WVJ589862:WVJ589863 B655398:B655399 IX655398:IX655399 ST655398:ST655399 ACP655398:ACP655399 AML655398:AML655399 AWH655398:AWH655399 BGD655398:BGD655399 BPZ655398:BPZ655399 BZV655398:BZV655399 CJR655398:CJR655399 CTN655398:CTN655399 DDJ655398:DDJ655399 DNF655398:DNF655399 DXB655398:DXB655399 EGX655398:EGX655399 EQT655398:EQT655399 FAP655398:FAP655399 FKL655398:FKL655399 FUH655398:FUH655399 GED655398:GED655399 GNZ655398:GNZ655399 GXV655398:GXV655399 HHR655398:HHR655399 HRN655398:HRN655399 IBJ655398:IBJ655399 ILF655398:ILF655399 IVB655398:IVB655399 JEX655398:JEX655399 JOT655398:JOT655399 JYP655398:JYP655399 KIL655398:KIL655399 KSH655398:KSH655399 LCD655398:LCD655399 LLZ655398:LLZ655399 LVV655398:LVV655399 MFR655398:MFR655399 MPN655398:MPN655399 MZJ655398:MZJ655399 NJF655398:NJF655399 NTB655398:NTB655399 OCX655398:OCX655399 OMT655398:OMT655399 OWP655398:OWP655399 PGL655398:PGL655399 PQH655398:PQH655399 QAD655398:QAD655399 QJZ655398:QJZ655399 QTV655398:QTV655399 RDR655398:RDR655399 RNN655398:RNN655399 RXJ655398:RXJ655399 SHF655398:SHF655399 SRB655398:SRB655399 TAX655398:TAX655399 TKT655398:TKT655399 TUP655398:TUP655399 UEL655398:UEL655399 UOH655398:UOH655399 UYD655398:UYD655399 VHZ655398:VHZ655399 VRV655398:VRV655399 WBR655398:WBR655399 WLN655398:WLN655399 WVJ655398:WVJ655399 B720934:B720935 IX720934:IX720935 ST720934:ST720935 ACP720934:ACP720935 AML720934:AML720935 AWH720934:AWH720935 BGD720934:BGD720935 BPZ720934:BPZ720935 BZV720934:BZV720935 CJR720934:CJR720935 CTN720934:CTN720935 DDJ720934:DDJ720935 DNF720934:DNF720935 DXB720934:DXB720935 EGX720934:EGX720935 EQT720934:EQT720935 FAP720934:FAP720935 FKL720934:FKL720935 FUH720934:FUH720935 GED720934:GED720935 GNZ720934:GNZ720935 GXV720934:GXV720935 HHR720934:HHR720935 HRN720934:HRN720935 IBJ720934:IBJ720935 ILF720934:ILF720935 IVB720934:IVB720935 JEX720934:JEX720935 JOT720934:JOT720935 JYP720934:JYP720935 KIL720934:KIL720935 KSH720934:KSH720935 LCD720934:LCD720935 LLZ720934:LLZ720935 LVV720934:LVV720935 MFR720934:MFR720935 MPN720934:MPN720935 MZJ720934:MZJ720935 NJF720934:NJF720935 NTB720934:NTB720935 OCX720934:OCX720935 OMT720934:OMT720935 OWP720934:OWP720935 PGL720934:PGL720935 PQH720934:PQH720935 QAD720934:QAD720935 QJZ720934:QJZ720935 QTV720934:QTV720935 RDR720934:RDR720935 RNN720934:RNN720935 RXJ720934:RXJ720935 SHF720934:SHF720935 SRB720934:SRB720935 TAX720934:TAX720935 TKT720934:TKT720935 TUP720934:TUP720935 UEL720934:UEL720935 UOH720934:UOH720935 UYD720934:UYD720935 VHZ720934:VHZ720935 VRV720934:VRV720935 WBR720934:WBR720935 WLN720934:WLN720935 WVJ720934:WVJ720935 B786470:B786471 IX786470:IX786471 ST786470:ST786471 ACP786470:ACP786471 AML786470:AML786471 AWH786470:AWH786471 BGD786470:BGD786471 BPZ786470:BPZ786471 BZV786470:BZV786471 CJR786470:CJR786471 CTN786470:CTN786471 DDJ786470:DDJ786471 DNF786470:DNF786471 DXB786470:DXB786471 EGX786470:EGX786471 EQT786470:EQT786471 FAP786470:FAP786471 FKL786470:FKL786471 FUH786470:FUH786471 GED786470:GED786471 GNZ786470:GNZ786471 GXV786470:GXV786471 HHR786470:HHR786471 HRN786470:HRN786471 IBJ786470:IBJ786471 ILF786470:ILF786471 IVB786470:IVB786471 JEX786470:JEX786471 JOT786470:JOT786471 JYP786470:JYP786471 KIL786470:KIL786471 KSH786470:KSH786471 LCD786470:LCD786471 LLZ786470:LLZ786471 LVV786470:LVV786471 MFR786470:MFR786471 MPN786470:MPN786471 MZJ786470:MZJ786471 NJF786470:NJF786471 NTB786470:NTB786471 OCX786470:OCX786471 OMT786470:OMT786471 OWP786470:OWP786471 PGL786470:PGL786471 PQH786470:PQH786471 QAD786470:QAD786471 QJZ786470:QJZ786471 QTV786470:QTV786471 RDR786470:RDR786471 RNN786470:RNN786471 RXJ786470:RXJ786471 SHF786470:SHF786471 SRB786470:SRB786471 TAX786470:TAX786471 TKT786470:TKT786471 TUP786470:TUP786471 UEL786470:UEL786471 UOH786470:UOH786471 UYD786470:UYD786471 VHZ786470:VHZ786471 VRV786470:VRV786471 WBR786470:WBR786471 WLN786470:WLN786471 WVJ786470:WVJ786471 B852006:B852007 IX852006:IX852007 ST852006:ST852007 ACP852006:ACP852007 AML852006:AML852007 AWH852006:AWH852007 BGD852006:BGD852007 BPZ852006:BPZ852007 BZV852006:BZV852007 CJR852006:CJR852007 CTN852006:CTN852007 DDJ852006:DDJ852007 DNF852006:DNF852007 DXB852006:DXB852007 EGX852006:EGX852007 EQT852006:EQT852007 FAP852006:FAP852007 FKL852006:FKL852007 FUH852006:FUH852007 GED852006:GED852007 GNZ852006:GNZ852007 GXV852006:GXV852007 HHR852006:HHR852007 HRN852006:HRN852007 IBJ852006:IBJ852007 ILF852006:ILF852007 IVB852006:IVB852007 JEX852006:JEX852007 JOT852006:JOT852007 JYP852006:JYP852007 KIL852006:KIL852007 KSH852006:KSH852007 LCD852006:LCD852007 LLZ852006:LLZ852007 LVV852006:LVV852007 MFR852006:MFR852007 MPN852006:MPN852007 MZJ852006:MZJ852007 NJF852006:NJF852007 NTB852006:NTB852007 OCX852006:OCX852007 OMT852006:OMT852007 OWP852006:OWP852007 PGL852006:PGL852007 PQH852006:PQH852007 QAD852006:QAD852007 QJZ852006:QJZ852007 QTV852006:QTV852007 RDR852006:RDR852007 RNN852006:RNN852007 RXJ852006:RXJ852007 SHF852006:SHF852007 SRB852006:SRB852007 TAX852006:TAX852007 TKT852006:TKT852007 TUP852006:TUP852007 UEL852006:UEL852007 UOH852006:UOH852007 UYD852006:UYD852007 VHZ852006:VHZ852007 VRV852006:VRV852007 WBR852006:WBR852007 WLN852006:WLN852007 WVJ852006:WVJ852007 B917542:B917543 IX917542:IX917543 ST917542:ST917543 ACP917542:ACP917543 AML917542:AML917543 AWH917542:AWH917543 BGD917542:BGD917543 BPZ917542:BPZ917543 BZV917542:BZV917543 CJR917542:CJR917543 CTN917542:CTN917543 DDJ917542:DDJ917543 DNF917542:DNF917543 DXB917542:DXB917543 EGX917542:EGX917543 EQT917542:EQT917543 FAP917542:FAP917543 FKL917542:FKL917543 FUH917542:FUH917543 GED917542:GED917543 GNZ917542:GNZ917543 GXV917542:GXV917543 HHR917542:HHR917543 HRN917542:HRN917543 IBJ917542:IBJ917543 ILF917542:ILF917543 IVB917542:IVB917543 JEX917542:JEX917543 JOT917542:JOT917543 JYP917542:JYP917543 KIL917542:KIL917543 KSH917542:KSH917543 LCD917542:LCD917543 LLZ917542:LLZ917543 LVV917542:LVV917543 MFR917542:MFR917543 MPN917542:MPN917543 MZJ917542:MZJ917543 NJF917542:NJF917543 NTB917542:NTB917543 OCX917542:OCX917543 OMT917542:OMT917543 OWP917542:OWP917543 PGL917542:PGL917543 PQH917542:PQH917543 QAD917542:QAD917543 QJZ917542:QJZ917543 QTV917542:QTV917543 RDR917542:RDR917543 RNN917542:RNN917543 RXJ917542:RXJ917543 SHF917542:SHF917543 SRB917542:SRB917543 TAX917542:TAX917543 TKT917542:TKT917543 TUP917542:TUP917543 UEL917542:UEL917543 UOH917542:UOH917543 UYD917542:UYD917543 VHZ917542:VHZ917543 VRV917542:VRV917543 WBR917542:WBR917543 WLN917542:WLN917543 WVJ917542:WVJ917543 B983078:B983079 IX983078:IX983079 ST983078:ST983079 ACP983078:ACP983079 AML983078:AML983079 AWH983078:AWH983079 BGD983078:BGD983079 BPZ983078:BPZ983079 BZV983078:BZV983079 CJR983078:CJR983079 CTN983078:CTN983079 DDJ983078:DDJ983079 DNF983078:DNF983079 DXB983078:DXB983079 EGX983078:EGX983079 EQT983078:EQT983079 FAP983078:FAP983079 FKL983078:FKL983079 FUH983078:FUH983079 GED983078:GED983079 GNZ983078:GNZ983079 GXV983078:GXV983079 HHR983078:HHR983079 HRN983078:HRN983079 IBJ983078:IBJ983079 ILF983078:ILF983079 IVB983078:IVB983079 JEX983078:JEX983079 JOT983078:JOT983079 JYP983078:JYP983079 KIL983078:KIL983079 KSH983078:KSH983079 LCD983078:LCD983079 LLZ983078:LLZ983079 LVV983078:LVV983079 MFR983078:MFR983079 MPN983078:MPN983079 MZJ983078:MZJ983079 NJF983078:NJF983079 NTB983078:NTB983079 OCX983078:OCX983079 OMT983078:OMT983079 OWP983078:OWP983079 PGL983078:PGL983079 PQH983078:PQH983079 QAD983078:QAD983079 QJZ983078:QJZ983079 QTV983078:QTV983079 RDR983078:RDR983079 RNN983078:RNN983079 RXJ983078:RXJ983079 SHF983078:SHF983079 SRB983078:SRB983079 TAX983078:TAX983079 TKT983078:TKT983079 TUP983078:TUP983079 UEL983078:UEL983079 UOH983078:UOH983079 UYD983078:UYD983079 VHZ983078:VHZ983079 VRV983078:VRV983079 WBR983078:WBR983079 WLN983078:WLN983079 WVJ983078:WVJ983079 L76:AA76 JH76:JW76 TD76:TS76 ACZ76:ADO76 AMV76:ANK76 AWR76:AXG76 BGN76:BHC76 BQJ76:BQY76 CAF76:CAU76 CKB76:CKQ76 CTX76:CUM76 DDT76:DEI76 DNP76:DOE76 DXL76:DYA76 EHH76:EHW76 ERD76:ERS76 FAZ76:FBO76 FKV76:FLK76 FUR76:FVG76 GEN76:GFC76 GOJ76:GOY76 GYF76:GYU76 HIB76:HIQ76 HRX76:HSM76 IBT76:ICI76 ILP76:IME76 IVL76:IWA76 JFH76:JFW76 JPD76:JPS76 JYZ76:JZO76 KIV76:KJK76 KSR76:KTG76 LCN76:LDC76 LMJ76:LMY76 LWF76:LWU76 MGB76:MGQ76 MPX76:MQM76 MZT76:NAI76 NJP76:NKE76 NTL76:NUA76 ODH76:ODW76 OND76:ONS76 OWZ76:OXO76 PGV76:PHK76 PQR76:PRG76 QAN76:QBC76 QKJ76:QKY76 QUF76:QUU76 REB76:REQ76 RNX76:ROM76 RXT76:RYI76 SHP76:SIE76 SRL76:SSA76 TBH76:TBW76 TLD76:TLS76 TUZ76:TVO76 UEV76:UFK76 UOR76:UPG76 UYN76:UZC76 VIJ76:VIY76 VSF76:VSU76 WCB76:WCQ76 WLX76:WMM76 WVT76:WWI76 L65589:AA65589 JH65589:JW65589 TD65589:TS65589 ACZ65589:ADO65589 AMV65589:ANK65589 AWR65589:AXG65589 BGN65589:BHC65589 BQJ65589:BQY65589 CAF65589:CAU65589 CKB65589:CKQ65589 CTX65589:CUM65589 DDT65589:DEI65589 DNP65589:DOE65589 DXL65589:DYA65589 EHH65589:EHW65589 ERD65589:ERS65589 FAZ65589:FBO65589 FKV65589:FLK65589 FUR65589:FVG65589 GEN65589:GFC65589 GOJ65589:GOY65589 GYF65589:GYU65589 HIB65589:HIQ65589 HRX65589:HSM65589 IBT65589:ICI65589 ILP65589:IME65589 IVL65589:IWA65589 JFH65589:JFW65589 JPD65589:JPS65589 JYZ65589:JZO65589 KIV65589:KJK65589 KSR65589:KTG65589 LCN65589:LDC65589 LMJ65589:LMY65589 LWF65589:LWU65589 MGB65589:MGQ65589 MPX65589:MQM65589 MZT65589:NAI65589 NJP65589:NKE65589 NTL65589:NUA65589 ODH65589:ODW65589 OND65589:ONS65589 OWZ65589:OXO65589 PGV65589:PHK65589 PQR65589:PRG65589 QAN65589:QBC65589 QKJ65589:QKY65589 QUF65589:QUU65589 REB65589:REQ65589 RNX65589:ROM65589 RXT65589:RYI65589 SHP65589:SIE65589 SRL65589:SSA65589 TBH65589:TBW65589 TLD65589:TLS65589 TUZ65589:TVO65589 UEV65589:UFK65589 UOR65589:UPG65589 UYN65589:UZC65589 VIJ65589:VIY65589 VSF65589:VSU65589 WCB65589:WCQ65589 WLX65589:WMM65589 WVT65589:WWI65589 L131125:AA131125 JH131125:JW131125 TD131125:TS131125 ACZ131125:ADO131125 AMV131125:ANK131125 AWR131125:AXG131125 BGN131125:BHC131125 BQJ131125:BQY131125 CAF131125:CAU131125 CKB131125:CKQ131125 CTX131125:CUM131125 DDT131125:DEI131125 DNP131125:DOE131125 DXL131125:DYA131125 EHH131125:EHW131125 ERD131125:ERS131125 FAZ131125:FBO131125 FKV131125:FLK131125 FUR131125:FVG131125 GEN131125:GFC131125 GOJ131125:GOY131125 GYF131125:GYU131125 HIB131125:HIQ131125 HRX131125:HSM131125 IBT131125:ICI131125 ILP131125:IME131125 IVL131125:IWA131125 JFH131125:JFW131125 JPD131125:JPS131125 JYZ131125:JZO131125 KIV131125:KJK131125 KSR131125:KTG131125 LCN131125:LDC131125 LMJ131125:LMY131125 LWF131125:LWU131125 MGB131125:MGQ131125 MPX131125:MQM131125 MZT131125:NAI131125 NJP131125:NKE131125 NTL131125:NUA131125 ODH131125:ODW131125 OND131125:ONS131125 OWZ131125:OXO131125 PGV131125:PHK131125 PQR131125:PRG131125 QAN131125:QBC131125 QKJ131125:QKY131125 QUF131125:QUU131125 REB131125:REQ131125 RNX131125:ROM131125 RXT131125:RYI131125 SHP131125:SIE131125 SRL131125:SSA131125 TBH131125:TBW131125 TLD131125:TLS131125 TUZ131125:TVO131125 UEV131125:UFK131125 UOR131125:UPG131125 UYN131125:UZC131125 VIJ131125:VIY131125 VSF131125:VSU131125 WCB131125:WCQ131125 WLX131125:WMM131125 WVT131125:WWI131125 L196661:AA196661 JH196661:JW196661 TD196661:TS196661 ACZ196661:ADO196661 AMV196661:ANK196661 AWR196661:AXG196661 BGN196661:BHC196661 BQJ196661:BQY196661 CAF196661:CAU196661 CKB196661:CKQ196661 CTX196661:CUM196661 DDT196661:DEI196661 DNP196661:DOE196661 DXL196661:DYA196661 EHH196661:EHW196661 ERD196661:ERS196661 FAZ196661:FBO196661 FKV196661:FLK196661 FUR196661:FVG196661 GEN196661:GFC196661 GOJ196661:GOY196661 GYF196661:GYU196661 HIB196661:HIQ196661 HRX196661:HSM196661 IBT196661:ICI196661 ILP196661:IME196661 IVL196661:IWA196661 JFH196661:JFW196661 JPD196661:JPS196661 JYZ196661:JZO196661 KIV196661:KJK196661 KSR196661:KTG196661 LCN196661:LDC196661 LMJ196661:LMY196661 LWF196661:LWU196661 MGB196661:MGQ196661 MPX196661:MQM196661 MZT196661:NAI196661 NJP196661:NKE196661 NTL196661:NUA196661 ODH196661:ODW196661 OND196661:ONS196661 OWZ196661:OXO196661 PGV196661:PHK196661 PQR196661:PRG196661 QAN196661:QBC196661 QKJ196661:QKY196661 QUF196661:QUU196661 REB196661:REQ196661 RNX196661:ROM196661 RXT196661:RYI196661 SHP196661:SIE196661 SRL196661:SSA196661 TBH196661:TBW196661 TLD196661:TLS196661 TUZ196661:TVO196661 UEV196661:UFK196661 UOR196661:UPG196661 UYN196661:UZC196661 VIJ196661:VIY196661 VSF196661:VSU196661 WCB196661:WCQ196661 WLX196661:WMM196661 WVT196661:WWI196661 L262197:AA262197 JH262197:JW262197 TD262197:TS262197 ACZ262197:ADO262197 AMV262197:ANK262197 AWR262197:AXG262197 BGN262197:BHC262197 BQJ262197:BQY262197 CAF262197:CAU262197 CKB262197:CKQ262197 CTX262197:CUM262197 DDT262197:DEI262197 DNP262197:DOE262197 DXL262197:DYA262197 EHH262197:EHW262197 ERD262197:ERS262197 FAZ262197:FBO262197 FKV262197:FLK262197 FUR262197:FVG262197 GEN262197:GFC262197 GOJ262197:GOY262197 GYF262197:GYU262197 HIB262197:HIQ262197 HRX262197:HSM262197 IBT262197:ICI262197 ILP262197:IME262197 IVL262197:IWA262197 JFH262197:JFW262197 JPD262197:JPS262197 JYZ262197:JZO262197 KIV262197:KJK262197 KSR262197:KTG262197 LCN262197:LDC262197 LMJ262197:LMY262197 LWF262197:LWU262197 MGB262197:MGQ262197 MPX262197:MQM262197 MZT262197:NAI262197 NJP262197:NKE262197 NTL262197:NUA262197 ODH262197:ODW262197 OND262197:ONS262197 OWZ262197:OXO262197 PGV262197:PHK262197 PQR262197:PRG262197 QAN262197:QBC262197 QKJ262197:QKY262197 QUF262197:QUU262197 REB262197:REQ262197 RNX262197:ROM262197 RXT262197:RYI262197 SHP262197:SIE262197 SRL262197:SSA262197 TBH262197:TBW262197 TLD262197:TLS262197 TUZ262197:TVO262197 UEV262197:UFK262197 UOR262197:UPG262197 UYN262197:UZC262197 VIJ262197:VIY262197 VSF262197:VSU262197 WCB262197:WCQ262197 WLX262197:WMM262197 WVT262197:WWI262197 L327733:AA327733 JH327733:JW327733 TD327733:TS327733 ACZ327733:ADO327733 AMV327733:ANK327733 AWR327733:AXG327733 BGN327733:BHC327733 BQJ327733:BQY327733 CAF327733:CAU327733 CKB327733:CKQ327733 CTX327733:CUM327733 DDT327733:DEI327733 DNP327733:DOE327733 DXL327733:DYA327733 EHH327733:EHW327733 ERD327733:ERS327733 FAZ327733:FBO327733 FKV327733:FLK327733 FUR327733:FVG327733 GEN327733:GFC327733 GOJ327733:GOY327733 GYF327733:GYU327733 HIB327733:HIQ327733 HRX327733:HSM327733 IBT327733:ICI327733 ILP327733:IME327733 IVL327733:IWA327733 JFH327733:JFW327733 JPD327733:JPS327733 JYZ327733:JZO327733 KIV327733:KJK327733 KSR327733:KTG327733 LCN327733:LDC327733 LMJ327733:LMY327733 LWF327733:LWU327733 MGB327733:MGQ327733 MPX327733:MQM327733 MZT327733:NAI327733 NJP327733:NKE327733 NTL327733:NUA327733 ODH327733:ODW327733 OND327733:ONS327733 OWZ327733:OXO327733 PGV327733:PHK327733 PQR327733:PRG327733 QAN327733:QBC327733 QKJ327733:QKY327733 QUF327733:QUU327733 REB327733:REQ327733 RNX327733:ROM327733 RXT327733:RYI327733 SHP327733:SIE327733 SRL327733:SSA327733 TBH327733:TBW327733 TLD327733:TLS327733 TUZ327733:TVO327733 UEV327733:UFK327733 UOR327733:UPG327733 UYN327733:UZC327733 VIJ327733:VIY327733 VSF327733:VSU327733 WCB327733:WCQ327733 WLX327733:WMM327733 WVT327733:WWI327733 L393269:AA393269 JH393269:JW393269 TD393269:TS393269 ACZ393269:ADO393269 AMV393269:ANK393269 AWR393269:AXG393269 BGN393269:BHC393269 BQJ393269:BQY393269 CAF393269:CAU393269 CKB393269:CKQ393269 CTX393269:CUM393269 DDT393269:DEI393269 DNP393269:DOE393269 DXL393269:DYA393269 EHH393269:EHW393269 ERD393269:ERS393269 FAZ393269:FBO393269 FKV393269:FLK393269 FUR393269:FVG393269 GEN393269:GFC393269 GOJ393269:GOY393269 GYF393269:GYU393269 HIB393269:HIQ393269 HRX393269:HSM393269 IBT393269:ICI393269 ILP393269:IME393269 IVL393269:IWA393269 JFH393269:JFW393269 JPD393269:JPS393269 JYZ393269:JZO393269 KIV393269:KJK393269 KSR393269:KTG393269 LCN393269:LDC393269 LMJ393269:LMY393269 LWF393269:LWU393269 MGB393269:MGQ393269 MPX393269:MQM393269 MZT393269:NAI393269 NJP393269:NKE393269 NTL393269:NUA393269 ODH393269:ODW393269 OND393269:ONS393269 OWZ393269:OXO393269 PGV393269:PHK393269 PQR393269:PRG393269 QAN393269:QBC393269 QKJ393269:QKY393269 QUF393269:QUU393269 REB393269:REQ393269 RNX393269:ROM393269 RXT393269:RYI393269 SHP393269:SIE393269 SRL393269:SSA393269 TBH393269:TBW393269 TLD393269:TLS393269 TUZ393269:TVO393269 UEV393269:UFK393269 UOR393269:UPG393269 UYN393269:UZC393269 VIJ393269:VIY393269 VSF393269:VSU393269 WCB393269:WCQ393269 WLX393269:WMM393269 WVT393269:WWI393269 L458805:AA458805 JH458805:JW458805 TD458805:TS458805 ACZ458805:ADO458805 AMV458805:ANK458805 AWR458805:AXG458805 BGN458805:BHC458805 BQJ458805:BQY458805 CAF458805:CAU458805 CKB458805:CKQ458805 CTX458805:CUM458805 DDT458805:DEI458805 DNP458805:DOE458805 DXL458805:DYA458805 EHH458805:EHW458805 ERD458805:ERS458805 FAZ458805:FBO458805 FKV458805:FLK458805 FUR458805:FVG458805 GEN458805:GFC458805 GOJ458805:GOY458805 GYF458805:GYU458805 HIB458805:HIQ458805 HRX458805:HSM458805 IBT458805:ICI458805 ILP458805:IME458805 IVL458805:IWA458805 JFH458805:JFW458805 JPD458805:JPS458805 JYZ458805:JZO458805 KIV458805:KJK458805 KSR458805:KTG458805 LCN458805:LDC458805 LMJ458805:LMY458805 LWF458805:LWU458805 MGB458805:MGQ458805 MPX458805:MQM458805 MZT458805:NAI458805 NJP458805:NKE458805 NTL458805:NUA458805 ODH458805:ODW458805 OND458805:ONS458805 OWZ458805:OXO458805 PGV458805:PHK458805 PQR458805:PRG458805 QAN458805:QBC458805 QKJ458805:QKY458805 QUF458805:QUU458805 REB458805:REQ458805 RNX458805:ROM458805 RXT458805:RYI458805 SHP458805:SIE458805 SRL458805:SSA458805 TBH458805:TBW458805 TLD458805:TLS458805 TUZ458805:TVO458805 UEV458805:UFK458805 UOR458805:UPG458805 UYN458805:UZC458805 VIJ458805:VIY458805 VSF458805:VSU458805 WCB458805:WCQ458805 WLX458805:WMM458805 WVT458805:WWI458805 L524341:AA524341 JH524341:JW524341 TD524341:TS524341 ACZ524341:ADO524341 AMV524341:ANK524341 AWR524341:AXG524341 BGN524341:BHC524341 BQJ524341:BQY524341 CAF524341:CAU524341 CKB524341:CKQ524341 CTX524341:CUM524341 DDT524341:DEI524341 DNP524341:DOE524341 DXL524341:DYA524341 EHH524341:EHW524341 ERD524341:ERS524341 FAZ524341:FBO524341 FKV524341:FLK524341 FUR524341:FVG524341 GEN524341:GFC524341 GOJ524341:GOY524341 GYF524341:GYU524341 HIB524341:HIQ524341 HRX524341:HSM524341 IBT524341:ICI524341 ILP524341:IME524341 IVL524341:IWA524341 JFH524341:JFW524341 JPD524341:JPS524341 JYZ524341:JZO524341 KIV524341:KJK524341 KSR524341:KTG524341 LCN524341:LDC524341 LMJ524341:LMY524341 LWF524341:LWU524341 MGB524341:MGQ524341 MPX524341:MQM524341 MZT524341:NAI524341 NJP524341:NKE524341 NTL524341:NUA524341 ODH524341:ODW524341 OND524341:ONS524341 OWZ524341:OXO524341 PGV524341:PHK524341 PQR524341:PRG524341 QAN524341:QBC524341 QKJ524341:QKY524341 QUF524341:QUU524341 REB524341:REQ524341 RNX524341:ROM524341 RXT524341:RYI524341 SHP524341:SIE524341 SRL524341:SSA524341 TBH524341:TBW524341 TLD524341:TLS524341 TUZ524341:TVO524341 UEV524341:UFK524341 UOR524341:UPG524341 UYN524341:UZC524341 VIJ524341:VIY524341 VSF524341:VSU524341 WCB524341:WCQ524341 WLX524341:WMM524341 WVT524341:WWI524341 L589877:AA589877 JH589877:JW589877 TD589877:TS589877 ACZ589877:ADO589877 AMV589877:ANK589877 AWR589877:AXG589877 BGN589877:BHC589877 BQJ589877:BQY589877 CAF589877:CAU589877 CKB589877:CKQ589877 CTX589877:CUM589877 DDT589877:DEI589877 DNP589877:DOE589877 DXL589877:DYA589877 EHH589877:EHW589877 ERD589877:ERS589877 FAZ589877:FBO589877 FKV589877:FLK589877 FUR589877:FVG589877 GEN589877:GFC589877 GOJ589877:GOY589877 GYF589877:GYU589877 HIB589877:HIQ589877 HRX589877:HSM589877 IBT589877:ICI589877 ILP589877:IME589877 IVL589877:IWA589877 JFH589877:JFW589877 JPD589877:JPS589877 JYZ589877:JZO589877 KIV589877:KJK589877 KSR589877:KTG589877 LCN589877:LDC589877 LMJ589877:LMY589877 LWF589877:LWU589877 MGB589877:MGQ589877 MPX589877:MQM589877 MZT589877:NAI589877 NJP589877:NKE589877 NTL589877:NUA589877 ODH589877:ODW589877 OND589877:ONS589877 OWZ589877:OXO589877 PGV589877:PHK589877 PQR589877:PRG589877 QAN589877:QBC589877 QKJ589877:QKY589877 QUF589877:QUU589877 REB589877:REQ589877 RNX589877:ROM589877 RXT589877:RYI589877 SHP589877:SIE589877 SRL589877:SSA589877 TBH589877:TBW589877 TLD589877:TLS589877 TUZ589877:TVO589877 UEV589877:UFK589877 UOR589877:UPG589877 UYN589877:UZC589877 VIJ589877:VIY589877 VSF589877:VSU589877 WCB589877:WCQ589877 WLX589877:WMM589877 WVT589877:WWI589877 L655413:AA655413 JH655413:JW655413 TD655413:TS655413 ACZ655413:ADO655413 AMV655413:ANK655413 AWR655413:AXG655413 BGN655413:BHC655413 BQJ655413:BQY655413 CAF655413:CAU655413 CKB655413:CKQ655413 CTX655413:CUM655413 DDT655413:DEI655413 DNP655413:DOE655413 DXL655413:DYA655413 EHH655413:EHW655413 ERD655413:ERS655413 FAZ655413:FBO655413 FKV655413:FLK655413 FUR655413:FVG655413 GEN655413:GFC655413 GOJ655413:GOY655413 GYF655413:GYU655413 HIB655413:HIQ655413 HRX655413:HSM655413 IBT655413:ICI655413 ILP655413:IME655413 IVL655413:IWA655413 JFH655413:JFW655413 JPD655413:JPS655413 JYZ655413:JZO655413 KIV655413:KJK655413 KSR655413:KTG655413 LCN655413:LDC655413 LMJ655413:LMY655413 LWF655413:LWU655413 MGB655413:MGQ655413 MPX655413:MQM655413 MZT655413:NAI655413 NJP655413:NKE655413 NTL655413:NUA655413 ODH655413:ODW655413 OND655413:ONS655413 OWZ655413:OXO655413 PGV655413:PHK655413 PQR655413:PRG655413 QAN655413:QBC655413 QKJ655413:QKY655413 QUF655413:QUU655413 REB655413:REQ655413 RNX655413:ROM655413 RXT655413:RYI655413 SHP655413:SIE655413 SRL655413:SSA655413 TBH655413:TBW655413 TLD655413:TLS655413 TUZ655413:TVO655413 UEV655413:UFK655413 UOR655413:UPG655413 UYN655413:UZC655413 VIJ655413:VIY655413 VSF655413:VSU655413 WCB655413:WCQ655413 WLX655413:WMM655413 WVT655413:WWI655413 L720949:AA720949 JH720949:JW720949 TD720949:TS720949 ACZ720949:ADO720949 AMV720949:ANK720949 AWR720949:AXG720949 BGN720949:BHC720949 BQJ720949:BQY720949 CAF720949:CAU720949 CKB720949:CKQ720949 CTX720949:CUM720949 DDT720949:DEI720949 DNP720949:DOE720949 DXL720949:DYA720949 EHH720949:EHW720949 ERD720949:ERS720949 FAZ720949:FBO720949 FKV720949:FLK720949 FUR720949:FVG720949 GEN720949:GFC720949 GOJ720949:GOY720949 GYF720949:GYU720949 HIB720949:HIQ720949 HRX720949:HSM720949 IBT720949:ICI720949 ILP720949:IME720949 IVL720949:IWA720949 JFH720949:JFW720949 JPD720949:JPS720949 JYZ720949:JZO720949 KIV720949:KJK720949 KSR720949:KTG720949 LCN720949:LDC720949 LMJ720949:LMY720949 LWF720949:LWU720949 MGB720949:MGQ720949 MPX720949:MQM720949 MZT720949:NAI720949 NJP720949:NKE720949 NTL720949:NUA720949 ODH720949:ODW720949 OND720949:ONS720949 OWZ720949:OXO720949 PGV720949:PHK720949 PQR720949:PRG720949 QAN720949:QBC720949 QKJ720949:QKY720949 QUF720949:QUU720949 REB720949:REQ720949 RNX720949:ROM720949 RXT720949:RYI720949 SHP720949:SIE720949 SRL720949:SSA720949 TBH720949:TBW720949 TLD720949:TLS720949 TUZ720949:TVO720949 UEV720949:UFK720949 UOR720949:UPG720949 UYN720949:UZC720949 VIJ720949:VIY720949 VSF720949:VSU720949 WCB720949:WCQ720949 WLX720949:WMM720949 WVT720949:WWI720949 L786485:AA786485 JH786485:JW786485 TD786485:TS786485 ACZ786485:ADO786485 AMV786485:ANK786485 AWR786485:AXG786485 BGN786485:BHC786485 BQJ786485:BQY786485 CAF786485:CAU786485 CKB786485:CKQ786485 CTX786485:CUM786485 DDT786485:DEI786485 DNP786485:DOE786485 DXL786485:DYA786485 EHH786485:EHW786485 ERD786485:ERS786485 FAZ786485:FBO786485 FKV786485:FLK786485 FUR786485:FVG786485 GEN786485:GFC786485 GOJ786485:GOY786485 GYF786485:GYU786485 HIB786485:HIQ786485 HRX786485:HSM786485 IBT786485:ICI786485 ILP786485:IME786485 IVL786485:IWA786485 JFH786485:JFW786485 JPD786485:JPS786485 JYZ786485:JZO786485 KIV786485:KJK786485 KSR786485:KTG786485 LCN786485:LDC786485 LMJ786485:LMY786485 LWF786485:LWU786485 MGB786485:MGQ786485 MPX786485:MQM786485 MZT786485:NAI786485 NJP786485:NKE786485 NTL786485:NUA786485 ODH786485:ODW786485 OND786485:ONS786485 OWZ786485:OXO786485 PGV786485:PHK786485 PQR786485:PRG786485 QAN786485:QBC786485 QKJ786485:QKY786485 QUF786485:QUU786485 REB786485:REQ786485 RNX786485:ROM786485 RXT786485:RYI786485 SHP786485:SIE786485 SRL786485:SSA786485 TBH786485:TBW786485 TLD786485:TLS786485 TUZ786485:TVO786485 UEV786485:UFK786485 UOR786485:UPG786485 UYN786485:UZC786485 VIJ786485:VIY786485 VSF786485:VSU786485 WCB786485:WCQ786485 WLX786485:WMM786485 WVT786485:WWI786485 L852021:AA852021 JH852021:JW852021 TD852021:TS852021 ACZ852021:ADO852021 AMV852021:ANK852021 AWR852021:AXG852021 BGN852021:BHC852021 BQJ852021:BQY852021 CAF852021:CAU852021 CKB852021:CKQ852021 CTX852021:CUM852021 DDT852021:DEI852021 DNP852021:DOE852021 DXL852021:DYA852021 EHH852021:EHW852021 ERD852021:ERS852021 FAZ852021:FBO852021 FKV852021:FLK852021 FUR852021:FVG852021 GEN852021:GFC852021 GOJ852021:GOY852021 GYF852021:GYU852021 HIB852021:HIQ852021 HRX852021:HSM852021 IBT852021:ICI852021 ILP852021:IME852021 IVL852021:IWA852021 JFH852021:JFW852021 JPD852021:JPS852021 JYZ852021:JZO852021 KIV852021:KJK852021 KSR852021:KTG852021 LCN852021:LDC852021 LMJ852021:LMY852021 LWF852021:LWU852021 MGB852021:MGQ852021 MPX852021:MQM852021 MZT852021:NAI852021 NJP852021:NKE852021 NTL852021:NUA852021 ODH852021:ODW852021 OND852021:ONS852021 OWZ852021:OXO852021 PGV852021:PHK852021 PQR852021:PRG852021 QAN852021:QBC852021 QKJ852021:QKY852021 QUF852021:QUU852021 REB852021:REQ852021 RNX852021:ROM852021 RXT852021:RYI852021 SHP852021:SIE852021 SRL852021:SSA852021 TBH852021:TBW852021 TLD852021:TLS852021 TUZ852021:TVO852021 UEV852021:UFK852021 UOR852021:UPG852021 UYN852021:UZC852021 VIJ852021:VIY852021 VSF852021:VSU852021 WCB852021:WCQ852021 WLX852021:WMM852021 WVT852021:WWI852021 L917557:AA917557 JH917557:JW917557 TD917557:TS917557 ACZ917557:ADO917557 AMV917557:ANK917557 AWR917557:AXG917557 BGN917557:BHC917557 BQJ917557:BQY917557 CAF917557:CAU917557 CKB917557:CKQ917557 CTX917557:CUM917557 DDT917557:DEI917557 DNP917557:DOE917557 DXL917557:DYA917557 EHH917557:EHW917557 ERD917557:ERS917557 FAZ917557:FBO917557 FKV917557:FLK917557 FUR917557:FVG917557 GEN917557:GFC917557 GOJ917557:GOY917557 GYF917557:GYU917557 HIB917557:HIQ917557 HRX917557:HSM917557 IBT917557:ICI917557 ILP917557:IME917557 IVL917557:IWA917557 JFH917557:JFW917557 JPD917557:JPS917557 JYZ917557:JZO917557 KIV917557:KJK917557 KSR917557:KTG917557 LCN917557:LDC917557 LMJ917557:LMY917557 LWF917557:LWU917557 MGB917557:MGQ917557 MPX917557:MQM917557 MZT917557:NAI917557 NJP917557:NKE917557 NTL917557:NUA917557 ODH917557:ODW917557 OND917557:ONS917557 OWZ917557:OXO917557 PGV917557:PHK917557 PQR917557:PRG917557 QAN917557:QBC917557 QKJ917557:QKY917557 QUF917557:QUU917557 REB917557:REQ917557 RNX917557:ROM917557 RXT917557:RYI917557 SHP917557:SIE917557 SRL917557:SSA917557 TBH917557:TBW917557 TLD917557:TLS917557 TUZ917557:TVO917557 UEV917557:UFK917557 UOR917557:UPG917557 UYN917557:UZC917557 VIJ917557:VIY917557 VSF917557:VSU917557 WCB917557:WCQ917557 WLX917557:WMM917557 WVT917557:WWI917557 L983093:AA983093 JH983093:JW983093 TD983093:TS983093 ACZ983093:ADO983093 AMV983093:ANK983093 AWR983093:AXG983093 BGN983093:BHC983093 BQJ983093:BQY983093 CAF983093:CAU983093 CKB983093:CKQ983093 CTX983093:CUM983093 DDT983093:DEI983093 DNP983093:DOE983093 DXL983093:DYA983093 EHH983093:EHW983093 ERD983093:ERS983093 FAZ983093:FBO983093 FKV983093:FLK983093 FUR983093:FVG983093 GEN983093:GFC983093 GOJ983093:GOY983093 GYF983093:GYU983093 HIB983093:HIQ983093 HRX983093:HSM983093 IBT983093:ICI983093 ILP983093:IME983093 IVL983093:IWA983093 JFH983093:JFW983093 JPD983093:JPS983093 JYZ983093:JZO983093 KIV983093:KJK983093 KSR983093:KTG983093 LCN983093:LDC983093 LMJ983093:LMY983093 LWF983093:LWU983093 MGB983093:MGQ983093 MPX983093:MQM983093 MZT983093:NAI983093 NJP983093:NKE983093 NTL983093:NUA983093 ODH983093:ODW983093 OND983093:ONS983093 OWZ983093:OXO983093 PGV983093:PHK983093 PQR983093:PRG983093 QAN983093:QBC983093 QKJ983093:QKY983093 QUF983093:QUU983093 REB983093:REQ983093 RNX983093:ROM983093 RXT983093:RYI983093 SHP983093:SIE983093 SRL983093:SSA983093 TBH983093:TBW983093 TLD983093:TLS983093 TUZ983093:TVO983093 UEV983093:UFK983093 UOR983093:UPG983093 UYN983093:UZC983093 VIJ983093:VIY983093 VSF983093:VSU983093 WCB983093:WCQ983093 WLX983093:WMM983093 WVT983093:WWI983093 B78:B79 IX78:IX79 ST78:ST79 ACP78:ACP79 AML78:AML79 AWH78:AWH79 BGD78:BGD79 BPZ78:BPZ79 BZV78:BZV79 CJR78:CJR79 CTN78:CTN79 DDJ78:DDJ79 DNF78:DNF79 DXB78:DXB79 EGX78:EGX79 EQT78:EQT79 FAP78:FAP79 FKL78:FKL79 FUH78:FUH79 GED78:GED79 GNZ78:GNZ79 GXV78:GXV79 HHR78:HHR79 HRN78:HRN79 IBJ78:IBJ79 ILF78:ILF79 IVB78:IVB79 JEX78:JEX79 JOT78:JOT79 JYP78:JYP79 KIL78:KIL79 KSH78:KSH79 LCD78:LCD79 LLZ78:LLZ79 LVV78:LVV79 MFR78:MFR79 MPN78:MPN79 MZJ78:MZJ79 NJF78:NJF79 NTB78:NTB79 OCX78:OCX79 OMT78:OMT79 OWP78:OWP79 PGL78:PGL79 PQH78:PQH79 QAD78:QAD79 QJZ78:QJZ79 QTV78:QTV79 RDR78:RDR79 RNN78:RNN79 RXJ78:RXJ79 SHF78:SHF79 SRB78:SRB79 TAX78:TAX79 TKT78:TKT79 TUP78:TUP79 UEL78:UEL79 UOH78:UOH79 UYD78:UYD79 VHZ78:VHZ79 VRV78:VRV79 WBR78:WBR79 WLN78:WLN79 WVJ78:WVJ79 B65591:B65592 IX65591:IX65592 ST65591:ST65592 ACP65591:ACP65592 AML65591:AML65592 AWH65591:AWH65592 BGD65591:BGD65592 BPZ65591:BPZ65592 BZV65591:BZV65592 CJR65591:CJR65592 CTN65591:CTN65592 DDJ65591:DDJ65592 DNF65591:DNF65592 DXB65591:DXB65592 EGX65591:EGX65592 EQT65591:EQT65592 FAP65591:FAP65592 FKL65591:FKL65592 FUH65591:FUH65592 GED65591:GED65592 GNZ65591:GNZ65592 GXV65591:GXV65592 HHR65591:HHR65592 HRN65591:HRN65592 IBJ65591:IBJ65592 ILF65591:ILF65592 IVB65591:IVB65592 JEX65591:JEX65592 JOT65591:JOT65592 JYP65591:JYP65592 KIL65591:KIL65592 KSH65591:KSH65592 LCD65591:LCD65592 LLZ65591:LLZ65592 LVV65591:LVV65592 MFR65591:MFR65592 MPN65591:MPN65592 MZJ65591:MZJ65592 NJF65591:NJF65592 NTB65591:NTB65592 OCX65591:OCX65592 OMT65591:OMT65592 OWP65591:OWP65592 PGL65591:PGL65592 PQH65591:PQH65592 QAD65591:QAD65592 QJZ65591:QJZ65592 QTV65591:QTV65592 RDR65591:RDR65592 RNN65591:RNN65592 RXJ65591:RXJ65592 SHF65591:SHF65592 SRB65591:SRB65592 TAX65591:TAX65592 TKT65591:TKT65592 TUP65591:TUP65592 UEL65591:UEL65592 UOH65591:UOH65592 UYD65591:UYD65592 VHZ65591:VHZ65592 VRV65591:VRV65592 WBR65591:WBR65592 WLN65591:WLN65592 WVJ65591:WVJ65592 B131127:B131128 IX131127:IX131128 ST131127:ST131128 ACP131127:ACP131128 AML131127:AML131128 AWH131127:AWH131128 BGD131127:BGD131128 BPZ131127:BPZ131128 BZV131127:BZV131128 CJR131127:CJR131128 CTN131127:CTN131128 DDJ131127:DDJ131128 DNF131127:DNF131128 DXB131127:DXB131128 EGX131127:EGX131128 EQT131127:EQT131128 FAP131127:FAP131128 FKL131127:FKL131128 FUH131127:FUH131128 GED131127:GED131128 GNZ131127:GNZ131128 GXV131127:GXV131128 HHR131127:HHR131128 HRN131127:HRN131128 IBJ131127:IBJ131128 ILF131127:ILF131128 IVB131127:IVB131128 JEX131127:JEX131128 JOT131127:JOT131128 JYP131127:JYP131128 KIL131127:KIL131128 KSH131127:KSH131128 LCD131127:LCD131128 LLZ131127:LLZ131128 LVV131127:LVV131128 MFR131127:MFR131128 MPN131127:MPN131128 MZJ131127:MZJ131128 NJF131127:NJF131128 NTB131127:NTB131128 OCX131127:OCX131128 OMT131127:OMT131128 OWP131127:OWP131128 PGL131127:PGL131128 PQH131127:PQH131128 QAD131127:QAD131128 QJZ131127:QJZ131128 QTV131127:QTV131128 RDR131127:RDR131128 RNN131127:RNN131128 RXJ131127:RXJ131128 SHF131127:SHF131128 SRB131127:SRB131128 TAX131127:TAX131128 TKT131127:TKT131128 TUP131127:TUP131128 UEL131127:UEL131128 UOH131127:UOH131128 UYD131127:UYD131128 VHZ131127:VHZ131128 VRV131127:VRV131128 WBR131127:WBR131128 WLN131127:WLN131128 WVJ131127:WVJ131128 B196663:B196664 IX196663:IX196664 ST196663:ST196664 ACP196663:ACP196664 AML196663:AML196664 AWH196663:AWH196664 BGD196663:BGD196664 BPZ196663:BPZ196664 BZV196663:BZV196664 CJR196663:CJR196664 CTN196663:CTN196664 DDJ196663:DDJ196664 DNF196663:DNF196664 DXB196663:DXB196664 EGX196663:EGX196664 EQT196663:EQT196664 FAP196663:FAP196664 FKL196663:FKL196664 FUH196663:FUH196664 GED196663:GED196664 GNZ196663:GNZ196664 GXV196663:GXV196664 HHR196663:HHR196664 HRN196663:HRN196664 IBJ196663:IBJ196664 ILF196663:ILF196664 IVB196663:IVB196664 JEX196663:JEX196664 JOT196663:JOT196664 JYP196663:JYP196664 KIL196663:KIL196664 KSH196663:KSH196664 LCD196663:LCD196664 LLZ196663:LLZ196664 LVV196663:LVV196664 MFR196663:MFR196664 MPN196663:MPN196664 MZJ196663:MZJ196664 NJF196663:NJF196664 NTB196663:NTB196664 OCX196663:OCX196664 OMT196663:OMT196664 OWP196663:OWP196664 PGL196663:PGL196664 PQH196663:PQH196664 QAD196663:QAD196664 QJZ196663:QJZ196664 QTV196663:QTV196664 RDR196663:RDR196664 RNN196663:RNN196664 RXJ196663:RXJ196664 SHF196663:SHF196664 SRB196663:SRB196664 TAX196663:TAX196664 TKT196663:TKT196664 TUP196663:TUP196664 UEL196663:UEL196664 UOH196663:UOH196664 UYD196663:UYD196664 VHZ196663:VHZ196664 VRV196663:VRV196664 WBR196663:WBR196664 WLN196663:WLN196664 WVJ196663:WVJ196664 B262199:B262200 IX262199:IX262200 ST262199:ST262200 ACP262199:ACP262200 AML262199:AML262200 AWH262199:AWH262200 BGD262199:BGD262200 BPZ262199:BPZ262200 BZV262199:BZV262200 CJR262199:CJR262200 CTN262199:CTN262200 DDJ262199:DDJ262200 DNF262199:DNF262200 DXB262199:DXB262200 EGX262199:EGX262200 EQT262199:EQT262200 FAP262199:FAP262200 FKL262199:FKL262200 FUH262199:FUH262200 GED262199:GED262200 GNZ262199:GNZ262200 GXV262199:GXV262200 HHR262199:HHR262200 HRN262199:HRN262200 IBJ262199:IBJ262200 ILF262199:ILF262200 IVB262199:IVB262200 JEX262199:JEX262200 JOT262199:JOT262200 JYP262199:JYP262200 KIL262199:KIL262200 KSH262199:KSH262200 LCD262199:LCD262200 LLZ262199:LLZ262200 LVV262199:LVV262200 MFR262199:MFR262200 MPN262199:MPN262200 MZJ262199:MZJ262200 NJF262199:NJF262200 NTB262199:NTB262200 OCX262199:OCX262200 OMT262199:OMT262200 OWP262199:OWP262200 PGL262199:PGL262200 PQH262199:PQH262200 QAD262199:QAD262200 QJZ262199:QJZ262200 QTV262199:QTV262200 RDR262199:RDR262200 RNN262199:RNN262200 RXJ262199:RXJ262200 SHF262199:SHF262200 SRB262199:SRB262200 TAX262199:TAX262200 TKT262199:TKT262200 TUP262199:TUP262200 UEL262199:UEL262200 UOH262199:UOH262200 UYD262199:UYD262200 VHZ262199:VHZ262200 VRV262199:VRV262200 WBR262199:WBR262200 WLN262199:WLN262200 WVJ262199:WVJ262200 B327735:B327736 IX327735:IX327736 ST327735:ST327736 ACP327735:ACP327736 AML327735:AML327736 AWH327735:AWH327736 BGD327735:BGD327736 BPZ327735:BPZ327736 BZV327735:BZV327736 CJR327735:CJR327736 CTN327735:CTN327736 DDJ327735:DDJ327736 DNF327735:DNF327736 DXB327735:DXB327736 EGX327735:EGX327736 EQT327735:EQT327736 FAP327735:FAP327736 FKL327735:FKL327736 FUH327735:FUH327736 GED327735:GED327736 GNZ327735:GNZ327736 GXV327735:GXV327736 HHR327735:HHR327736 HRN327735:HRN327736 IBJ327735:IBJ327736 ILF327735:ILF327736 IVB327735:IVB327736 JEX327735:JEX327736 JOT327735:JOT327736 JYP327735:JYP327736 KIL327735:KIL327736 KSH327735:KSH327736 LCD327735:LCD327736 LLZ327735:LLZ327736 LVV327735:LVV327736 MFR327735:MFR327736 MPN327735:MPN327736 MZJ327735:MZJ327736 NJF327735:NJF327736 NTB327735:NTB327736 OCX327735:OCX327736 OMT327735:OMT327736 OWP327735:OWP327736 PGL327735:PGL327736 PQH327735:PQH327736 QAD327735:QAD327736 QJZ327735:QJZ327736 QTV327735:QTV327736 RDR327735:RDR327736 RNN327735:RNN327736 RXJ327735:RXJ327736 SHF327735:SHF327736 SRB327735:SRB327736 TAX327735:TAX327736 TKT327735:TKT327736 TUP327735:TUP327736 UEL327735:UEL327736 UOH327735:UOH327736 UYD327735:UYD327736 VHZ327735:VHZ327736 VRV327735:VRV327736 WBR327735:WBR327736 WLN327735:WLN327736 WVJ327735:WVJ327736 B393271:B393272 IX393271:IX393272 ST393271:ST393272 ACP393271:ACP393272 AML393271:AML393272 AWH393271:AWH393272 BGD393271:BGD393272 BPZ393271:BPZ393272 BZV393271:BZV393272 CJR393271:CJR393272 CTN393271:CTN393272 DDJ393271:DDJ393272 DNF393271:DNF393272 DXB393271:DXB393272 EGX393271:EGX393272 EQT393271:EQT393272 FAP393271:FAP393272 FKL393271:FKL393272 FUH393271:FUH393272 GED393271:GED393272 GNZ393271:GNZ393272 GXV393271:GXV393272 HHR393271:HHR393272 HRN393271:HRN393272 IBJ393271:IBJ393272 ILF393271:ILF393272 IVB393271:IVB393272 JEX393271:JEX393272 JOT393271:JOT393272 JYP393271:JYP393272 KIL393271:KIL393272 KSH393271:KSH393272 LCD393271:LCD393272 LLZ393271:LLZ393272 LVV393271:LVV393272 MFR393271:MFR393272 MPN393271:MPN393272 MZJ393271:MZJ393272 NJF393271:NJF393272 NTB393271:NTB393272 OCX393271:OCX393272 OMT393271:OMT393272 OWP393271:OWP393272 PGL393271:PGL393272 PQH393271:PQH393272 QAD393271:QAD393272 QJZ393271:QJZ393272 QTV393271:QTV393272 RDR393271:RDR393272 RNN393271:RNN393272 RXJ393271:RXJ393272 SHF393271:SHF393272 SRB393271:SRB393272 TAX393271:TAX393272 TKT393271:TKT393272 TUP393271:TUP393272 UEL393271:UEL393272 UOH393271:UOH393272 UYD393271:UYD393272 VHZ393271:VHZ393272 VRV393271:VRV393272 WBR393271:WBR393272 WLN393271:WLN393272 WVJ393271:WVJ393272 B458807:B458808 IX458807:IX458808 ST458807:ST458808 ACP458807:ACP458808 AML458807:AML458808 AWH458807:AWH458808 BGD458807:BGD458808 BPZ458807:BPZ458808 BZV458807:BZV458808 CJR458807:CJR458808 CTN458807:CTN458808 DDJ458807:DDJ458808 DNF458807:DNF458808 DXB458807:DXB458808 EGX458807:EGX458808 EQT458807:EQT458808 FAP458807:FAP458808 FKL458807:FKL458808 FUH458807:FUH458808 GED458807:GED458808 GNZ458807:GNZ458808 GXV458807:GXV458808 HHR458807:HHR458808 HRN458807:HRN458808 IBJ458807:IBJ458808 ILF458807:ILF458808 IVB458807:IVB458808 JEX458807:JEX458808 JOT458807:JOT458808 JYP458807:JYP458808 KIL458807:KIL458808 KSH458807:KSH458808 LCD458807:LCD458808 LLZ458807:LLZ458808 LVV458807:LVV458808 MFR458807:MFR458808 MPN458807:MPN458808 MZJ458807:MZJ458808 NJF458807:NJF458808 NTB458807:NTB458808 OCX458807:OCX458808 OMT458807:OMT458808 OWP458807:OWP458808 PGL458807:PGL458808 PQH458807:PQH458808 QAD458807:QAD458808 QJZ458807:QJZ458808 QTV458807:QTV458808 RDR458807:RDR458808 RNN458807:RNN458808 RXJ458807:RXJ458808 SHF458807:SHF458808 SRB458807:SRB458808 TAX458807:TAX458808 TKT458807:TKT458808 TUP458807:TUP458808 UEL458807:UEL458808 UOH458807:UOH458808 UYD458807:UYD458808 VHZ458807:VHZ458808 VRV458807:VRV458808 WBR458807:WBR458808 WLN458807:WLN458808 WVJ458807:WVJ458808 B524343:B524344 IX524343:IX524344 ST524343:ST524344 ACP524343:ACP524344 AML524343:AML524344 AWH524343:AWH524344 BGD524343:BGD524344 BPZ524343:BPZ524344 BZV524343:BZV524344 CJR524343:CJR524344 CTN524343:CTN524344 DDJ524343:DDJ524344 DNF524343:DNF524344 DXB524343:DXB524344 EGX524343:EGX524344 EQT524343:EQT524344 FAP524343:FAP524344 FKL524343:FKL524344 FUH524343:FUH524344 GED524343:GED524344 GNZ524343:GNZ524344 GXV524343:GXV524344 HHR524343:HHR524344 HRN524343:HRN524344 IBJ524343:IBJ524344 ILF524343:ILF524344 IVB524343:IVB524344 JEX524343:JEX524344 JOT524343:JOT524344 JYP524343:JYP524344 KIL524343:KIL524344 KSH524343:KSH524344 LCD524343:LCD524344 LLZ524343:LLZ524344 LVV524343:LVV524344 MFR524343:MFR524344 MPN524343:MPN524344 MZJ524343:MZJ524344 NJF524343:NJF524344 NTB524343:NTB524344 OCX524343:OCX524344 OMT524343:OMT524344 OWP524343:OWP524344 PGL524343:PGL524344 PQH524343:PQH524344 QAD524343:QAD524344 QJZ524343:QJZ524344 QTV524343:QTV524344 RDR524343:RDR524344 RNN524343:RNN524344 RXJ524343:RXJ524344 SHF524343:SHF524344 SRB524343:SRB524344 TAX524343:TAX524344 TKT524343:TKT524344 TUP524343:TUP524344 UEL524343:UEL524344 UOH524343:UOH524344 UYD524343:UYD524344 VHZ524343:VHZ524344 VRV524343:VRV524344 WBR524343:WBR524344 WLN524343:WLN524344 WVJ524343:WVJ524344 B589879:B589880 IX589879:IX589880 ST589879:ST589880 ACP589879:ACP589880 AML589879:AML589880 AWH589879:AWH589880 BGD589879:BGD589880 BPZ589879:BPZ589880 BZV589879:BZV589880 CJR589879:CJR589880 CTN589879:CTN589880 DDJ589879:DDJ589880 DNF589879:DNF589880 DXB589879:DXB589880 EGX589879:EGX589880 EQT589879:EQT589880 FAP589879:FAP589880 FKL589879:FKL589880 FUH589879:FUH589880 GED589879:GED589880 GNZ589879:GNZ589880 GXV589879:GXV589880 HHR589879:HHR589880 HRN589879:HRN589880 IBJ589879:IBJ589880 ILF589879:ILF589880 IVB589879:IVB589880 JEX589879:JEX589880 JOT589879:JOT589880 JYP589879:JYP589880 KIL589879:KIL589880 KSH589879:KSH589880 LCD589879:LCD589880 LLZ589879:LLZ589880 LVV589879:LVV589880 MFR589879:MFR589880 MPN589879:MPN589880 MZJ589879:MZJ589880 NJF589879:NJF589880 NTB589879:NTB589880 OCX589879:OCX589880 OMT589879:OMT589880 OWP589879:OWP589880 PGL589879:PGL589880 PQH589879:PQH589880 QAD589879:QAD589880 QJZ589879:QJZ589880 QTV589879:QTV589880 RDR589879:RDR589880 RNN589879:RNN589880 RXJ589879:RXJ589880 SHF589879:SHF589880 SRB589879:SRB589880 TAX589879:TAX589880 TKT589879:TKT589880 TUP589879:TUP589880 UEL589879:UEL589880 UOH589879:UOH589880 UYD589879:UYD589880 VHZ589879:VHZ589880 VRV589879:VRV589880 WBR589879:WBR589880 WLN589879:WLN589880 WVJ589879:WVJ589880 B655415:B655416 IX655415:IX655416 ST655415:ST655416 ACP655415:ACP655416 AML655415:AML655416 AWH655415:AWH655416 BGD655415:BGD655416 BPZ655415:BPZ655416 BZV655415:BZV655416 CJR655415:CJR655416 CTN655415:CTN655416 DDJ655415:DDJ655416 DNF655415:DNF655416 DXB655415:DXB655416 EGX655415:EGX655416 EQT655415:EQT655416 FAP655415:FAP655416 FKL655415:FKL655416 FUH655415:FUH655416 GED655415:GED655416 GNZ655415:GNZ655416 GXV655415:GXV655416 HHR655415:HHR655416 HRN655415:HRN655416 IBJ655415:IBJ655416 ILF655415:ILF655416 IVB655415:IVB655416 JEX655415:JEX655416 JOT655415:JOT655416 JYP655415:JYP655416 KIL655415:KIL655416 KSH655415:KSH655416 LCD655415:LCD655416 LLZ655415:LLZ655416 LVV655415:LVV655416 MFR655415:MFR655416 MPN655415:MPN655416 MZJ655415:MZJ655416 NJF655415:NJF655416 NTB655415:NTB655416 OCX655415:OCX655416 OMT655415:OMT655416 OWP655415:OWP655416 PGL655415:PGL655416 PQH655415:PQH655416 QAD655415:QAD655416 QJZ655415:QJZ655416 QTV655415:QTV655416 RDR655415:RDR655416 RNN655415:RNN655416 RXJ655415:RXJ655416 SHF655415:SHF655416 SRB655415:SRB655416 TAX655415:TAX655416 TKT655415:TKT655416 TUP655415:TUP655416 UEL655415:UEL655416 UOH655415:UOH655416 UYD655415:UYD655416 VHZ655415:VHZ655416 VRV655415:VRV655416 WBR655415:WBR655416 WLN655415:WLN655416 WVJ655415:WVJ655416 B720951:B720952 IX720951:IX720952 ST720951:ST720952 ACP720951:ACP720952 AML720951:AML720952 AWH720951:AWH720952 BGD720951:BGD720952 BPZ720951:BPZ720952 BZV720951:BZV720952 CJR720951:CJR720952 CTN720951:CTN720952 DDJ720951:DDJ720952 DNF720951:DNF720952 DXB720951:DXB720952 EGX720951:EGX720952 EQT720951:EQT720952 FAP720951:FAP720952 FKL720951:FKL720952 FUH720951:FUH720952 GED720951:GED720952 GNZ720951:GNZ720952 GXV720951:GXV720952 HHR720951:HHR720952 HRN720951:HRN720952 IBJ720951:IBJ720952 ILF720951:ILF720952 IVB720951:IVB720952 JEX720951:JEX720952 JOT720951:JOT720952 JYP720951:JYP720952 KIL720951:KIL720952 KSH720951:KSH720952 LCD720951:LCD720952 LLZ720951:LLZ720952 LVV720951:LVV720952 MFR720951:MFR720952 MPN720951:MPN720952 MZJ720951:MZJ720952 NJF720951:NJF720952 NTB720951:NTB720952 OCX720951:OCX720952 OMT720951:OMT720952 OWP720951:OWP720952 PGL720951:PGL720952 PQH720951:PQH720952 QAD720951:QAD720952 QJZ720951:QJZ720952 QTV720951:QTV720952 RDR720951:RDR720952 RNN720951:RNN720952 RXJ720951:RXJ720952 SHF720951:SHF720952 SRB720951:SRB720952 TAX720951:TAX720952 TKT720951:TKT720952 TUP720951:TUP720952 UEL720951:UEL720952 UOH720951:UOH720952 UYD720951:UYD720952 VHZ720951:VHZ720952 VRV720951:VRV720952 WBR720951:WBR720952 WLN720951:WLN720952 WVJ720951:WVJ720952 B786487:B786488 IX786487:IX786488 ST786487:ST786488 ACP786487:ACP786488 AML786487:AML786488 AWH786487:AWH786488 BGD786487:BGD786488 BPZ786487:BPZ786488 BZV786487:BZV786488 CJR786487:CJR786488 CTN786487:CTN786488 DDJ786487:DDJ786488 DNF786487:DNF786488 DXB786487:DXB786488 EGX786487:EGX786488 EQT786487:EQT786488 FAP786487:FAP786488 FKL786487:FKL786488 FUH786487:FUH786488 GED786487:GED786488 GNZ786487:GNZ786488 GXV786487:GXV786488 HHR786487:HHR786488 HRN786487:HRN786488 IBJ786487:IBJ786488 ILF786487:ILF786488 IVB786487:IVB786488 JEX786487:JEX786488 JOT786487:JOT786488 JYP786487:JYP786488 KIL786487:KIL786488 KSH786487:KSH786488 LCD786487:LCD786488 LLZ786487:LLZ786488 LVV786487:LVV786488 MFR786487:MFR786488 MPN786487:MPN786488 MZJ786487:MZJ786488 NJF786487:NJF786488 NTB786487:NTB786488 OCX786487:OCX786488 OMT786487:OMT786488 OWP786487:OWP786488 PGL786487:PGL786488 PQH786487:PQH786488 QAD786487:QAD786488 QJZ786487:QJZ786488 QTV786487:QTV786488 RDR786487:RDR786488 RNN786487:RNN786488 RXJ786487:RXJ786488 SHF786487:SHF786488 SRB786487:SRB786488 TAX786487:TAX786488 TKT786487:TKT786488 TUP786487:TUP786488 UEL786487:UEL786488 UOH786487:UOH786488 UYD786487:UYD786488 VHZ786487:VHZ786488 VRV786487:VRV786488 WBR786487:WBR786488 WLN786487:WLN786488 WVJ786487:WVJ786488 B852023:B852024 IX852023:IX852024 ST852023:ST852024 ACP852023:ACP852024 AML852023:AML852024 AWH852023:AWH852024 BGD852023:BGD852024 BPZ852023:BPZ852024 BZV852023:BZV852024 CJR852023:CJR852024 CTN852023:CTN852024 DDJ852023:DDJ852024 DNF852023:DNF852024 DXB852023:DXB852024 EGX852023:EGX852024 EQT852023:EQT852024 FAP852023:FAP852024 FKL852023:FKL852024 FUH852023:FUH852024 GED852023:GED852024 GNZ852023:GNZ852024 GXV852023:GXV852024 HHR852023:HHR852024 HRN852023:HRN852024 IBJ852023:IBJ852024 ILF852023:ILF852024 IVB852023:IVB852024 JEX852023:JEX852024 JOT852023:JOT852024 JYP852023:JYP852024 KIL852023:KIL852024 KSH852023:KSH852024 LCD852023:LCD852024 LLZ852023:LLZ852024 LVV852023:LVV852024 MFR852023:MFR852024 MPN852023:MPN852024 MZJ852023:MZJ852024 NJF852023:NJF852024 NTB852023:NTB852024 OCX852023:OCX852024 OMT852023:OMT852024 OWP852023:OWP852024 PGL852023:PGL852024 PQH852023:PQH852024 QAD852023:QAD852024 QJZ852023:QJZ852024 QTV852023:QTV852024 RDR852023:RDR852024 RNN852023:RNN852024 RXJ852023:RXJ852024 SHF852023:SHF852024 SRB852023:SRB852024 TAX852023:TAX852024 TKT852023:TKT852024 TUP852023:TUP852024 UEL852023:UEL852024 UOH852023:UOH852024 UYD852023:UYD852024 VHZ852023:VHZ852024 VRV852023:VRV852024 WBR852023:WBR852024 WLN852023:WLN852024 WVJ852023:WVJ852024 B917559:B917560 IX917559:IX917560 ST917559:ST917560 ACP917559:ACP917560 AML917559:AML917560 AWH917559:AWH917560 BGD917559:BGD917560 BPZ917559:BPZ917560 BZV917559:BZV917560 CJR917559:CJR917560 CTN917559:CTN917560 DDJ917559:DDJ917560 DNF917559:DNF917560 DXB917559:DXB917560 EGX917559:EGX917560 EQT917559:EQT917560 FAP917559:FAP917560 FKL917559:FKL917560 FUH917559:FUH917560 GED917559:GED917560 GNZ917559:GNZ917560 GXV917559:GXV917560 HHR917559:HHR917560 HRN917559:HRN917560 IBJ917559:IBJ917560 ILF917559:ILF917560 IVB917559:IVB917560 JEX917559:JEX917560 JOT917559:JOT917560 JYP917559:JYP917560 KIL917559:KIL917560 KSH917559:KSH917560 LCD917559:LCD917560 LLZ917559:LLZ917560 LVV917559:LVV917560 MFR917559:MFR917560 MPN917559:MPN917560 MZJ917559:MZJ917560 NJF917559:NJF917560 NTB917559:NTB917560 OCX917559:OCX917560 OMT917559:OMT917560 OWP917559:OWP917560 PGL917559:PGL917560 PQH917559:PQH917560 QAD917559:QAD917560 QJZ917559:QJZ917560 QTV917559:QTV917560 RDR917559:RDR917560 RNN917559:RNN917560 RXJ917559:RXJ917560 SHF917559:SHF917560 SRB917559:SRB917560 TAX917559:TAX917560 TKT917559:TKT917560 TUP917559:TUP917560 UEL917559:UEL917560 UOH917559:UOH917560 UYD917559:UYD917560 VHZ917559:VHZ917560 VRV917559:VRV917560 WBR917559:WBR917560 WLN917559:WLN917560 WVJ917559:WVJ917560 B983095:B983096 IX983095:IX983096 ST983095:ST983096 ACP983095:ACP983096 AML983095:AML983096 AWH983095:AWH983096 BGD983095:BGD983096 BPZ983095:BPZ983096 BZV983095:BZV983096 CJR983095:CJR983096 CTN983095:CTN983096 DDJ983095:DDJ983096 DNF983095:DNF983096 DXB983095:DXB983096 EGX983095:EGX983096 EQT983095:EQT983096 FAP983095:FAP983096 FKL983095:FKL983096 FUH983095:FUH983096 GED983095:GED983096 GNZ983095:GNZ983096 GXV983095:GXV983096 HHR983095:HHR983096 HRN983095:HRN983096 IBJ983095:IBJ983096 ILF983095:ILF983096 IVB983095:IVB983096 JEX983095:JEX983096 JOT983095:JOT983096 JYP983095:JYP983096 KIL983095:KIL983096 KSH983095:KSH983096 LCD983095:LCD983096 LLZ983095:LLZ983096 LVV983095:LVV983096 MFR983095:MFR983096 MPN983095:MPN983096 MZJ983095:MZJ983096 NJF983095:NJF983096 NTB983095:NTB983096 OCX983095:OCX983096 OMT983095:OMT983096 OWP983095:OWP983096 PGL983095:PGL983096 PQH983095:PQH983096 QAD983095:QAD983096 QJZ983095:QJZ983096 QTV983095:QTV983096 RDR983095:RDR983096 RNN983095:RNN983096 RXJ983095:RXJ983096 SHF983095:SHF983096 SRB983095:SRB983096 TAX983095:TAX983096 TKT983095:TKT983096 TUP983095:TUP983096 UEL983095:UEL983096 UOH983095:UOH983096 UYD983095:UYD983096 VHZ983095:VHZ983096 VRV983095:VRV983096 WBR983095:WBR983096 WLN983095:WLN983096 WVJ983095:WVJ983096 B88:B89 IX88:IX89 ST88:ST89 ACP88:ACP89 AML88:AML89 AWH88:AWH89 BGD88:BGD89 BPZ88:BPZ89 BZV88:BZV89 CJR88:CJR89 CTN88:CTN89 DDJ88:DDJ89 DNF88:DNF89 DXB88:DXB89 EGX88:EGX89 EQT88:EQT89 FAP88:FAP89 FKL88:FKL89 FUH88:FUH89 GED88:GED89 GNZ88:GNZ89 GXV88:GXV89 HHR88:HHR89 HRN88:HRN89 IBJ88:IBJ89 ILF88:ILF89 IVB88:IVB89 JEX88:JEX89 JOT88:JOT89 JYP88:JYP89 KIL88:KIL89 KSH88:KSH89 LCD88:LCD89 LLZ88:LLZ89 LVV88:LVV89 MFR88:MFR89 MPN88:MPN89 MZJ88:MZJ89 NJF88:NJF89 NTB88:NTB89 OCX88:OCX89 OMT88:OMT89 OWP88:OWP89 PGL88:PGL89 PQH88:PQH89 QAD88:QAD89 QJZ88:QJZ89 QTV88:QTV89 RDR88:RDR89 RNN88:RNN89 RXJ88:RXJ89 SHF88:SHF89 SRB88:SRB89 TAX88:TAX89 TKT88:TKT89 TUP88:TUP89 UEL88:UEL89 UOH88:UOH89 UYD88:UYD89 VHZ88:VHZ89 VRV88:VRV89 WBR88:WBR89 WLN88:WLN89 WVJ88:WVJ89 B65601:B65602 IX65601:IX65602 ST65601:ST65602 ACP65601:ACP65602 AML65601:AML65602 AWH65601:AWH65602 BGD65601:BGD65602 BPZ65601:BPZ65602 BZV65601:BZV65602 CJR65601:CJR65602 CTN65601:CTN65602 DDJ65601:DDJ65602 DNF65601:DNF65602 DXB65601:DXB65602 EGX65601:EGX65602 EQT65601:EQT65602 FAP65601:FAP65602 FKL65601:FKL65602 FUH65601:FUH65602 GED65601:GED65602 GNZ65601:GNZ65602 GXV65601:GXV65602 HHR65601:HHR65602 HRN65601:HRN65602 IBJ65601:IBJ65602 ILF65601:ILF65602 IVB65601:IVB65602 JEX65601:JEX65602 JOT65601:JOT65602 JYP65601:JYP65602 KIL65601:KIL65602 KSH65601:KSH65602 LCD65601:LCD65602 LLZ65601:LLZ65602 LVV65601:LVV65602 MFR65601:MFR65602 MPN65601:MPN65602 MZJ65601:MZJ65602 NJF65601:NJF65602 NTB65601:NTB65602 OCX65601:OCX65602 OMT65601:OMT65602 OWP65601:OWP65602 PGL65601:PGL65602 PQH65601:PQH65602 QAD65601:QAD65602 QJZ65601:QJZ65602 QTV65601:QTV65602 RDR65601:RDR65602 RNN65601:RNN65602 RXJ65601:RXJ65602 SHF65601:SHF65602 SRB65601:SRB65602 TAX65601:TAX65602 TKT65601:TKT65602 TUP65601:TUP65602 UEL65601:UEL65602 UOH65601:UOH65602 UYD65601:UYD65602 VHZ65601:VHZ65602 VRV65601:VRV65602 WBR65601:WBR65602 WLN65601:WLN65602 WVJ65601:WVJ65602 B131137:B131138 IX131137:IX131138 ST131137:ST131138 ACP131137:ACP131138 AML131137:AML131138 AWH131137:AWH131138 BGD131137:BGD131138 BPZ131137:BPZ131138 BZV131137:BZV131138 CJR131137:CJR131138 CTN131137:CTN131138 DDJ131137:DDJ131138 DNF131137:DNF131138 DXB131137:DXB131138 EGX131137:EGX131138 EQT131137:EQT131138 FAP131137:FAP131138 FKL131137:FKL131138 FUH131137:FUH131138 GED131137:GED131138 GNZ131137:GNZ131138 GXV131137:GXV131138 HHR131137:HHR131138 HRN131137:HRN131138 IBJ131137:IBJ131138 ILF131137:ILF131138 IVB131137:IVB131138 JEX131137:JEX131138 JOT131137:JOT131138 JYP131137:JYP131138 KIL131137:KIL131138 KSH131137:KSH131138 LCD131137:LCD131138 LLZ131137:LLZ131138 LVV131137:LVV131138 MFR131137:MFR131138 MPN131137:MPN131138 MZJ131137:MZJ131138 NJF131137:NJF131138 NTB131137:NTB131138 OCX131137:OCX131138 OMT131137:OMT131138 OWP131137:OWP131138 PGL131137:PGL131138 PQH131137:PQH131138 QAD131137:QAD131138 QJZ131137:QJZ131138 QTV131137:QTV131138 RDR131137:RDR131138 RNN131137:RNN131138 RXJ131137:RXJ131138 SHF131137:SHF131138 SRB131137:SRB131138 TAX131137:TAX131138 TKT131137:TKT131138 TUP131137:TUP131138 UEL131137:UEL131138 UOH131137:UOH131138 UYD131137:UYD131138 VHZ131137:VHZ131138 VRV131137:VRV131138 WBR131137:WBR131138 WLN131137:WLN131138 WVJ131137:WVJ131138 B196673:B196674 IX196673:IX196674 ST196673:ST196674 ACP196673:ACP196674 AML196673:AML196674 AWH196673:AWH196674 BGD196673:BGD196674 BPZ196673:BPZ196674 BZV196673:BZV196674 CJR196673:CJR196674 CTN196673:CTN196674 DDJ196673:DDJ196674 DNF196673:DNF196674 DXB196673:DXB196674 EGX196673:EGX196674 EQT196673:EQT196674 FAP196673:FAP196674 FKL196673:FKL196674 FUH196673:FUH196674 GED196673:GED196674 GNZ196673:GNZ196674 GXV196673:GXV196674 HHR196673:HHR196674 HRN196673:HRN196674 IBJ196673:IBJ196674 ILF196673:ILF196674 IVB196673:IVB196674 JEX196673:JEX196674 JOT196673:JOT196674 JYP196673:JYP196674 KIL196673:KIL196674 KSH196673:KSH196674 LCD196673:LCD196674 LLZ196673:LLZ196674 LVV196673:LVV196674 MFR196673:MFR196674 MPN196673:MPN196674 MZJ196673:MZJ196674 NJF196673:NJF196674 NTB196673:NTB196674 OCX196673:OCX196674 OMT196673:OMT196674 OWP196673:OWP196674 PGL196673:PGL196674 PQH196673:PQH196674 QAD196673:QAD196674 QJZ196673:QJZ196674 QTV196673:QTV196674 RDR196673:RDR196674 RNN196673:RNN196674 RXJ196673:RXJ196674 SHF196673:SHF196674 SRB196673:SRB196674 TAX196673:TAX196674 TKT196673:TKT196674 TUP196673:TUP196674 UEL196673:UEL196674 UOH196673:UOH196674 UYD196673:UYD196674 VHZ196673:VHZ196674 VRV196673:VRV196674 WBR196673:WBR196674 WLN196673:WLN196674 WVJ196673:WVJ196674 B262209:B262210 IX262209:IX262210 ST262209:ST262210 ACP262209:ACP262210 AML262209:AML262210 AWH262209:AWH262210 BGD262209:BGD262210 BPZ262209:BPZ262210 BZV262209:BZV262210 CJR262209:CJR262210 CTN262209:CTN262210 DDJ262209:DDJ262210 DNF262209:DNF262210 DXB262209:DXB262210 EGX262209:EGX262210 EQT262209:EQT262210 FAP262209:FAP262210 FKL262209:FKL262210 FUH262209:FUH262210 GED262209:GED262210 GNZ262209:GNZ262210 GXV262209:GXV262210 HHR262209:HHR262210 HRN262209:HRN262210 IBJ262209:IBJ262210 ILF262209:ILF262210 IVB262209:IVB262210 JEX262209:JEX262210 JOT262209:JOT262210 JYP262209:JYP262210 KIL262209:KIL262210 KSH262209:KSH262210 LCD262209:LCD262210 LLZ262209:LLZ262210 LVV262209:LVV262210 MFR262209:MFR262210 MPN262209:MPN262210 MZJ262209:MZJ262210 NJF262209:NJF262210 NTB262209:NTB262210 OCX262209:OCX262210 OMT262209:OMT262210 OWP262209:OWP262210 PGL262209:PGL262210 PQH262209:PQH262210 QAD262209:QAD262210 QJZ262209:QJZ262210 QTV262209:QTV262210 RDR262209:RDR262210 RNN262209:RNN262210 RXJ262209:RXJ262210 SHF262209:SHF262210 SRB262209:SRB262210 TAX262209:TAX262210 TKT262209:TKT262210 TUP262209:TUP262210 UEL262209:UEL262210 UOH262209:UOH262210 UYD262209:UYD262210 VHZ262209:VHZ262210 VRV262209:VRV262210 WBR262209:WBR262210 WLN262209:WLN262210 WVJ262209:WVJ262210 B327745:B327746 IX327745:IX327746 ST327745:ST327746 ACP327745:ACP327746 AML327745:AML327746 AWH327745:AWH327746 BGD327745:BGD327746 BPZ327745:BPZ327746 BZV327745:BZV327746 CJR327745:CJR327746 CTN327745:CTN327746 DDJ327745:DDJ327746 DNF327745:DNF327746 DXB327745:DXB327746 EGX327745:EGX327746 EQT327745:EQT327746 FAP327745:FAP327746 FKL327745:FKL327746 FUH327745:FUH327746 GED327745:GED327746 GNZ327745:GNZ327746 GXV327745:GXV327746 HHR327745:HHR327746 HRN327745:HRN327746 IBJ327745:IBJ327746 ILF327745:ILF327746 IVB327745:IVB327746 JEX327745:JEX327746 JOT327745:JOT327746 JYP327745:JYP327746 KIL327745:KIL327746 KSH327745:KSH327746 LCD327745:LCD327746 LLZ327745:LLZ327746 LVV327745:LVV327746 MFR327745:MFR327746 MPN327745:MPN327746 MZJ327745:MZJ327746 NJF327745:NJF327746 NTB327745:NTB327746 OCX327745:OCX327746 OMT327745:OMT327746 OWP327745:OWP327746 PGL327745:PGL327746 PQH327745:PQH327746 QAD327745:QAD327746 QJZ327745:QJZ327746 QTV327745:QTV327746 RDR327745:RDR327746 RNN327745:RNN327746 RXJ327745:RXJ327746 SHF327745:SHF327746 SRB327745:SRB327746 TAX327745:TAX327746 TKT327745:TKT327746 TUP327745:TUP327746 UEL327745:UEL327746 UOH327745:UOH327746 UYD327745:UYD327746 VHZ327745:VHZ327746 VRV327745:VRV327746 WBR327745:WBR327746 WLN327745:WLN327746 WVJ327745:WVJ327746 B393281:B393282 IX393281:IX393282 ST393281:ST393282 ACP393281:ACP393282 AML393281:AML393282 AWH393281:AWH393282 BGD393281:BGD393282 BPZ393281:BPZ393282 BZV393281:BZV393282 CJR393281:CJR393282 CTN393281:CTN393282 DDJ393281:DDJ393282 DNF393281:DNF393282 DXB393281:DXB393282 EGX393281:EGX393282 EQT393281:EQT393282 FAP393281:FAP393282 FKL393281:FKL393282 FUH393281:FUH393282 GED393281:GED393282 GNZ393281:GNZ393282 GXV393281:GXV393282 HHR393281:HHR393282 HRN393281:HRN393282 IBJ393281:IBJ393282 ILF393281:ILF393282 IVB393281:IVB393282 JEX393281:JEX393282 JOT393281:JOT393282 JYP393281:JYP393282 KIL393281:KIL393282 KSH393281:KSH393282 LCD393281:LCD393282 LLZ393281:LLZ393282 LVV393281:LVV393282 MFR393281:MFR393282 MPN393281:MPN393282 MZJ393281:MZJ393282 NJF393281:NJF393282 NTB393281:NTB393282 OCX393281:OCX393282 OMT393281:OMT393282 OWP393281:OWP393282 PGL393281:PGL393282 PQH393281:PQH393282 QAD393281:QAD393282 QJZ393281:QJZ393282 QTV393281:QTV393282 RDR393281:RDR393282 RNN393281:RNN393282 RXJ393281:RXJ393282 SHF393281:SHF393282 SRB393281:SRB393282 TAX393281:TAX393282 TKT393281:TKT393282 TUP393281:TUP393282 UEL393281:UEL393282 UOH393281:UOH393282 UYD393281:UYD393282 VHZ393281:VHZ393282 VRV393281:VRV393282 WBR393281:WBR393282 WLN393281:WLN393282 WVJ393281:WVJ393282 B458817:B458818 IX458817:IX458818 ST458817:ST458818 ACP458817:ACP458818 AML458817:AML458818 AWH458817:AWH458818 BGD458817:BGD458818 BPZ458817:BPZ458818 BZV458817:BZV458818 CJR458817:CJR458818 CTN458817:CTN458818 DDJ458817:DDJ458818 DNF458817:DNF458818 DXB458817:DXB458818 EGX458817:EGX458818 EQT458817:EQT458818 FAP458817:FAP458818 FKL458817:FKL458818 FUH458817:FUH458818 GED458817:GED458818 GNZ458817:GNZ458818 GXV458817:GXV458818 HHR458817:HHR458818 HRN458817:HRN458818 IBJ458817:IBJ458818 ILF458817:ILF458818 IVB458817:IVB458818 JEX458817:JEX458818 JOT458817:JOT458818 JYP458817:JYP458818 KIL458817:KIL458818 KSH458817:KSH458818 LCD458817:LCD458818 LLZ458817:LLZ458818 LVV458817:LVV458818 MFR458817:MFR458818 MPN458817:MPN458818 MZJ458817:MZJ458818 NJF458817:NJF458818 NTB458817:NTB458818 OCX458817:OCX458818 OMT458817:OMT458818 OWP458817:OWP458818 PGL458817:PGL458818 PQH458817:PQH458818 QAD458817:QAD458818 QJZ458817:QJZ458818 QTV458817:QTV458818 RDR458817:RDR458818 RNN458817:RNN458818 RXJ458817:RXJ458818 SHF458817:SHF458818 SRB458817:SRB458818 TAX458817:TAX458818 TKT458817:TKT458818 TUP458817:TUP458818 UEL458817:UEL458818 UOH458817:UOH458818 UYD458817:UYD458818 VHZ458817:VHZ458818 VRV458817:VRV458818 WBR458817:WBR458818 WLN458817:WLN458818 WVJ458817:WVJ458818 B524353:B524354 IX524353:IX524354 ST524353:ST524354 ACP524353:ACP524354 AML524353:AML524354 AWH524353:AWH524354 BGD524353:BGD524354 BPZ524353:BPZ524354 BZV524353:BZV524354 CJR524353:CJR524354 CTN524353:CTN524354 DDJ524353:DDJ524354 DNF524353:DNF524354 DXB524353:DXB524354 EGX524353:EGX524354 EQT524353:EQT524354 FAP524353:FAP524354 FKL524353:FKL524354 FUH524353:FUH524354 GED524353:GED524354 GNZ524353:GNZ524354 GXV524353:GXV524354 HHR524353:HHR524354 HRN524353:HRN524354 IBJ524353:IBJ524354 ILF524353:ILF524354 IVB524353:IVB524354 JEX524353:JEX524354 JOT524353:JOT524354 JYP524353:JYP524354 KIL524353:KIL524354 KSH524353:KSH524354 LCD524353:LCD524354 LLZ524353:LLZ524354 LVV524353:LVV524354 MFR524353:MFR524354 MPN524353:MPN524354 MZJ524353:MZJ524354 NJF524353:NJF524354 NTB524353:NTB524354 OCX524353:OCX524354 OMT524353:OMT524354 OWP524353:OWP524354 PGL524353:PGL524354 PQH524353:PQH524354 QAD524353:QAD524354 QJZ524353:QJZ524354 QTV524353:QTV524354 RDR524353:RDR524354 RNN524353:RNN524354 RXJ524353:RXJ524354 SHF524353:SHF524354 SRB524353:SRB524354 TAX524353:TAX524354 TKT524353:TKT524354 TUP524353:TUP524354 UEL524353:UEL524354 UOH524353:UOH524354 UYD524353:UYD524354 VHZ524353:VHZ524354 VRV524353:VRV524354 WBR524353:WBR524354 WLN524353:WLN524354 WVJ524353:WVJ524354 B589889:B589890 IX589889:IX589890 ST589889:ST589890 ACP589889:ACP589890 AML589889:AML589890 AWH589889:AWH589890 BGD589889:BGD589890 BPZ589889:BPZ589890 BZV589889:BZV589890 CJR589889:CJR589890 CTN589889:CTN589890 DDJ589889:DDJ589890 DNF589889:DNF589890 DXB589889:DXB589890 EGX589889:EGX589890 EQT589889:EQT589890 FAP589889:FAP589890 FKL589889:FKL589890 FUH589889:FUH589890 GED589889:GED589890 GNZ589889:GNZ589890 GXV589889:GXV589890 HHR589889:HHR589890 HRN589889:HRN589890 IBJ589889:IBJ589890 ILF589889:ILF589890 IVB589889:IVB589890 JEX589889:JEX589890 JOT589889:JOT589890 JYP589889:JYP589890 KIL589889:KIL589890 KSH589889:KSH589890 LCD589889:LCD589890 LLZ589889:LLZ589890 LVV589889:LVV589890 MFR589889:MFR589890 MPN589889:MPN589890 MZJ589889:MZJ589890 NJF589889:NJF589890 NTB589889:NTB589890 OCX589889:OCX589890 OMT589889:OMT589890 OWP589889:OWP589890 PGL589889:PGL589890 PQH589889:PQH589890 QAD589889:QAD589890 QJZ589889:QJZ589890 QTV589889:QTV589890 RDR589889:RDR589890 RNN589889:RNN589890 RXJ589889:RXJ589890 SHF589889:SHF589890 SRB589889:SRB589890 TAX589889:TAX589890 TKT589889:TKT589890 TUP589889:TUP589890 UEL589889:UEL589890 UOH589889:UOH589890 UYD589889:UYD589890 VHZ589889:VHZ589890 VRV589889:VRV589890 WBR589889:WBR589890 WLN589889:WLN589890 WVJ589889:WVJ589890 B655425:B655426 IX655425:IX655426 ST655425:ST655426 ACP655425:ACP655426 AML655425:AML655426 AWH655425:AWH655426 BGD655425:BGD655426 BPZ655425:BPZ655426 BZV655425:BZV655426 CJR655425:CJR655426 CTN655425:CTN655426 DDJ655425:DDJ655426 DNF655425:DNF655426 DXB655425:DXB655426 EGX655425:EGX655426 EQT655425:EQT655426 FAP655425:FAP655426 FKL655425:FKL655426 FUH655425:FUH655426 GED655425:GED655426 GNZ655425:GNZ655426 GXV655425:GXV655426 HHR655425:HHR655426 HRN655425:HRN655426 IBJ655425:IBJ655426 ILF655425:ILF655426 IVB655425:IVB655426 JEX655425:JEX655426 JOT655425:JOT655426 JYP655425:JYP655426 KIL655425:KIL655426 KSH655425:KSH655426 LCD655425:LCD655426 LLZ655425:LLZ655426 LVV655425:LVV655426 MFR655425:MFR655426 MPN655425:MPN655426 MZJ655425:MZJ655426 NJF655425:NJF655426 NTB655425:NTB655426 OCX655425:OCX655426 OMT655425:OMT655426 OWP655425:OWP655426 PGL655425:PGL655426 PQH655425:PQH655426 QAD655425:QAD655426 QJZ655425:QJZ655426 QTV655425:QTV655426 RDR655425:RDR655426 RNN655425:RNN655426 RXJ655425:RXJ655426 SHF655425:SHF655426 SRB655425:SRB655426 TAX655425:TAX655426 TKT655425:TKT655426 TUP655425:TUP655426 UEL655425:UEL655426 UOH655425:UOH655426 UYD655425:UYD655426 VHZ655425:VHZ655426 VRV655425:VRV655426 WBR655425:WBR655426 WLN655425:WLN655426 WVJ655425:WVJ655426 B720961:B720962 IX720961:IX720962 ST720961:ST720962 ACP720961:ACP720962 AML720961:AML720962 AWH720961:AWH720962 BGD720961:BGD720962 BPZ720961:BPZ720962 BZV720961:BZV720962 CJR720961:CJR720962 CTN720961:CTN720962 DDJ720961:DDJ720962 DNF720961:DNF720962 DXB720961:DXB720962 EGX720961:EGX720962 EQT720961:EQT720962 FAP720961:FAP720962 FKL720961:FKL720962 FUH720961:FUH720962 GED720961:GED720962 GNZ720961:GNZ720962 GXV720961:GXV720962 HHR720961:HHR720962 HRN720961:HRN720962 IBJ720961:IBJ720962 ILF720961:ILF720962 IVB720961:IVB720962 JEX720961:JEX720962 JOT720961:JOT720962 JYP720961:JYP720962 KIL720961:KIL720962 KSH720961:KSH720962 LCD720961:LCD720962 LLZ720961:LLZ720962 LVV720961:LVV720962 MFR720961:MFR720962 MPN720961:MPN720962 MZJ720961:MZJ720962 NJF720961:NJF720962 NTB720961:NTB720962 OCX720961:OCX720962 OMT720961:OMT720962 OWP720961:OWP720962 PGL720961:PGL720962 PQH720961:PQH720962 QAD720961:QAD720962 QJZ720961:QJZ720962 QTV720961:QTV720962 RDR720961:RDR720962 RNN720961:RNN720962 RXJ720961:RXJ720962 SHF720961:SHF720962 SRB720961:SRB720962 TAX720961:TAX720962 TKT720961:TKT720962 TUP720961:TUP720962 UEL720961:UEL720962 UOH720961:UOH720962 UYD720961:UYD720962 VHZ720961:VHZ720962 VRV720961:VRV720962 WBR720961:WBR720962 WLN720961:WLN720962 WVJ720961:WVJ720962 B786497:B786498 IX786497:IX786498 ST786497:ST786498 ACP786497:ACP786498 AML786497:AML786498 AWH786497:AWH786498 BGD786497:BGD786498 BPZ786497:BPZ786498 BZV786497:BZV786498 CJR786497:CJR786498 CTN786497:CTN786498 DDJ786497:DDJ786498 DNF786497:DNF786498 DXB786497:DXB786498 EGX786497:EGX786498 EQT786497:EQT786498 FAP786497:FAP786498 FKL786497:FKL786498 FUH786497:FUH786498 GED786497:GED786498 GNZ786497:GNZ786498 GXV786497:GXV786498 HHR786497:HHR786498 HRN786497:HRN786498 IBJ786497:IBJ786498 ILF786497:ILF786498 IVB786497:IVB786498 JEX786497:JEX786498 JOT786497:JOT786498 JYP786497:JYP786498 KIL786497:KIL786498 KSH786497:KSH786498 LCD786497:LCD786498 LLZ786497:LLZ786498 LVV786497:LVV786498 MFR786497:MFR786498 MPN786497:MPN786498 MZJ786497:MZJ786498 NJF786497:NJF786498 NTB786497:NTB786498 OCX786497:OCX786498 OMT786497:OMT786498 OWP786497:OWP786498 PGL786497:PGL786498 PQH786497:PQH786498 QAD786497:QAD786498 QJZ786497:QJZ786498 QTV786497:QTV786498 RDR786497:RDR786498 RNN786497:RNN786498 RXJ786497:RXJ786498 SHF786497:SHF786498 SRB786497:SRB786498 TAX786497:TAX786498 TKT786497:TKT786498 TUP786497:TUP786498 UEL786497:UEL786498 UOH786497:UOH786498 UYD786497:UYD786498 VHZ786497:VHZ786498 VRV786497:VRV786498 WBR786497:WBR786498 WLN786497:WLN786498 WVJ786497:WVJ786498 B852033:B852034 IX852033:IX852034 ST852033:ST852034 ACP852033:ACP852034 AML852033:AML852034 AWH852033:AWH852034 BGD852033:BGD852034 BPZ852033:BPZ852034 BZV852033:BZV852034 CJR852033:CJR852034 CTN852033:CTN852034 DDJ852033:DDJ852034 DNF852033:DNF852034 DXB852033:DXB852034 EGX852033:EGX852034 EQT852033:EQT852034 FAP852033:FAP852034 FKL852033:FKL852034 FUH852033:FUH852034 GED852033:GED852034 GNZ852033:GNZ852034 GXV852033:GXV852034 HHR852033:HHR852034 HRN852033:HRN852034 IBJ852033:IBJ852034 ILF852033:ILF852034 IVB852033:IVB852034 JEX852033:JEX852034 JOT852033:JOT852034 JYP852033:JYP852034 KIL852033:KIL852034 KSH852033:KSH852034 LCD852033:LCD852034 LLZ852033:LLZ852034 LVV852033:LVV852034 MFR852033:MFR852034 MPN852033:MPN852034 MZJ852033:MZJ852034 NJF852033:NJF852034 NTB852033:NTB852034 OCX852033:OCX852034 OMT852033:OMT852034 OWP852033:OWP852034 PGL852033:PGL852034 PQH852033:PQH852034 QAD852033:QAD852034 QJZ852033:QJZ852034 QTV852033:QTV852034 RDR852033:RDR852034 RNN852033:RNN852034 RXJ852033:RXJ852034 SHF852033:SHF852034 SRB852033:SRB852034 TAX852033:TAX852034 TKT852033:TKT852034 TUP852033:TUP852034 UEL852033:UEL852034 UOH852033:UOH852034 UYD852033:UYD852034 VHZ852033:VHZ852034 VRV852033:VRV852034 WBR852033:WBR852034 WLN852033:WLN852034 WVJ852033:WVJ852034 B917569:B917570 IX917569:IX917570 ST917569:ST917570 ACP917569:ACP917570 AML917569:AML917570 AWH917569:AWH917570 BGD917569:BGD917570 BPZ917569:BPZ917570 BZV917569:BZV917570 CJR917569:CJR917570 CTN917569:CTN917570 DDJ917569:DDJ917570 DNF917569:DNF917570 DXB917569:DXB917570 EGX917569:EGX917570 EQT917569:EQT917570 FAP917569:FAP917570 FKL917569:FKL917570 FUH917569:FUH917570 GED917569:GED917570 GNZ917569:GNZ917570 GXV917569:GXV917570 HHR917569:HHR917570 HRN917569:HRN917570 IBJ917569:IBJ917570 ILF917569:ILF917570 IVB917569:IVB917570 JEX917569:JEX917570 JOT917569:JOT917570 JYP917569:JYP917570 KIL917569:KIL917570 KSH917569:KSH917570 LCD917569:LCD917570 LLZ917569:LLZ917570 LVV917569:LVV917570 MFR917569:MFR917570 MPN917569:MPN917570 MZJ917569:MZJ917570 NJF917569:NJF917570 NTB917569:NTB917570 OCX917569:OCX917570 OMT917569:OMT917570 OWP917569:OWP917570 PGL917569:PGL917570 PQH917569:PQH917570 QAD917569:QAD917570 QJZ917569:QJZ917570 QTV917569:QTV917570 RDR917569:RDR917570 RNN917569:RNN917570 RXJ917569:RXJ917570 SHF917569:SHF917570 SRB917569:SRB917570 TAX917569:TAX917570 TKT917569:TKT917570 TUP917569:TUP917570 UEL917569:UEL917570 UOH917569:UOH917570 UYD917569:UYD917570 VHZ917569:VHZ917570 VRV917569:VRV917570 WBR917569:WBR917570 WLN917569:WLN917570 WVJ917569:WVJ917570 B983105:B983106 IX983105:IX983106 ST983105:ST983106 ACP983105:ACP983106 AML983105:AML983106 AWH983105:AWH983106 BGD983105:BGD983106 BPZ983105:BPZ983106 BZV983105:BZV983106 CJR983105:CJR983106 CTN983105:CTN983106 DDJ983105:DDJ983106 DNF983105:DNF983106 DXB983105:DXB983106 EGX983105:EGX983106 EQT983105:EQT983106 FAP983105:FAP983106 FKL983105:FKL983106 FUH983105:FUH983106 GED983105:GED983106 GNZ983105:GNZ983106 GXV983105:GXV983106 HHR983105:HHR983106 HRN983105:HRN983106 IBJ983105:IBJ983106 ILF983105:ILF983106 IVB983105:IVB983106 JEX983105:JEX983106 JOT983105:JOT983106 JYP983105:JYP983106 KIL983105:KIL983106 KSH983105:KSH983106 LCD983105:LCD983106 LLZ983105:LLZ983106 LVV983105:LVV983106 MFR983105:MFR983106 MPN983105:MPN983106 MZJ983105:MZJ983106 NJF983105:NJF983106 NTB983105:NTB983106 OCX983105:OCX983106 OMT983105:OMT983106 OWP983105:OWP983106 PGL983105:PGL983106 PQH983105:PQH983106 QAD983105:QAD983106 QJZ983105:QJZ983106 QTV983105:QTV983106 RDR983105:RDR983106 RNN983105:RNN983106 RXJ983105:RXJ983106 SHF983105:SHF983106 SRB983105:SRB983106 TAX983105:TAX983106 TKT983105:TKT983106 TUP983105:TUP983106 UEL983105:UEL983106 UOH983105:UOH983106 UYD983105:UYD983106 VHZ983105:VHZ983106 VRV983105:VRV983106 WBR983105:WBR983106 WLN983105:WLN983106 WVJ983105:WVJ983106">
      <formula1>"□,■"</formula1>
    </dataValidation>
    <dataValidation type="whole" allowBlank="1" showInputMessage="1" showErrorMessage="1" sqref="M38:O3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50:O65550 JI65550:JK65550 TE65550:TG65550 ADA65550:ADC65550 AMW65550:AMY65550 AWS65550:AWU65550 BGO65550:BGQ65550 BQK65550:BQM65550 CAG65550:CAI65550 CKC65550:CKE65550 CTY65550:CUA65550 DDU65550:DDW65550 DNQ65550:DNS65550 DXM65550:DXO65550 EHI65550:EHK65550 ERE65550:ERG65550 FBA65550:FBC65550 FKW65550:FKY65550 FUS65550:FUU65550 GEO65550:GEQ65550 GOK65550:GOM65550 GYG65550:GYI65550 HIC65550:HIE65550 HRY65550:HSA65550 IBU65550:IBW65550 ILQ65550:ILS65550 IVM65550:IVO65550 JFI65550:JFK65550 JPE65550:JPG65550 JZA65550:JZC65550 KIW65550:KIY65550 KSS65550:KSU65550 LCO65550:LCQ65550 LMK65550:LMM65550 LWG65550:LWI65550 MGC65550:MGE65550 MPY65550:MQA65550 MZU65550:MZW65550 NJQ65550:NJS65550 NTM65550:NTO65550 ODI65550:ODK65550 ONE65550:ONG65550 OXA65550:OXC65550 PGW65550:PGY65550 PQS65550:PQU65550 QAO65550:QAQ65550 QKK65550:QKM65550 QUG65550:QUI65550 REC65550:REE65550 RNY65550:ROA65550 RXU65550:RXW65550 SHQ65550:SHS65550 SRM65550:SRO65550 TBI65550:TBK65550 TLE65550:TLG65550 TVA65550:TVC65550 UEW65550:UEY65550 UOS65550:UOU65550 UYO65550:UYQ65550 VIK65550:VIM65550 VSG65550:VSI65550 WCC65550:WCE65550 WLY65550:WMA65550 WVU65550:WVW65550 M131086:O131086 JI131086:JK131086 TE131086:TG131086 ADA131086:ADC131086 AMW131086:AMY131086 AWS131086:AWU131086 BGO131086:BGQ131086 BQK131086:BQM131086 CAG131086:CAI131086 CKC131086:CKE131086 CTY131086:CUA131086 DDU131086:DDW131086 DNQ131086:DNS131086 DXM131086:DXO131086 EHI131086:EHK131086 ERE131086:ERG131086 FBA131086:FBC131086 FKW131086:FKY131086 FUS131086:FUU131086 GEO131086:GEQ131086 GOK131086:GOM131086 GYG131086:GYI131086 HIC131086:HIE131086 HRY131086:HSA131086 IBU131086:IBW131086 ILQ131086:ILS131086 IVM131086:IVO131086 JFI131086:JFK131086 JPE131086:JPG131086 JZA131086:JZC131086 KIW131086:KIY131086 KSS131086:KSU131086 LCO131086:LCQ131086 LMK131086:LMM131086 LWG131086:LWI131086 MGC131086:MGE131086 MPY131086:MQA131086 MZU131086:MZW131086 NJQ131086:NJS131086 NTM131086:NTO131086 ODI131086:ODK131086 ONE131086:ONG131086 OXA131086:OXC131086 PGW131086:PGY131086 PQS131086:PQU131086 QAO131086:QAQ131086 QKK131086:QKM131086 QUG131086:QUI131086 REC131086:REE131086 RNY131086:ROA131086 RXU131086:RXW131086 SHQ131086:SHS131086 SRM131086:SRO131086 TBI131086:TBK131086 TLE131086:TLG131086 TVA131086:TVC131086 UEW131086:UEY131086 UOS131086:UOU131086 UYO131086:UYQ131086 VIK131086:VIM131086 VSG131086:VSI131086 WCC131086:WCE131086 WLY131086:WMA131086 WVU131086:WVW131086 M196622:O196622 JI196622:JK196622 TE196622:TG196622 ADA196622:ADC196622 AMW196622:AMY196622 AWS196622:AWU196622 BGO196622:BGQ196622 BQK196622:BQM196622 CAG196622:CAI196622 CKC196622:CKE196622 CTY196622:CUA196622 DDU196622:DDW196622 DNQ196622:DNS196622 DXM196622:DXO196622 EHI196622:EHK196622 ERE196622:ERG196622 FBA196622:FBC196622 FKW196622:FKY196622 FUS196622:FUU196622 GEO196622:GEQ196622 GOK196622:GOM196622 GYG196622:GYI196622 HIC196622:HIE196622 HRY196622:HSA196622 IBU196622:IBW196622 ILQ196622:ILS196622 IVM196622:IVO196622 JFI196622:JFK196622 JPE196622:JPG196622 JZA196622:JZC196622 KIW196622:KIY196622 KSS196622:KSU196622 LCO196622:LCQ196622 LMK196622:LMM196622 LWG196622:LWI196622 MGC196622:MGE196622 MPY196622:MQA196622 MZU196622:MZW196622 NJQ196622:NJS196622 NTM196622:NTO196622 ODI196622:ODK196622 ONE196622:ONG196622 OXA196622:OXC196622 PGW196622:PGY196622 PQS196622:PQU196622 QAO196622:QAQ196622 QKK196622:QKM196622 QUG196622:QUI196622 REC196622:REE196622 RNY196622:ROA196622 RXU196622:RXW196622 SHQ196622:SHS196622 SRM196622:SRO196622 TBI196622:TBK196622 TLE196622:TLG196622 TVA196622:TVC196622 UEW196622:UEY196622 UOS196622:UOU196622 UYO196622:UYQ196622 VIK196622:VIM196622 VSG196622:VSI196622 WCC196622:WCE196622 WLY196622:WMA196622 WVU196622:WVW196622 M262158:O262158 JI262158:JK262158 TE262158:TG262158 ADA262158:ADC262158 AMW262158:AMY262158 AWS262158:AWU262158 BGO262158:BGQ262158 BQK262158:BQM262158 CAG262158:CAI262158 CKC262158:CKE262158 CTY262158:CUA262158 DDU262158:DDW262158 DNQ262158:DNS262158 DXM262158:DXO262158 EHI262158:EHK262158 ERE262158:ERG262158 FBA262158:FBC262158 FKW262158:FKY262158 FUS262158:FUU262158 GEO262158:GEQ262158 GOK262158:GOM262158 GYG262158:GYI262158 HIC262158:HIE262158 HRY262158:HSA262158 IBU262158:IBW262158 ILQ262158:ILS262158 IVM262158:IVO262158 JFI262158:JFK262158 JPE262158:JPG262158 JZA262158:JZC262158 KIW262158:KIY262158 KSS262158:KSU262158 LCO262158:LCQ262158 LMK262158:LMM262158 LWG262158:LWI262158 MGC262158:MGE262158 MPY262158:MQA262158 MZU262158:MZW262158 NJQ262158:NJS262158 NTM262158:NTO262158 ODI262158:ODK262158 ONE262158:ONG262158 OXA262158:OXC262158 PGW262158:PGY262158 PQS262158:PQU262158 QAO262158:QAQ262158 QKK262158:QKM262158 QUG262158:QUI262158 REC262158:REE262158 RNY262158:ROA262158 RXU262158:RXW262158 SHQ262158:SHS262158 SRM262158:SRO262158 TBI262158:TBK262158 TLE262158:TLG262158 TVA262158:TVC262158 UEW262158:UEY262158 UOS262158:UOU262158 UYO262158:UYQ262158 VIK262158:VIM262158 VSG262158:VSI262158 WCC262158:WCE262158 WLY262158:WMA262158 WVU262158:WVW262158 M327694:O327694 JI327694:JK327694 TE327694:TG327694 ADA327694:ADC327694 AMW327694:AMY327694 AWS327694:AWU327694 BGO327694:BGQ327694 BQK327694:BQM327694 CAG327694:CAI327694 CKC327694:CKE327694 CTY327694:CUA327694 DDU327694:DDW327694 DNQ327694:DNS327694 DXM327694:DXO327694 EHI327694:EHK327694 ERE327694:ERG327694 FBA327694:FBC327694 FKW327694:FKY327694 FUS327694:FUU327694 GEO327694:GEQ327694 GOK327694:GOM327694 GYG327694:GYI327694 HIC327694:HIE327694 HRY327694:HSA327694 IBU327694:IBW327694 ILQ327694:ILS327694 IVM327694:IVO327694 JFI327694:JFK327694 JPE327694:JPG327694 JZA327694:JZC327694 KIW327694:KIY327694 KSS327694:KSU327694 LCO327694:LCQ327694 LMK327694:LMM327694 LWG327694:LWI327694 MGC327694:MGE327694 MPY327694:MQA327694 MZU327694:MZW327694 NJQ327694:NJS327694 NTM327694:NTO327694 ODI327694:ODK327694 ONE327694:ONG327694 OXA327694:OXC327694 PGW327694:PGY327694 PQS327694:PQU327694 QAO327694:QAQ327694 QKK327694:QKM327694 QUG327694:QUI327694 REC327694:REE327694 RNY327694:ROA327694 RXU327694:RXW327694 SHQ327694:SHS327694 SRM327694:SRO327694 TBI327694:TBK327694 TLE327694:TLG327694 TVA327694:TVC327694 UEW327694:UEY327694 UOS327694:UOU327694 UYO327694:UYQ327694 VIK327694:VIM327694 VSG327694:VSI327694 WCC327694:WCE327694 WLY327694:WMA327694 WVU327694:WVW327694 M393230:O393230 JI393230:JK393230 TE393230:TG393230 ADA393230:ADC393230 AMW393230:AMY393230 AWS393230:AWU393230 BGO393230:BGQ393230 BQK393230:BQM393230 CAG393230:CAI393230 CKC393230:CKE393230 CTY393230:CUA393230 DDU393230:DDW393230 DNQ393230:DNS393230 DXM393230:DXO393230 EHI393230:EHK393230 ERE393230:ERG393230 FBA393230:FBC393230 FKW393230:FKY393230 FUS393230:FUU393230 GEO393230:GEQ393230 GOK393230:GOM393230 GYG393230:GYI393230 HIC393230:HIE393230 HRY393230:HSA393230 IBU393230:IBW393230 ILQ393230:ILS393230 IVM393230:IVO393230 JFI393230:JFK393230 JPE393230:JPG393230 JZA393230:JZC393230 KIW393230:KIY393230 KSS393230:KSU393230 LCO393230:LCQ393230 LMK393230:LMM393230 LWG393230:LWI393230 MGC393230:MGE393230 MPY393230:MQA393230 MZU393230:MZW393230 NJQ393230:NJS393230 NTM393230:NTO393230 ODI393230:ODK393230 ONE393230:ONG393230 OXA393230:OXC393230 PGW393230:PGY393230 PQS393230:PQU393230 QAO393230:QAQ393230 QKK393230:QKM393230 QUG393230:QUI393230 REC393230:REE393230 RNY393230:ROA393230 RXU393230:RXW393230 SHQ393230:SHS393230 SRM393230:SRO393230 TBI393230:TBK393230 TLE393230:TLG393230 TVA393230:TVC393230 UEW393230:UEY393230 UOS393230:UOU393230 UYO393230:UYQ393230 VIK393230:VIM393230 VSG393230:VSI393230 WCC393230:WCE393230 WLY393230:WMA393230 WVU393230:WVW393230 M458766:O458766 JI458766:JK458766 TE458766:TG458766 ADA458766:ADC458766 AMW458766:AMY458766 AWS458766:AWU458766 BGO458766:BGQ458766 BQK458766:BQM458766 CAG458766:CAI458766 CKC458766:CKE458766 CTY458766:CUA458766 DDU458766:DDW458766 DNQ458766:DNS458766 DXM458766:DXO458766 EHI458766:EHK458766 ERE458766:ERG458766 FBA458766:FBC458766 FKW458766:FKY458766 FUS458766:FUU458766 GEO458766:GEQ458766 GOK458766:GOM458766 GYG458766:GYI458766 HIC458766:HIE458766 HRY458766:HSA458766 IBU458766:IBW458766 ILQ458766:ILS458766 IVM458766:IVO458766 JFI458766:JFK458766 JPE458766:JPG458766 JZA458766:JZC458766 KIW458766:KIY458766 KSS458766:KSU458766 LCO458766:LCQ458766 LMK458766:LMM458766 LWG458766:LWI458766 MGC458766:MGE458766 MPY458766:MQA458766 MZU458766:MZW458766 NJQ458766:NJS458766 NTM458766:NTO458766 ODI458766:ODK458766 ONE458766:ONG458766 OXA458766:OXC458766 PGW458766:PGY458766 PQS458766:PQU458766 QAO458766:QAQ458766 QKK458766:QKM458766 QUG458766:QUI458766 REC458766:REE458766 RNY458766:ROA458766 RXU458766:RXW458766 SHQ458766:SHS458766 SRM458766:SRO458766 TBI458766:TBK458766 TLE458766:TLG458766 TVA458766:TVC458766 UEW458766:UEY458766 UOS458766:UOU458766 UYO458766:UYQ458766 VIK458766:VIM458766 VSG458766:VSI458766 WCC458766:WCE458766 WLY458766:WMA458766 WVU458766:WVW458766 M524302:O524302 JI524302:JK524302 TE524302:TG524302 ADA524302:ADC524302 AMW524302:AMY524302 AWS524302:AWU524302 BGO524302:BGQ524302 BQK524302:BQM524302 CAG524302:CAI524302 CKC524302:CKE524302 CTY524302:CUA524302 DDU524302:DDW524302 DNQ524302:DNS524302 DXM524302:DXO524302 EHI524302:EHK524302 ERE524302:ERG524302 FBA524302:FBC524302 FKW524302:FKY524302 FUS524302:FUU524302 GEO524302:GEQ524302 GOK524302:GOM524302 GYG524302:GYI524302 HIC524302:HIE524302 HRY524302:HSA524302 IBU524302:IBW524302 ILQ524302:ILS524302 IVM524302:IVO524302 JFI524302:JFK524302 JPE524302:JPG524302 JZA524302:JZC524302 KIW524302:KIY524302 KSS524302:KSU524302 LCO524302:LCQ524302 LMK524302:LMM524302 LWG524302:LWI524302 MGC524302:MGE524302 MPY524302:MQA524302 MZU524302:MZW524302 NJQ524302:NJS524302 NTM524302:NTO524302 ODI524302:ODK524302 ONE524302:ONG524302 OXA524302:OXC524302 PGW524302:PGY524302 PQS524302:PQU524302 QAO524302:QAQ524302 QKK524302:QKM524302 QUG524302:QUI524302 REC524302:REE524302 RNY524302:ROA524302 RXU524302:RXW524302 SHQ524302:SHS524302 SRM524302:SRO524302 TBI524302:TBK524302 TLE524302:TLG524302 TVA524302:TVC524302 UEW524302:UEY524302 UOS524302:UOU524302 UYO524302:UYQ524302 VIK524302:VIM524302 VSG524302:VSI524302 WCC524302:WCE524302 WLY524302:WMA524302 WVU524302:WVW524302 M589838:O589838 JI589838:JK589838 TE589838:TG589838 ADA589838:ADC589838 AMW589838:AMY589838 AWS589838:AWU589838 BGO589838:BGQ589838 BQK589838:BQM589838 CAG589838:CAI589838 CKC589838:CKE589838 CTY589838:CUA589838 DDU589838:DDW589838 DNQ589838:DNS589838 DXM589838:DXO589838 EHI589838:EHK589838 ERE589838:ERG589838 FBA589838:FBC589838 FKW589838:FKY589838 FUS589838:FUU589838 GEO589838:GEQ589838 GOK589838:GOM589838 GYG589838:GYI589838 HIC589838:HIE589838 HRY589838:HSA589838 IBU589838:IBW589838 ILQ589838:ILS589838 IVM589838:IVO589838 JFI589838:JFK589838 JPE589838:JPG589838 JZA589838:JZC589838 KIW589838:KIY589838 KSS589838:KSU589838 LCO589838:LCQ589838 LMK589838:LMM589838 LWG589838:LWI589838 MGC589838:MGE589838 MPY589838:MQA589838 MZU589838:MZW589838 NJQ589838:NJS589838 NTM589838:NTO589838 ODI589838:ODK589838 ONE589838:ONG589838 OXA589838:OXC589838 PGW589838:PGY589838 PQS589838:PQU589838 QAO589838:QAQ589838 QKK589838:QKM589838 QUG589838:QUI589838 REC589838:REE589838 RNY589838:ROA589838 RXU589838:RXW589838 SHQ589838:SHS589838 SRM589838:SRO589838 TBI589838:TBK589838 TLE589838:TLG589838 TVA589838:TVC589838 UEW589838:UEY589838 UOS589838:UOU589838 UYO589838:UYQ589838 VIK589838:VIM589838 VSG589838:VSI589838 WCC589838:WCE589838 WLY589838:WMA589838 WVU589838:WVW589838 M655374:O655374 JI655374:JK655374 TE655374:TG655374 ADA655374:ADC655374 AMW655374:AMY655374 AWS655374:AWU655374 BGO655374:BGQ655374 BQK655374:BQM655374 CAG655374:CAI655374 CKC655374:CKE655374 CTY655374:CUA655374 DDU655374:DDW655374 DNQ655374:DNS655374 DXM655374:DXO655374 EHI655374:EHK655374 ERE655374:ERG655374 FBA655374:FBC655374 FKW655374:FKY655374 FUS655374:FUU655374 GEO655374:GEQ655374 GOK655374:GOM655374 GYG655374:GYI655374 HIC655374:HIE655374 HRY655374:HSA655374 IBU655374:IBW655374 ILQ655374:ILS655374 IVM655374:IVO655374 JFI655374:JFK655374 JPE655374:JPG655374 JZA655374:JZC655374 KIW655374:KIY655374 KSS655374:KSU655374 LCO655374:LCQ655374 LMK655374:LMM655374 LWG655374:LWI655374 MGC655374:MGE655374 MPY655374:MQA655374 MZU655374:MZW655374 NJQ655374:NJS655374 NTM655374:NTO655374 ODI655374:ODK655374 ONE655374:ONG655374 OXA655374:OXC655374 PGW655374:PGY655374 PQS655374:PQU655374 QAO655374:QAQ655374 QKK655374:QKM655374 QUG655374:QUI655374 REC655374:REE655374 RNY655374:ROA655374 RXU655374:RXW655374 SHQ655374:SHS655374 SRM655374:SRO655374 TBI655374:TBK655374 TLE655374:TLG655374 TVA655374:TVC655374 UEW655374:UEY655374 UOS655374:UOU655374 UYO655374:UYQ655374 VIK655374:VIM655374 VSG655374:VSI655374 WCC655374:WCE655374 WLY655374:WMA655374 WVU655374:WVW655374 M720910:O720910 JI720910:JK720910 TE720910:TG720910 ADA720910:ADC720910 AMW720910:AMY720910 AWS720910:AWU720910 BGO720910:BGQ720910 BQK720910:BQM720910 CAG720910:CAI720910 CKC720910:CKE720910 CTY720910:CUA720910 DDU720910:DDW720910 DNQ720910:DNS720910 DXM720910:DXO720910 EHI720910:EHK720910 ERE720910:ERG720910 FBA720910:FBC720910 FKW720910:FKY720910 FUS720910:FUU720910 GEO720910:GEQ720910 GOK720910:GOM720910 GYG720910:GYI720910 HIC720910:HIE720910 HRY720910:HSA720910 IBU720910:IBW720910 ILQ720910:ILS720910 IVM720910:IVO720910 JFI720910:JFK720910 JPE720910:JPG720910 JZA720910:JZC720910 KIW720910:KIY720910 KSS720910:KSU720910 LCO720910:LCQ720910 LMK720910:LMM720910 LWG720910:LWI720910 MGC720910:MGE720910 MPY720910:MQA720910 MZU720910:MZW720910 NJQ720910:NJS720910 NTM720910:NTO720910 ODI720910:ODK720910 ONE720910:ONG720910 OXA720910:OXC720910 PGW720910:PGY720910 PQS720910:PQU720910 QAO720910:QAQ720910 QKK720910:QKM720910 QUG720910:QUI720910 REC720910:REE720910 RNY720910:ROA720910 RXU720910:RXW720910 SHQ720910:SHS720910 SRM720910:SRO720910 TBI720910:TBK720910 TLE720910:TLG720910 TVA720910:TVC720910 UEW720910:UEY720910 UOS720910:UOU720910 UYO720910:UYQ720910 VIK720910:VIM720910 VSG720910:VSI720910 WCC720910:WCE720910 WLY720910:WMA720910 WVU720910:WVW720910 M786446:O786446 JI786446:JK786446 TE786446:TG786446 ADA786446:ADC786446 AMW786446:AMY786446 AWS786446:AWU786446 BGO786446:BGQ786446 BQK786446:BQM786446 CAG786446:CAI786446 CKC786446:CKE786446 CTY786446:CUA786446 DDU786446:DDW786446 DNQ786446:DNS786446 DXM786446:DXO786446 EHI786446:EHK786446 ERE786446:ERG786446 FBA786446:FBC786446 FKW786446:FKY786446 FUS786446:FUU786446 GEO786446:GEQ786446 GOK786446:GOM786446 GYG786446:GYI786446 HIC786446:HIE786446 HRY786446:HSA786446 IBU786446:IBW786446 ILQ786446:ILS786446 IVM786446:IVO786446 JFI786446:JFK786446 JPE786446:JPG786446 JZA786446:JZC786446 KIW786446:KIY786446 KSS786446:KSU786446 LCO786446:LCQ786446 LMK786446:LMM786446 LWG786446:LWI786446 MGC786446:MGE786446 MPY786446:MQA786446 MZU786446:MZW786446 NJQ786446:NJS786446 NTM786446:NTO786446 ODI786446:ODK786446 ONE786446:ONG786446 OXA786446:OXC786446 PGW786446:PGY786446 PQS786446:PQU786446 QAO786446:QAQ786446 QKK786446:QKM786446 QUG786446:QUI786446 REC786446:REE786446 RNY786446:ROA786446 RXU786446:RXW786446 SHQ786446:SHS786446 SRM786446:SRO786446 TBI786446:TBK786446 TLE786446:TLG786446 TVA786446:TVC786446 UEW786446:UEY786446 UOS786446:UOU786446 UYO786446:UYQ786446 VIK786446:VIM786446 VSG786446:VSI786446 WCC786446:WCE786446 WLY786446:WMA786446 WVU786446:WVW786446 M851982:O851982 JI851982:JK851982 TE851982:TG851982 ADA851982:ADC851982 AMW851982:AMY851982 AWS851982:AWU851982 BGO851982:BGQ851982 BQK851982:BQM851982 CAG851982:CAI851982 CKC851982:CKE851982 CTY851982:CUA851982 DDU851982:DDW851982 DNQ851982:DNS851982 DXM851982:DXO851982 EHI851982:EHK851982 ERE851982:ERG851982 FBA851982:FBC851982 FKW851982:FKY851982 FUS851982:FUU851982 GEO851982:GEQ851982 GOK851982:GOM851982 GYG851982:GYI851982 HIC851982:HIE851982 HRY851982:HSA851982 IBU851982:IBW851982 ILQ851982:ILS851982 IVM851982:IVO851982 JFI851982:JFK851982 JPE851982:JPG851982 JZA851982:JZC851982 KIW851982:KIY851982 KSS851982:KSU851982 LCO851982:LCQ851982 LMK851982:LMM851982 LWG851982:LWI851982 MGC851982:MGE851982 MPY851982:MQA851982 MZU851982:MZW851982 NJQ851982:NJS851982 NTM851982:NTO851982 ODI851982:ODK851982 ONE851982:ONG851982 OXA851982:OXC851982 PGW851982:PGY851982 PQS851982:PQU851982 QAO851982:QAQ851982 QKK851982:QKM851982 QUG851982:QUI851982 REC851982:REE851982 RNY851982:ROA851982 RXU851982:RXW851982 SHQ851982:SHS851982 SRM851982:SRO851982 TBI851982:TBK851982 TLE851982:TLG851982 TVA851982:TVC851982 UEW851982:UEY851982 UOS851982:UOU851982 UYO851982:UYQ851982 VIK851982:VIM851982 VSG851982:VSI851982 WCC851982:WCE851982 WLY851982:WMA851982 WVU851982:WVW851982 M917518:O917518 JI917518:JK917518 TE917518:TG917518 ADA917518:ADC917518 AMW917518:AMY917518 AWS917518:AWU917518 BGO917518:BGQ917518 BQK917518:BQM917518 CAG917518:CAI917518 CKC917518:CKE917518 CTY917518:CUA917518 DDU917518:DDW917518 DNQ917518:DNS917518 DXM917518:DXO917518 EHI917518:EHK917518 ERE917518:ERG917518 FBA917518:FBC917518 FKW917518:FKY917518 FUS917518:FUU917518 GEO917518:GEQ917518 GOK917518:GOM917518 GYG917518:GYI917518 HIC917518:HIE917518 HRY917518:HSA917518 IBU917518:IBW917518 ILQ917518:ILS917518 IVM917518:IVO917518 JFI917518:JFK917518 JPE917518:JPG917518 JZA917518:JZC917518 KIW917518:KIY917518 KSS917518:KSU917518 LCO917518:LCQ917518 LMK917518:LMM917518 LWG917518:LWI917518 MGC917518:MGE917518 MPY917518:MQA917518 MZU917518:MZW917518 NJQ917518:NJS917518 NTM917518:NTO917518 ODI917518:ODK917518 ONE917518:ONG917518 OXA917518:OXC917518 PGW917518:PGY917518 PQS917518:PQU917518 QAO917518:QAQ917518 QKK917518:QKM917518 QUG917518:QUI917518 REC917518:REE917518 RNY917518:ROA917518 RXU917518:RXW917518 SHQ917518:SHS917518 SRM917518:SRO917518 TBI917518:TBK917518 TLE917518:TLG917518 TVA917518:TVC917518 UEW917518:UEY917518 UOS917518:UOU917518 UYO917518:UYQ917518 VIK917518:VIM917518 VSG917518:VSI917518 WCC917518:WCE917518 WLY917518:WMA917518 WVU917518:WVW917518 M983054:O983054 JI983054:JK983054 TE983054:TG983054 ADA983054:ADC983054 AMW983054:AMY983054 AWS983054:AWU983054 BGO983054:BGQ983054 BQK983054:BQM983054 CAG983054:CAI983054 CKC983054:CKE983054 CTY983054:CUA983054 DDU983054:DDW983054 DNQ983054:DNS983054 DXM983054:DXO983054 EHI983054:EHK983054 ERE983054:ERG983054 FBA983054:FBC983054 FKW983054:FKY983054 FUS983054:FUU983054 GEO983054:GEQ983054 GOK983054:GOM983054 GYG983054:GYI983054 HIC983054:HIE983054 HRY983054:HSA983054 IBU983054:IBW983054 ILQ983054:ILS983054 IVM983054:IVO983054 JFI983054:JFK983054 JPE983054:JPG983054 JZA983054:JZC983054 KIW983054:KIY983054 KSS983054:KSU983054 LCO983054:LCQ983054 LMK983054:LMM983054 LWG983054:LWI983054 MGC983054:MGE983054 MPY983054:MQA983054 MZU983054:MZW983054 NJQ983054:NJS983054 NTM983054:NTO983054 ODI983054:ODK983054 ONE983054:ONG983054 OXA983054:OXC983054 PGW983054:PGY983054 PQS983054:PQU983054 QAO983054:QAQ983054 QKK983054:QKM983054 QUG983054:QUI983054 REC983054:REE983054 RNY983054:ROA983054 RXU983054:RXW983054 SHQ983054:SHS983054 SRM983054:SRO983054 TBI983054:TBK983054 TLE983054:TLG983054 TVA983054:TVC983054 UEW983054:UEY983054 UOS983054:UOU983054 UYO983054:UYQ983054 VIK983054:VIM983054 VSG983054:VSI983054 WCC983054:WCE983054 WLY983054:WMA983054 WVU983054:WVW983054">
      <formula1>0</formula1>
      <formula2>1000000000</formula2>
    </dataValidation>
    <dataValidation type="whole" allowBlank="1" showInputMessage="1" showErrorMessage="1" sqref="K30:K37 JG30:JG37 TC30:TC37 ACY30:ACY37 AMU30:AMU37 AWQ30:AWQ37 BGM30:BGM37 BQI30:BQI37 CAE30:CAE37 CKA30:CKA37 CTW30:CTW37 DDS30:DDS37 DNO30:DNO37 DXK30:DXK37 EHG30:EHG37 ERC30:ERC37 FAY30:FAY37 FKU30:FKU37 FUQ30:FUQ37 GEM30:GEM37 GOI30:GOI37 GYE30:GYE37 HIA30:HIA37 HRW30:HRW37 IBS30:IBS37 ILO30:ILO37 IVK30:IVK37 JFG30:JFG37 JPC30:JPC37 JYY30:JYY37 KIU30:KIU37 KSQ30:KSQ37 LCM30:LCM37 LMI30:LMI37 LWE30:LWE37 MGA30:MGA37 MPW30:MPW37 MZS30:MZS37 NJO30:NJO37 NTK30:NTK37 ODG30:ODG37 ONC30:ONC37 OWY30:OWY37 PGU30:PGU37 PQQ30:PQQ37 QAM30:QAM37 QKI30:QKI37 QUE30:QUE37 REA30:REA37 RNW30:RNW37 RXS30:RXS37 SHO30:SHO37 SRK30:SRK37 TBG30:TBG37 TLC30:TLC37 TUY30:TUY37 UEU30:UEU37 UOQ30:UOQ37 UYM30:UYM37 VII30:VII37 VSE30:VSE37 WCA30:WCA37 WLW30:WLW37 WVS30:WVS37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formula1>0</formula1>
      <formula2>120</formula2>
    </dataValidation>
    <dataValidation type="whole" allowBlank="1" showInputMessage="1" showErrorMessage="1" sqref="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594:I65594 JD65594:JE65594 SZ65594:TA65594 ACV65594:ACW65594 AMR65594:AMS65594 AWN65594:AWO65594 BGJ65594:BGK65594 BQF65594:BQG65594 CAB65594:CAC65594 CJX65594:CJY65594 CTT65594:CTU65594 DDP65594:DDQ65594 DNL65594:DNM65594 DXH65594:DXI65594 EHD65594:EHE65594 EQZ65594:ERA65594 FAV65594:FAW65594 FKR65594:FKS65594 FUN65594:FUO65594 GEJ65594:GEK65594 GOF65594:GOG65594 GYB65594:GYC65594 HHX65594:HHY65594 HRT65594:HRU65594 IBP65594:IBQ65594 ILL65594:ILM65594 IVH65594:IVI65594 JFD65594:JFE65594 JOZ65594:JPA65594 JYV65594:JYW65594 KIR65594:KIS65594 KSN65594:KSO65594 LCJ65594:LCK65594 LMF65594:LMG65594 LWB65594:LWC65594 MFX65594:MFY65594 MPT65594:MPU65594 MZP65594:MZQ65594 NJL65594:NJM65594 NTH65594:NTI65594 ODD65594:ODE65594 OMZ65594:ONA65594 OWV65594:OWW65594 PGR65594:PGS65594 PQN65594:PQO65594 QAJ65594:QAK65594 QKF65594:QKG65594 QUB65594:QUC65594 RDX65594:RDY65594 RNT65594:RNU65594 RXP65594:RXQ65594 SHL65594:SHM65594 SRH65594:SRI65594 TBD65594:TBE65594 TKZ65594:TLA65594 TUV65594:TUW65594 UER65594:UES65594 UON65594:UOO65594 UYJ65594:UYK65594 VIF65594:VIG65594 VSB65594:VSC65594 WBX65594:WBY65594 WLT65594:WLU65594 WVP65594:WVQ65594 H131130:I131130 JD131130:JE131130 SZ131130:TA131130 ACV131130:ACW131130 AMR131130:AMS131130 AWN131130:AWO131130 BGJ131130:BGK131130 BQF131130:BQG131130 CAB131130:CAC131130 CJX131130:CJY131130 CTT131130:CTU131130 DDP131130:DDQ131130 DNL131130:DNM131130 DXH131130:DXI131130 EHD131130:EHE131130 EQZ131130:ERA131130 FAV131130:FAW131130 FKR131130:FKS131130 FUN131130:FUO131130 GEJ131130:GEK131130 GOF131130:GOG131130 GYB131130:GYC131130 HHX131130:HHY131130 HRT131130:HRU131130 IBP131130:IBQ131130 ILL131130:ILM131130 IVH131130:IVI131130 JFD131130:JFE131130 JOZ131130:JPA131130 JYV131130:JYW131130 KIR131130:KIS131130 KSN131130:KSO131130 LCJ131130:LCK131130 LMF131130:LMG131130 LWB131130:LWC131130 MFX131130:MFY131130 MPT131130:MPU131130 MZP131130:MZQ131130 NJL131130:NJM131130 NTH131130:NTI131130 ODD131130:ODE131130 OMZ131130:ONA131130 OWV131130:OWW131130 PGR131130:PGS131130 PQN131130:PQO131130 QAJ131130:QAK131130 QKF131130:QKG131130 QUB131130:QUC131130 RDX131130:RDY131130 RNT131130:RNU131130 RXP131130:RXQ131130 SHL131130:SHM131130 SRH131130:SRI131130 TBD131130:TBE131130 TKZ131130:TLA131130 TUV131130:TUW131130 UER131130:UES131130 UON131130:UOO131130 UYJ131130:UYK131130 VIF131130:VIG131130 VSB131130:VSC131130 WBX131130:WBY131130 WLT131130:WLU131130 WVP131130:WVQ131130 H196666:I196666 JD196666:JE196666 SZ196666:TA196666 ACV196666:ACW196666 AMR196666:AMS196666 AWN196666:AWO196666 BGJ196666:BGK196666 BQF196666:BQG196666 CAB196666:CAC196666 CJX196666:CJY196666 CTT196666:CTU196666 DDP196666:DDQ196666 DNL196666:DNM196666 DXH196666:DXI196666 EHD196666:EHE196666 EQZ196666:ERA196666 FAV196666:FAW196666 FKR196666:FKS196666 FUN196666:FUO196666 GEJ196666:GEK196666 GOF196666:GOG196666 GYB196666:GYC196666 HHX196666:HHY196666 HRT196666:HRU196666 IBP196666:IBQ196666 ILL196666:ILM196666 IVH196666:IVI196666 JFD196666:JFE196666 JOZ196666:JPA196666 JYV196666:JYW196666 KIR196666:KIS196666 KSN196666:KSO196666 LCJ196666:LCK196666 LMF196666:LMG196666 LWB196666:LWC196666 MFX196666:MFY196666 MPT196666:MPU196666 MZP196666:MZQ196666 NJL196666:NJM196666 NTH196666:NTI196666 ODD196666:ODE196666 OMZ196666:ONA196666 OWV196666:OWW196666 PGR196666:PGS196666 PQN196666:PQO196666 QAJ196666:QAK196666 QKF196666:QKG196666 QUB196666:QUC196666 RDX196666:RDY196666 RNT196666:RNU196666 RXP196666:RXQ196666 SHL196666:SHM196666 SRH196666:SRI196666 TBD196666:TBE196666 TKZ196666:TLA196666 TUV196666:TUW196666 UER196666:UES196666 UON196666:UOO196666 UYJ196666:UYK196666 VIF196666:VIG196666 VSB196666:VSC196666 WBX196666:WBY196666 WLT196666:WLU196666 WVP196666:WVQ196666 H262202:I262202 JD262202:JE262202 SZ262202:TA262202 ACV262202:ACW262202 AMR262202:AMS262202 AWN262202:AWO262202 BGJ262202:BGK262202 BQF262202:BQG262202 CAB262202:CAC262202 CJX262202:CJY262202 CTT262202:CTU262202 DDP262202:DDQ262202 DNL262202:DNM262202 DXH262202:DXI262202 EHD262202:EHE262202 EQZ262202:ERA262202 FAV262202:FAW262202 FKR262202:FKS262202 FUN262202:FUO262202 GEJ262202:GEK262202 GOF262202:GOG262202 GYB262202:GYC262202 HHX262202:HHY262202 HRT262202:HRU262202 IBP262202:IBQ262202 ILL262202:ILM262202 IVH262202:IVI262202 JFD262202:JFE262202 JOZ262202:JPA262202 JYV262202:JYW262202 KIR262202:KIS262202 KSN262202:KSO262202 LCJ262202:LCK262202 LMF262202:LMG262202 LWB262202:LWC262202 MFX262202:MFY262202 MPT262202:MPU262202 MZP262202:MZQ262202 NJL262202:NJM262202 NTH262202:NTI262202 ODD262202:ODE262202 OMZ262202:ONA262202 OWV262202:OWW262202 PGR262202:PGS262202 PQN262202:PQO262202 QAJ262202:QAK262202 QKF262202:QKG262202 QUB262202:QUC262202 RDX262202:RDY262202 RNT262202:RNU262202 RXP262202:RXQ262202 SHL262202:SHM262202 SRH262202:SRI262202 TBD262202:TBE262202 TKZ262202:TLA262202 TUV262202:TUW262202 UER262202:UES262202 UON262202:UOO262202 UYJ262202:UYK262202 VIF262202:VIG262202 VSB262202:VSC262202 WBX262202:WBY262202 WLT262202:WLU262202 WVP262202:WVQ262202 H327738:I327738 JD327738:JE327738 SZ327738:TA327738 ACV327738:ACW327738 AMR327738:AMS327738 AWN327738:AWO327738 BGJ327738:BGK327738 BQF327738:BQG327738 CAB327738:CAC327738 CJX327738:CJY327738 CTT327738:CTU327738 DDP327738:DDQ327738 DNL327738:DNM327738 DXH327738:DXI327738 EHD327738:EHE327738 EQZ327738:ERA327738 FAV327738:FAW327738 FKR327738:FKS327738 FUN327738:FUO327738 GEJ327738:GEK327738 GOF327738:GOG327738 GYB327738:GYC327738 HHX327738:HHY327738 HRT327738:HRU327738 IBP327738:IBQ327738 ILL327738:ILM327738 IVH327738:IVI327738 JFD327738:JFE327738 JOZ327738:JPA327738 JYV327738:JYW327738 KIR327738:KIS327738 KSN327738:KSO327738 LCJ327738:LCK327738 LMF327738:LMG327738 LWB327738:LWC327738 MFX327738:MFY327738 MPT327738:MPU327738 MZP327738:MZQ327738 NJL327738:NJM327738 NTH327738:NTI327738 ODD327738:ODE327738 OMZ327738:ONA327738 OWV327738:OWW327738 PGR327738:PGS327738 PQN327738:PQO327738 QAJ327738:QAK327738 QKF327738:QKG327738 QUB327738:QUC327738 RDX327738:RDY327738 RNT327738:RNU327738 RXP327738:RXQ327738 SHL327738:SHM327738 SRH327738:SRI327738 TBD327738:TBE327738 TKZ327738:TLA327738 TUV327738:TUW327738 UER327738:UES327738 UON327738:UOO327738 UYJ327738:UYK327738 VIF327738:VIG327738 VSB327738:VSC327738 WBX327738:WBY327738 WLT327738:WLU327738 WVP327738:WVQ327738 H393274:I393274 JD393274:JE393274 SZ393274:TA393274 ACV393274:ACW393274 AMR393274:AMS393274 AWN393274:AWO393274 BGJ393274:BGK393274 BQF393274:BQG393274 CAB393274:CAC393274 CJX393274:CJY393274 CTT393274:CTU393274 DDP393274:DDQ393274 DNL393274:DNM393274 DXH393274:DXI393274 EHD393274:EHE393274 EQZ393274:ERA393274 FAV393274:FAW393274 FKR393274:FKS393274 FUN393274:FUO393274 GEJ393274:GEK393274 GOF393274:GOG393274 GYB393274:GYC393274 HHX393274:HHY393274 HRT393274:HRU393274 IBP393274:IBQ393274 ILL393274:ILM393274 IVH393274:IVI393274 JFD393274:JFE393274 JOZ393274:JPA393274 JYV393274:JYW393274 KIR393274:KIS393274 KSN393274:KSO393274 LCJ393274:LCK393274 LMF393274:LMG393274 LWB393274:LWC393274 MFX393274:MFY393274 MPT393274:MPU393274 MZP393274:MZQ393274 NJL393274:NJM393274 NTH393274:NTI393274 ODD393274:ODE393274 OMZ393274:ONA393274 OWV393274:OWW393274 PGR393274:PGS393274 PQN393274:PQO393274 QAJ393274:QAK393274 QKF393274:QKG393274 QUB393274:QUC393274 RDX393274:RDY393274 RNT393274:RNU393274 RXP393274:RXQ393274 SHL393274:SHM393274 SRH393274:SRI393274 TBD393274:TBE393274 TKZ393274:TLA393274 TUV393274:TUW393274 UER393274:UES393274 UON393274:UOO393274 UYJ393274:UYK393274 VIF393274:VIG393274 VSB393274:VSC393274 WBX393274:WBY393274 WLT393274:WLU393274 WVP393274:WVQ393274 H458810:I458810 JD458810:JE458810 SZ458810:TA458810 ACV458810:ACW458810 AMR458810:AMS458810 AWN458810:AWO458810 BGJ458810:BGK458810 BQF458810:BQG458810 CAB458810:CAC458810 CJX458810:CJY458810 CTT458810:CTU458810 DDP458810:DDQ458810 DNL458810:DNM458810 DXH458810:DXI458810 EHD458810:EHE458810 EQZ458810:ERA458810 FAV458810:FAW458810 FKR458810:FKS458810 FUN458810:FUO458810 GEJ458810:GEK458810 GOF458810:GOG458810 GYB458810:GYC458810 HHX458810:HHY458810 HRT458810:HRU458810 IBP458810:IBQ458810 ILL458810:ILM458810 IVH458810:IVI458810 JFD458810:JFE458810 JOZ458810:JPA458810 JYV458810:JYW458810 KIR458810:KIS458810 KSN458810:KSO458810 LCJ458810:LCK458810 LMF458810:LMG458810 LWB458810:LWC458810 MFX458810:MFY458810 MPT458810:MPU458810 MZP458810:MZQ458810 NJL458810:NJM458810 NTH458810:NTI458810 ODD458810:ODE458810 OMZ458810:ONA458810 OWV458810:OWW458810 PGR458810:PGS458810 PQN458810:PQO458810 QAJ458810:QAK458810 QKF458810:QKG458810 QUB458810:QUC458810 RDX458810:RDY458810 RNT458810:RNU458810 RXP458810:RXQ458810 SHL458810:SHM458810 SRH458810:SRI458810 TBD458810:TBE458810 TKZ458810:TLA458810 TUV458810:TUW458810 UER458810:UES458810 UON458810:UOO458810 UYJ458810:UYK458810 VIF458810:VIG458810 VSB458810:VSC458810 WBX458810:WBY458810 WLT458810:WLU458810 WVP458810:WVQ458810 H524346:I524346 JD524346:JE524346 SZ524346:TA524346 ACV524346:ACW524346 AMR524346:AMS524346 AWN524346:AWO524346 BGJ524346:BGK524346 BQF524346:BQG524346 CAB524346:CAC524346 CJX524346:CJY524346 CTT524346:CTU524346 DDP524346:DDQ524346 DNL524346:DNM524346 DXH524346:DXI524346 EHD524346:EHE524346 EQZ524346:ERA524346 FAV524346:FAW524346 FKR524346:FKS524346 FUN524346:FUO524346 GEJ524346:GEK524346 GOF524346:GOG524346 GYB524346:GYC524346 HHX524346:HHY524346 HRT524346:HRU524346 IBP524346:IBQ524346 ILL524346:ILM524346 IVH524346:IVI524346 JFD524346:JFE524346 JOZ524346:JPA524346 JYV524346:JYW524346 KIR524346:KIS524346 KSN524346:KSO524346 LCJ524346:LCK524346 LMF524346:LMG524346 LWB524346:LWC524346 MFX524346:MFY524346 MPT524346:MPU524346 MZP524346:MZQ524346 NJL524346:NJM524346 NTH524346:NTI524346 ODD524346:ODE524346 OMZ524346:ONA524346 OWV524346:OWW524346 PGR524346:PGS524346 PQN524346:PQO524346 QAJ524346:QAK524346 QKF524346:QKG524346 QUB524346:QUC524346 RDX524346:RDY524346 RNT524346:RNU524346 RXP524346:RXQ524346 SHL524346:SHM524346 SRH524346:SRI524346 TBD524346:TBE524346 TKZ524346:TLA524346 TUV524346:TUW524346 UER524346:UES524346 UON524346:UOO524346 UYJ524346:UYK524346 VIF524346:VIG524346 VSB524346:VSC524346 WBX524346:WBY524346 WLT524346:WLU524346 WVP524346:WVQ524346 H589882:I589882 JD589882:JE589882 SZ589882:TA589882 ACV589882:ACW589882 AMR589882:AMS589882 AWN589882:AWO589882 BGJ589882:BGK589882 BQF589882:BQG589882 CAB589882:CAC589882 CJX589882:CJY589882 CTT589882:CTU589882 DDP589882:DDQ589882 DNL589882:DNM589882 DXH589882:DXI589882 EHD589882:EHE589882 EQZ589882:ERA589882 FAV589882:FAW589882 FKR589882:FKS589882 FUN589882:FUO589882 GEJ589882:GEK589882 GOF589882:GOG589882 GYB589882:GYC589882 HHX589882:HHY589882 HRT589882:HRU589882 IBP589882:IBQ589882 ILL589882:ILM589882 IVH589882:IVI589882 JFD589882:JFE589882 JOZ589882:JPA589882 JYV589882:JYW589882 KIR589882:KIS589882 KSN589882:KSO589882 LCJ589882:LCK589882 LMF589882:LMG589882 LWB589882:LWC589882 MFX589882:MFY589882 MPT589882:MPU589882 MZP589882:MZQ589882 NJL589882:NJM589882 NTH589882:NTI589882 ODD589882:ODE589882 OMZ589882:ONA589882 OWV589882:OWW589882 PGR589882:PGS589882 PQN589882:PQO589882 QAJ589882:QAK589882 QKF589882:QKG589882 QUB589882:QUC589882 RDX589882:RDY589882 RNT589882:RNU589882 RXP589882:RXQ589882 SHL589882:SHM589882 SRH589882:SRI589882 TBD589882:TBE589882 TKZ589882:TLA589882 TUV589882:TUW589882 UER589882:UES589882 UON589882:UOO589882 UYJ589882:UYK589882 VIF589882:VIG589882 VSB589882:VSC589882 WBX589882:WBY589882 WLT589882:WLU589882 WVP589882:WVQ589882 H655418:I655418 JD655418:JE655418 SZ655418:TA655418 ACV655418:ACW655418 AMR655418:AMS655418 AWN655418:AWO655418 BGJ655418:BGK655418 BQF655418:BQG655418 CAB655418:CAC655418 CJX655418:CJY655418 CTT655418:CTU655418 DDP655418:DDQ655418 DNL655418:DNM655418 DXH655418:DXI655418 EHD655418:EHE655418 EQZ655418:ERA655418 FAV655418:FAW655418 FKR655418:FKS655418 FUN655418:FUO655418 GEJ655418:GEK655418 GOF655418:GOG655418 GYB655418:GYC655418 HHX655418:HHY655418 HRT655418:HRU655418 IBP655418:IBQ655418 ILL655418:ILM655418 IVH655418:IVI655418 JFD655418:JFE655418 JOZ655418:JPA655418 JYV655418:JYW655418 KIR655418:KIS655418 KSN655418:KSO655418 LCJ655418:LCK655418 LMF655418:LMG655418 LWB655418:LWC655418 MFX655418:MFY655418 MPT655418:MPU655418 MZP655418:MZQ655418 NJL655418:NJM655418 NTH655418:NTI655418 ODD655418:ODE655418 OMZ655418:ONA655418 OWV655418:OWW655418 PGR655418:PGS655418 PQN655418:PQO655418 QAJ655418:QAK655418 QKF655418:QKG655418 QUB655418:QUC655418 RDX655418:RDY655418 RNT655418:RNU655418 RXP655418:RXQ655418 SHL655418:SHM655418 SRH655418:SRI655418 TBD655418:TBE655418 TKZ655418:TLA655418 TUV655418:TUW655418 UER655418:UES655418 UON655418:UOO655418 UYJ655418:UYK655418 VIF655418:VIG655418 VSB655418:VSC655418 WBX655418:WBY655418 WLT655418:WLU655418 WVP655418:WVQ655418 H720954:I720954 JD720954:JE720954 SZ720954:TA720954 ACV720954:ACW720954 AMR720954:AMS720954 AWN720954:AWO720954 BGJ720954:BGK720954 BQF720954:BQG720954 CAB720954:CAC720954 CJX720954:CJY720954 CTT720954:CTU720954 DDP720954:DDQ720954 DNL720954:DNM720954 DXH720954:DXI720954 EHD720954:EHE720954 EQZ720954:ERA720954 FAV720954:FAW720954 FKR720954:FKS720954 FUN720954:FUO720954 GEJ720954:GEK720954 GOF720954:GOG720954 GYB720954:GYC720954 HHX720954:HHY720954 HRT720954:HRU720954 IBP720954:IBQ720954 ILL720954:ILM720954 IVH720954:IVI720954 JFD720954:JFE720954 JOZ720954:JPA720954 JYV720954:JYW720954 KIR720954:KIS720954 KSN720954:KSO720954 LCJ720954:LCK720954 LMF720954:LMG720954 LWB720954:LWC720954 MFX720954:MFY720954 MPT720954:MPU720954 MZP720954:MZQ720954 NJL720954:NJM720954 NTH720954:NTI720954 ODD720954:ODE720954 OMZ720954:ONA720954 OWV720954:OWW720954 PGR720954:PGS720954 PQN720954:PQO720954 QAJ720954:QAK720954 QKF720954:QKG720954 QUB720954:QUC720954 RDX720954:RDY720954 RNT720954:RNU720954 RXP720954:RXQ720954 SHL720954:SHM720954 SRH720954:SRI720954 TBD720954:TBE720954 TKZ720954:TLA720954 TUV720954:TUW720954 UER720954:UES720954 UON720954:UOO720954 UYJ720954:UYK720954 VIF720954:VIG720954 VSB720954:VSC720954 WBX720954:WBY720954 WLT720954:WLU720954 WVP720954:WVQ720954 H786490:I786490 JD786490:JE786490 SZ786490:TA786490 ACV786490:ACW786490 AMR786490:AMS786490 AWN786490:AWO786490 BGJ786490:BGK786490 BQF786490:BQG786490 CAB786490:CAC786490 CJX786490:CJY786490 CTT786490:CTU786490 DDP786490:DDQ786490 DNL786490:DNM786490 DXH786490:DXI786490 EHD786490:EHE786490 EQZ786490:ERA786490 FAV786490:FAW786490 FKR786490:FKS786490 FUN786490:FUO786490 GEJ786490:GEK786490 GOF786490:GOG786490 GYB786490:GYC786490 HHX786490:HHY786490 HRT786490:HRU786490 IBP786490:IBQ786490 ILL786490:ILM786490 IVH786490:IVI786490 JFD786490:JFE786490 JOZ786490:JPA786490 JYV786490:JYW786490 KIR786490:KIS786490 KSN786490:KSO786490 LCJ786490:LCK786490 LMF786490:LMG786490 LWB786490:LWC786490 MFX786490:MFY786490 MPT786490:MPU786490 MZP786490:MZQ786490 NJL786490:NJM786490 NTH786490:NTI786490 ODD786490:ODE786490 OMZ786490:ONA786490 OWV786490:OWW786490 PGR786490:PGS786490 PQN786490:PQO786490 QAJ786490:QAK786490 QKF786490:QKG786490 QUB786490:QUC786490 RDX786490:RDY786490 RNT786490:RNU786490 RXP786490:RXQ786490 SHL786490:SHM786490 SRH786490:SRI786490 TBD786490:TBE786490 TKZ786490:TLA786490 TUV786490:TUW786490 UER786490:UES786490 UON786490:UOO786490 UYJ786490:UYK786490 VIF786490:VIG786490 VSB786490:VSC786490 WBX786490:WBY786490 WLT786490:WLU786490 WVP786490:WVQ786490 H852026:I852026 JD852026:JE852026 SZ852026:TA852026 ACV852026:ACW852026 AMR852026:AMS852026 AWN852026:AWO852026 BGJ852026:BGK852026 BQF852026:BQG852026 CAB852026:CAC852026 CJX852026:CJY852026 CTT852026:CTU852026 DDP852026:DDQ852026 DNL852026:DNM852026 DXH852026:DXI852026 EHD852026:EHE852026 EQZ852026:ERA852026 FAV852026:FAW852026 FKR852026:FKS852026 FUN852026:FUO852026 GEJ852026:GEK852026 GOF852026:GOG852026 GYB852026:GYC852026 HHX852026:HHY852026 HRT852026:HRU852026 IBP852026:IBQ852026 ILL852026:ILM852026 IVH852026:IVI852026 JFD852026:JFE852026 JOZ852026:JPA852026 JYV852026:JYW852026 KIR852026:KIS852026 KSN852026:KSO852026 LCJ852026:LCK852026 LMF852026:LMG852026 LWB852026:LWC852026 MFX852026:MFY852026 MPT852026:MPU852026 MZP852026:MZQ852026 NJL852026:NJM852026 NTH852026:NTI852026 ODD852026:ODE852026 OMZ852026:ONA852026 OWV852026:OWW852026 PGR852026:PGS852026 PQN852026:PQO852026 QAJ852026:QAK852026 QKF852026:QKG852026 QUB852026:QUC852026 RDX852026:RDY852026 RNT852026:RNU852026 RXP852026:RXQ852026 SHL852026:SHM852026 SRH852026:SRI852026 TBD852026:TBE852026 TKZ852026:TLA852026 TUV852026:TUW852026 UER852026:UES852026 UON852026:UOO852026 UYJ852026:UYK852026 VIF852026:VIG852026 VSB852026:VSC852026 WBX852026:WBY852026 WLT852026:WLU852026 WVP852026:WVQ852026 H917562:I917562 JD917562:JE917562 SZ917562:TA917562 ACV917562:ACW917562 AMR917562:AMS917562 AWN917562:AWO917562 BGJ917562:BGK917562 BQF917562:BQG917562 CAB917562:CAC917562 CJX917562:CJY917562 CTT917562:CTU917562 DDP917562:DDQ917562 DNL917562:DNM917562 DXH917562:DXI917562 EHD917562:EHE917562 EQZ917562:ERA917562 FAV917562:FAW917562 FKR917562:FKS917562 FUN917562:FUO917562 GEJ917562:GEK917562 GOF917562:GOG917562 GYB917562:GYC917562 HHX917562:HHY917562 HRT917562:HRU917562 IBP917562:IBQ917562 ILL917562:ILM917562 IVH917562:IVI917562 JFD917562:JFE917562 JOZ917562:JPA917562 JYV917562:JYW917562 KIR917562:KIS917562 KSN917562:KSO917562 LCJ917562:LCK917562 LMF917562:LMG917562 LWB917562:LWC917562 MFX917562:MFY917562 MPT917562:MPU917562 MZP917562:MZQ917562 NJL917562:NJM917562 NTH917562:NTI917562 ODD917562:ODE917562 OMZ917562:ONA917562 OWV917562:OWW917562 PGR917562:PGS917562 PQN917562:PQO917562 QAJ917562:QAK917562 QKF917562:QKG917562 QUB917562:QUC917562 RDX917562:RDY917562 RNT917562:RNU917562 RXP917562:RXQ917562 SHL917562:SHM917562 SRH917562:SRI917562 TBD917562:TBE917562 TKZ917562:TLA917562 TUV917562:TUW917562 UER917562:UES917562 UON917562:UOO917562 UYJ917562:UYK917562 VIF917562:VIG917562 VSB917562:VSC917562 WBX917562:WBY917562 WLT917562:WLU917562 WVP917562:WVQ917562 H983098:I983098 JD983098:JE983098 SZ983098:TA983098 ACV983098:ACW983098 AMR983098:AMS983098 AWN983098:AWO983098 BGJ983098:BGK983098 BQF983098:BQG983098 CAB983098:CAC983098 CJX983098:CJY983098 CTT983098:CTU983098 DDP983098:DDQ983098 DNL983098:DNM983098 DXH983098:DXI983098 EHD983098:EHE983098 EQZ983098:ERA983098 FAV983098:FAW983098 FKR983098:FKS983098 FUN983098:FUO983098 GEJ983098:GEK983098 GOF983098:GOG983098 GYB983098:GYC983098 HHX983098:HHY983098 HRT983098:HRU983098 IBP983098:IBQ983098 ILL983098:ILM983098 IVH983098:IVI983098 JFD983098:JFE983098 JOZ983098:JPA983098 JYV983098:JYW983098 KIR983098:KIS983098 KSN983098:KSO983098 LCJ983098:LCK983098 LMF983098:LMG983098 LWB983098:LWC983098 MFX983098:MFY983098 MPT983098:MPU983098 MZP983098:MZQ983098 NJL983098:NJM983098 NTH983098:NTI983098 ODD983098:ODE983098 OMZ983098:ONA983098 OWV983098:OWW983098 PGR983098:PGS983098 PQN983098:PQO983098 QAJ983098:QAK983098 QKF983098:QKG983098 QUB983098:QUC983098 RDX983098:RDY983098 RNT983098:RNU983098 RXP983098:RXQ983098 SHL983098:SHM983098 SRH983098:SRI983098 TBD983098:TBE983098 TKZ983098:TLA983098 TUV983098:TUW983098 UER983098:UES983098 UON983098:UOO983098 UYJ983098:UYK983098 VIF983098:VIG983098 VSB983098:VSC983098 WBX983098:WBY983098 WLT983098:WLU983098 WVP983098:WVQ983098 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50:K65550 JE65550:JG65550 TA65550:TC65550 ACW65550:ACY65550 AMS65550:AMU65550 AWO65550:AWQ65550 BGK65550:BGM65550 BQG65550:BQI65550 CAC65550:CAE65550 CJY65550:CKA65550 CTU65550:CTW65550 DDQ65550:DDS65550 DNM65550:DNO65550 DXI65550:DXK65550 EHE65550:EHG65550 ERA65550:ERC65550 FAW65550:FAY65550 FKS65550:FKU65550 FUO65550:FUQ65550 GEK65550:GEM65550 GOG65550:GOI65550 GYC65550:GYE65550 HHY65550:HIA65550 HRU65550:HRW65550 IBQ65550:IBS65550 ILM65550:ILO65550 IVI65550:IVK65550 JFE65550:JFG65550 JPA65550:JPC65550 JYW65550:JYY65550 KIS65550:KIU65550 KSO65550:KSQ65550 LCK65550:LCM65550 LMG65550:LMI65550 LWC65550:LWE65550 MFY65550:MGA65550 MPU65550:MPW65550 MZQ65550:MZS65550 NJM65550:NJO65550 NTI65550:NTK65550 ODE65550:ODG65550 ONA65550:ONC65550 OWW65550:OWY65550 PGS65550:PGU65550 PQO65550:PQQ65550 QAK65550:QAM65550 QKG65550:QKI65550 QUC65550:QUE65550 RDY65550:REA65550 RNU65550:RNW65550 RXQ65550:RXS65550 SHM65550:SHO65550 SRI65550:SRK65550 TBE65550:TBG65550 TLA65550:TLC65550 TUW65550:TUY65550 UES65550:UEU65550 UOO65550:UOQ65550 UYK65550:UYM65550 VIG65550:VII65550 VSC65550:VSE65550 WBY65550:WCA65550 WLU65550:WLW65550 WVQ65550:WVS65550 I131086:K131086 JE131086:JG131086 TA131086:TC131086 ACW131086:ACY131086 AMS131086:AMU131086 AWO131086:AWQ131086 BGK131086:BGM131086 BQG131086:BQI131086 CAC131086:CAE131086 CJY131086:CKA131086 CTU131086:CTW131086 DDQ131086:DDS131086 DNM131086:DNO131086 DXI131086:DXK131086 EHE131086:EHG131086 ERA131086:ERC131086 FAW131086:FAY131086 FKS131086:FKU131086 FUO131086:FUQ131086 GEK131086:GEM131086 GOG131086:GOI131086 GYC131086:GYE131086 HHY131086:HIA131086 HRU131086:HRW131086 IBQ131086:IBS131086 ILM131086:ILO131086 IVI131086:IVK131086 JFE131086:JFG131086 JPA131086:JPC131086 JYW131086:JYY131086 KIS131086:KIU131086 KSO131086:KSQ131086 LCK131086:LCM131086 LMG131086:LMI131086 LWC131086:LWE131086 MFY131086:MGA131086 MPU131086:MPW131086 MZQ131086:MZS131086 NJM131086:NJO131086 NTI131086:NTK131086 ODE131086:ODG131086 ONA131086:ONC131086 OWW131086:OWY131086 PGS131086:PGU131086 PQO131086:PQQ131086 QAK131086:QAM131086 QKG131086:QKI131086 QUC131086:QUE131086 RDY131086:REA131086 RNU131086:RNW131086 RXQ131086:RXS131086 SHM131086:SHO131086 SRI131086:SRK131086 TBE131086:TBG131086 TLA131086:TLC131086 TUW131086:TUY131086 UES131086:UEU131086 UOO131086:UOQ131086 UYK131086:UYM131086 VIG131086:VII131086 VSC131086:VSE131086 WBY131086:WCA131086 WLU131086:WLW131086 WVQ131086:WVS131086 I196622:K196622 JE196622:JG196622 TA196622:TC196622 ACW196622:ACY196622 AMS196622:AMU196622 AWO196622:AWQ196622 BGK196622:BGM196622 BQG196622:BQI196622 CAC196622:CAE196622 CJY196622:CKA196622 CTU196622:CTW196622 DDQ196622:DDS196622 DNM196622:DNO196622 DXI196622:DXK196622 EHE196622:EHG196622 ERA196622:ERC196622 FAW196622:FAY196622 FKS196622:FKU196622 FUO196622:FUQ196622 GEK196622:GEM196622 GOG196622:GOI196622 GYC196622:GYE196622 HHY196622:HIA196622 HRU196622:HRW196622 IBQ196622:IBS196622 ILM196622:ILO196622 IVI196622:IVK196622 JFE196622:JFG196622 JPA196622:JPC196622 JYW196622:JYY196622 KIS196622:KIU196622 KSO196622:KSQ196622 LCK196622:LCM196622 LMG196622:LMI196622 LWC196622:LWE196622 MFY196622:MGA196622 MPU196622:MPW196622 MZQ196622:MZS196622 NJM196622:NJO196622 NTI196622:NTK196622 ODE196622:ODG196622 ONA196622:ONC196622 OWW196622:OWY196622 PGS196622:PGU196622 PQO196622:PQQ196622 QAK196622:QAM196622 QKG196622:QKI196622 QUC196622:QUE196622 RDY196622:REA196622 RNU196622:RNW196622 RXQ196622:RXS196622 SHM196622:SHO196622 SRI196622:SRK196622 TBE196622:TBG196622 TLA196622:TLC196622 TUW196622:TUY196622 UES196622:UEU196622 UOO196622:UOQ196622 UYK196622:UYM196622 VIG196622:VII196622 VSC196622:VSE196622 WBY196622:WCA196622 WLU196622:WLW196622 WVQ196622:WVS196622 I262158:K262158 JE262158:JG262158 TA262158:TC262158 ACW262158:ACY262158 AMS262158:AMU262158 AWO262158:AWQ262158 BGK262158:BGM262158 BQG262158:BQI262158 CAC262158:CAE262158 CJY262158:CKA262158 CTU262158:CTW262158 DDQ262158:DDS262158 DNM262158:DNO262158 DXI262158:DXK262158 EHE262158:EHG262158 ERA262158:ERC262158 FAW262158:FAY262158 FKS262158:FKU262158 FUO262158:FUQ262158 GEK262158:GEM262158 GOG262158:GOI262158 GYC262158:GYE262158 HHY262158:HIA262158 HRU262158:HRW262158 IBQ262158:IBS262158 ILM262158:ILO262158 IVI262158:IVK262158 JFE262158:JFG262158 JPA262158:JPC262158 JYW262158:JYY262158 KIS262158:KIU262158 KSO262158:KSQ262158 LCK262158:LCM262158 LMG262158:LMI262158 LWC262158:LWE262158 MFY262158:MGA262158 MPU262158:MPW262158 MZQ262158:MZS262158 NJM262158:NJO262158 NTI262158:NTK262158 ODE262158:ODG262158 ONA262158:ONC262158 OWW262158:OWY262158 PGS262158:PGU262158 PQO262158:PQQ262158 QAK262158:QAM262158 QKG262158:QKI262158 QUC262158:QUE262158 RDY262158:REA262158 RNU262158:RNW262158 RXQ262158:RXS262158 SHM262158:SHO262158 SRI262158:SRK262158 TBE262158:TBG262158 TLA262158:TLC262158 TUW262158:TUY262158 UES262158:UEU262158 UOO262158:UOQ262158 UYK262158:UYM262158 VIG262158:VII262158 VSC262158:VSE262158 WBY262158:WCA262158 WLU262158:WLW262158 WVQ262158:WVS262158 I327694:K327694 JE327694:JG327694 TA327694:TC327694 ACW327694:ACY327694 AMS327694:AMU327694 AWO327694:AWQ327694 BGK327694:BGM327694 BQG327694:BQI327694 CAC327694:CAE327694 CJY327694:CKA327694 CTU327694:CTW327694 DDQ327694:DDS327694 DNM327694:DNO327694 DXI327694:DXK327694 EHE327694:EHG327694 ERA327694:ERC327694 FAW327694:FAY327694 FKS327694:FKU327694 FUO327694:FUQ327694 GEK327694:GEM327694 GOG327694:GOI327694 GYC327694:GYE327694 HHY327694:HIA327694 HRU327694:HRW327694 IBQ327694:IBS327694 ILM327694:ILO327694 IVI327694:IVK327694 JFE327694:JFG327694 JPA327694:JPC327694 JYW327694:JYY327694 KIS327694:KIU327694 KSO327694:KSQ327694 LCK327694:LCM327694 LMG327694:LMI327694 LWC327694:LWE327694 MFY327694:MGA327694 MPU327694:MPW327694 MZQ327694:MZS327694 NJM327694:NJO327694 NTI327694:NTK327694 ODE327694:ODG327694 ONA327694:ONC327694 OWW327694:OWY327694 PGS327694:PGU327694 PQO327694:PQQ327694 QAK327694:QAM327694 QKG327694:QKI327694 QUC327694:QUE327694 RDY327694:REA327694 RNU327694:RNW327694 RXQ327694:RXS327694 SHM327694:SHO327694 SRI327694:SRK327694 TBE327694:TBG327694 TLA327694:TLC327694 TUW327694:TUY327694 UES327694:UEU327694 UOO327694:UOQ327694 UYK327694:UYM327694 VIG327694:VII327694 VSC327694:VSE327694 WBY327694:WCA327694 WLU327694:WLW327694 WVQ327694:WVS327694 I393230:K393230 JE393230:JG393230 TA393230:TC393230 ACW393230:ACY393230 AMS393230:AMU393230 AWO393230:AWQ393230 BGK393230:BGM393230 BQG393230:BQI393230 CAC393230:CAE393230 CJY393230:CKA393230 CTU393230:CTW393230 DDQ393230:DDS393230 DNM393230:DNO393230 DXI393230:DXK393230 EHE393230:EHG393230 ERA393230:ERC393230 FAW393230:FAY393230 FKS393230:FKU393230 FUO393230:FUQ393230 GEK393230:GEM393230 GOG393230:GOI393230 GYC393230:GYE393230 HHY393230:HIA393230 HRU393230:HRW393230 IBQ393230:IBS393230 ILM393230:ILO393230 IVI393230:IVK393230 JFE393230:JFG393230 JPA393230:JPC393230 JYW393230:JYY393230 KIS393230:KIU393230 KSO393230:KSQ393230 LCK393230:LCM393230 LMG393230:LMI393230 LWC393230:LWE393230 MFY393230:MGA393230 MPU393230:MPW393230 MZQ393230:MZS393230 NJM393230:NJO393230 NTI393230:NTK393230 ODE393230:ODG393230 ONA393230:ONC393230 OWW393230:OWY393230 PGS393230:PGU393230 PQO393230:PQQ393230 QAK393230:QAM393230 QKG393230:QKI393230 QUC393230:QUE393230 RDY393230:REA393230 RNU393230:RNW393230 RXQ393230:RXS393230 SHM393230:SHO393230 SRI393230:SRK393230 TBE393230:TBG393230 TLA393230:TLC393230 TUW393230:TUY393230 UES393230:UEU393230 UOO393230:UOQ393230 UYK393230:UYM393230 VIG393230:VII393230 VSC393230:VSE393230 WBY393230:WCA393230 WLU393230:WLW393230 WVQ393230:WVS393230 I458766:K458766 JE458766:JG458766 TA458766:TC458766 ACW458766:ACY458766 AMS458766:AMU458766 AWO458766:AWQ458766 BGK458766:BGM458766 BQG458766:BQI458766 CAC458766:CAE458766 CJY458766:CKA458766 CTU458766:CTW458766 DDQ458766:DDS458766 DNM458766:DNO458766 DXI458766:DXK458766 EHE458766:EHG458766 ERA458766:ERC458766 FAW458766:FAY458766 FKS458766:FKU458766 FUO458766:FUQ458766 GEK458766:GEM458766 GOG458766:GOI458766 GYC458766:GYE458766 HHY458766:HIA458766 HRU458766:HRW458766 IBQ458766:IBS458766 ILM458766:ILO458766 IVI458766:IVK458766 JFE458766:JFG458766 JPA458766:JPC458766 JYW458766:JYY458766 KIS458766:KIU458766 KSO458766:KSQ458766 LCK458766:LCM458766 LMG458766:LMI458766 LWC458766:LWE458766 MFY458766:MGA458766 MPU458766:MPW458766 MZQ458766:MZS458766 NJM458766:NJO458766 NTI458766:NTK458766 ODE458766:ODG458766 ONA458766:ONC458766 OWW458766:OWY458766 PGS458766:PGU458766 PQO458766:PQQ458766 QAK458766:QAM458766 QKG458766:QKI458766 QUC458766:QUE458766 RDY458766:REA458766 RNU458766:RNW458766 RXQ458766:RXS458766 SHM458766:SHO458766 SRI458766:SRK458766 TBE458766:TBG458766 TLA458766:TLC458766 TUW458766:TUY458766 UES458766:UEU458766 UOO458766:UOQ458766 UYK458766:UYM458766 VIG458766:VII458766 VSC458766:VSE458766 WBY458766:WCA458766 WLU458766:WLW458766 WVQ458766:WVS458766 I524302:K524302 JE524302:JG524302 TA524302:TC524302 ACW524302:ACY524302 AMS524302:AMU524302 AWO524302:AWQ524302 BGK524302:BGM524302 BQG524302:BQI524302 CAC524302:CAE524302 CJY524302:CKA524302 CTU524302:CTW524302 DDQ524302:DDS524302 DNM524302:DNO524302 DXI524302:DXK524302 EHE524302:EHG524302 ERA524302:ERC524302 FAW524302:FAY524302 FKS524302:FKU524302 FUO524302:FUQ524302 GEK524302:GEM524302 GOG524302:GOI524302 GYC524302:GYE524302 HHY524302:HIA524302 HRU524302:HRW524302 IBQ524302:IBS524302 ILM524302:ILO524302 IVI524302:IVK524302 JFE524302:JFG524302 JPA524302:JPC524302 JYW524302:JYY524302 KIS524302:KIU524302 KSO524302:KSQ524302 LCK524302:LCM524302 LMG524302:LMI524302 LWC524302:LWE524302 MFY524302:MGA524302 MPU524302:MPW524302 MZQ524302:MZS524302 NJM524302:NJO524302 NTI524302:NTK524302 ODE524302:ODG524302 ONA524302:ONC524302 OWW524302:OWY524302 PGS524302:PGU524302 PQO524302:PQQ524302 QAK524302:QAM524302 QKG524302:QKI524302 QUC524302:QUE524302 RDY524302:REA524302 RNU524302:RNW524302 RXQ524302:RXS524302 SHM524302:SHO524302 SRI524302:SRK524302 TBE524302:TBG524302 TLA524302:TLC524302 TUW524302:TUY524302 UES524302:UEU524302 UOO524302:UOQ524302 UYK524302:UYM524302 VIG524302:VII524302 VSC524302:VSE524302 WBY524302:WCA524302 WLU524302:WLW524302 WVQ524302:WVS524302 I589838:K589838 JE589838:JG589838 TA589838:TC589838 ACW589838:ACY589838 AMS589838:AMU589838 AWO589838:AWQ589838 BGK589838:BGM589838 BQG589838:BQI589838 CAC589838:CAE589838 CJY589838:CKA589838 CTU589838:CTW589838 DDQ589838:DDS589838 DNM589838:DNO589838 DXI589838:DXK589838 EHE589838:EHG589838 ERA589838:ERC589838 FAW589838:FAY589838 FKS589838:FKU589838 FUO589838:FUQ589838 GEK589838:GEM589838 GOG589838:GOI589838 GYC589838:GYE589838 HHY589838:HIA589838 HRU589838:HRW589838 IBQ589838:IBS589838 ILM589838:ILO589838 IVI589838:IVK589838 JFE589838:JFG589838 JPA589838:JPC589838 JYW589838:JYY589838 KIS589838:KIU589838 KSO589838:KSQ589838 LCK589838:LCM589838 LMG589838:LMI589838 LWC589838:LWE589838 MFY589838:MGA589838 MPU589838:MPW589838 MZQ589838:MZS589838 NJM589838:NJO589838 NTI589838:NTK589838 ODE589838:ODG589838 ONA589838:ONC589838 OWW589838:OWY589838 PGS589838:PGU589838 PQO589838:PQQ589838 QAK589838:QAM589838 QKG589838:QKI589838 QUC589838:QUE589838 RDY589838:REA589838 RNU589838:RNW589838 RXQ589838:RXS589838 SHM589838:SHO589838 SRI589838:SRK589838 TBE589838:TBG589838 TLA589838:TLC589838 TUW589838:TUY589838 UES589838:UEU589838 UOO589838:UOQ589838 UYK589838:UYM589838 VIG589838:VII589838 VSC589838:VSE589838 WBY589838:WCA589838 WLU589838:WLW589838 WVQ589838:WVS589838 I655374:K655374 JE655374:JG655374 TA655374:TC655374 ACW655374:ACY655374 AMS655374:AMU655374 AWO655374:AWQ655374 BGK655374:BGM655374 BQG655374:BQI655374 CAC655374:CAE655374 CJY655374:CKA655374 CTU655374:CTW655374 DDQ655374:DDS655374 DNM655374:DNO655374 DXI655374:DXK655374 EHE655374:EHG655374 ERA655374:ERC655374 FAW655374:FAY655374 FKS655374:FKU655374 FUO655374:FUQ655374 GEK655374:GEM655374 GOG655374:GOI655374 GYC655374:GYE655374 HHY655374:HIA655374 HRU655374:HRW655374 IBQ655374:IBS655374 ILM655374:ILO655374 IVI655374:IVK655374 JFE655374:JFG655374 JPA655374:JPC655374 JYW655374:JYY655374 KIS655374:KIU655374 KSO655374:KSQ655374 LCK655374:LCM655374 LMG655374:LMI655374 LWC655374:LWE655374 MFY655374:MGA655374 MPU655374:MPW655374 MZQ655374:MZS655374 NJM655374:NJO655374 NTI655374:NTK655374 ODE655374:ODG655374 ONA655374:ONC655374 OWW655374:OWY655374 PGS655374:PGU655374 PQO655374:PQQ655374 QAK655374:QAM655374 QKG655374:QKI655374 QUC655374:QUE655374 RDY655374:REA655374 RNU655374:RNW655374 RXQ655374:RXS655374 SHM655374:SHO655374 SRI655374:SRK655374 TBE655374:TBG655374 TLA655374:TLC655374 TUW655374:TUY655374 UES655374:UEU655374 UOO655374:UOQ655374 UYK655374:UYM655374 VIG655374:VII655374 VSC655374:VSE655374 WBY655374:WCA655374 WLU655374:WLW655374 WVQ655374:WVS655374 I720910:K720910 JE720910:JG720910 TA720910:TC720910 ACW720910:ACY720910 AMS720910:AMU720910 AWO720910:AWQ720910 BGK720910:BGM720910 BQG720910:BQI720910 CAC720910:CAE720910 CJY720910:CKA720910 CTU720910:CTW720910 DDQ720910:DDS720910 DNM720910:DNO720910 DXI720910:DXK720910 EHE720910:EHG720910 ERA720910:ERC720910 FAW720910:FAY720910 FKS720910:FKU720910 FUO720910:FUQ720910 GEK720910:GEM720910 GOG720910:GOI720910 GYC720910:GYE720910 HHY720910:HIA720910 HRU720910:HRW720910 IBQ720910:IBS720910 ILM720910:ILO720910 IVI720910:IVK720910 JFE720910:JFG720910 JPA720910:JPC720910 JYW720910:JYY720910 KIS720910:KIU720910 KSO720910:KSQ720910 LCK720910:LCM720910 LMG720910:LMI720910 LWC720910:LWE720910 MFY720910:MGA720910 MPU720910:MPW720910 MZQ720910:MZS720910 NJM720910:NJO720910 NTI720910:NTK720910 ODE720910:ODG720910 ONA720910:ONC720910 OWW720910:OWY720910 PGS720910:PGU720910 PQO720910:PQQ720910 QAK720910:QAM720910 QKG720910:QKI720910 QUC720910:QUE720910 RDY720910:REA720910 RNU720910:RNW720910 RXQ720910:RXS720910 SHM720910:SHO720910 SRI720910:SRK720910 TBE720910:TBG720910 TLA720910:TLC720910 TUW720910:TUY720910 UES720910:UEU720910 UOO720910:UOQ720910 UYK720910:UYM720910 VIG720910:VII720910 VSC720910:VSE720910 WBY720910:WCA720910 WLU720910:WLW720910 WVQ720910:WVS720910 I786446:K786446 JE786446:JG786446 TA786446:TC786446 ACW786446:ACY786446 AMS786446:AMU786446 AWO786446:AWQ786446 BGK786446:BGM786446 BQG786446:BQI786446 CAC786446:CAE786446 CJY786446:CKA786446 CTU786446:CTW786446 DDQ786446:DDS786446 DNM786446:DNO786446 DXI786446:DXK786446 EHE786446:EHG786446 ERA786446:ERC786446 FAW786446:FAY786446 FKS786446:FKU786446 FUO786446:FUQ786446 GEK786446:GEM786446 GOG786446:GOI786446 GYC786446:GYE786446 HHY786446:HIA786446 HRU786446:HRW786446 IBQ786446:IBS786446 ILM786446:ILO786446 IVI786446:IVK786446 JFE786446:JFG786446 JPA786446:JPC786446 JYW786446:JYY786446 KIS786446:KIU786446 KSO786446:KSQ786446 LCK786446:LCM786446 LMG786446:LMI786446 LWC786446:LWE786446 MFY786446:MGA786446 MPU786446:MPW786446 MZQ786446:MZS786446 NJM786446:NJO786446 NTI786446:NTK786446 ODE786446:ODG786446 ONA786446:ONC786446 OWW786446:OWY786446 PGS786446:PGU786446 PQO786446:PQQ786446 QAK786446:QAM786446 QKG786446:QKI786446 QUC786446:QUE786446 RDY786446:REA786446 RNU786446:RNW786446 RXQ786446:RXS786446 SHM786446:SHO786446 SRI786446:SRK786446 TBE786446:TBG786446 TLA786446:TLC786446 TUW786446:TUY786446 UES786446:UEU786446 UOO786446:UOQ786446 UYK786446:UYM786446 VIG786446:VII786446 VSC786446:VSE786446 WBY786446:WCA786446 WLU786446:WLW786446 WVQ786446:WVS786446 I851982:K851982 JE851982:JG851982 TA851982:TC851982 ACW851982:ACY851982 AMS851982:AMU851982 AWO851982:AWQ851982 BGK851982:BGM851982 BQG851982:BQI851982 CAC851982:CAE851982 CJY851982:CKA851982 CTU851982:CTW851982 DDQ851982:DDS851982 DNM851982:DNO851982 DXI851982:DXK851982 EHE851982:EHG851982 ERA851982:ERC851982 FAW851982:FAY851982 FKS851982:FKU851982 FUO851982:FUQ851982 GEK851982:GEM851982 GOG851982:GOI851982 GYC851982:GYE851982 HHY851982:HIA851982 HRU851982:HRW851982 IBQ851982:IBS851982 ILM851982:ILO851982 IVI851982:IVK851982 JFE851982:JFG851982 JPA851982:JPC851982 JYW851982:JYY851982 KIS851982:KIU851982 KSO851982:KSQ851982 LCK851982:LCM851982 LMG851982:LMI851982 LWC851982:LWE851982 MFY851982:MGA851982 MPU851982:MPW851982 MZQ851982:MZS851982 NJM851982:NJO851982 NTI851982:NTK851982 ODE851982:ODG851982 ONA851982:ONC851982 OWW851982:OWY851982 PGS851982:PGU851982 PQO851982:PQQ851982 QAK851982:QAM851982 QKG851982:QKI851982 QUC851982:QUE851982 RDY851982:REA851982 RNU851982:RNW851982 RXQ851982:RXS851982 SHM851982:SHO851982 SRI851982:SRK851982 TBE851982:TBG851982 TLA851982:TLC851982 TUW851982:TUY851982 UES851982:UEU851982 UOO851982:UOQ851982 UYK851982:UYM851982 VIG851982:VII851982 VSC851982:VSE851982 WBY851982:WCA851982 WLU851982:WLW851982 WVQ851982:WVS851982 I917518:K917518 JE917518:JG917518 TA917518:TC917518 ACW917518:ACY917518 AMS917518:AMU917518 AWO917518:AWQ917518 BGK917518:BGM917518 BQG917518:BQI917518 CAC917518:CAE917518 CJY917518:CKA917518 CTU917518:CTW917518 DDQ917518:DDS917518 DNM917518:DNO917518 DXI917518:DXK917518 EHE917518:EHG917518 ERA917518:ERC917518 FAW917518:FAY917518 FKS917518:FKU917518 FUO917518:FUQ917518 GEK917518:GEM917518 GOG917518:GOI917518 GYC917518:GYE917518 HHY917518:HIA917518 HRU917518:HRW917518 IBQ917518:IBS917518 ILM917518:ILO917518 IVI917518:IVK917518 JFE917518:JFG917518 JPA917518:JPC917518 JYW917518:JYY917518 KIS917518:KIU917518 KSO917518:KSQ917518 LCK917518:LCM917518 LMG917518:LMI917518 LWC917518:LWE917518 MFY917518:MGA917518 MPU917518:MPW917518 MZQ917518:MZS917518 NJM917518:NJO917518 NTI917518:NTK917518 ODE917518:ODG917518 ONA917518:ONC917518 OWW917518:OWY917518 PGS917518:PGU917518 PQO917518:PQQ917518 QAK917518:QAM917518 QKG917518:QKI917518 QUC917518:QUE917518 RDY917518:REA917518 RNU917518:RNW917518 RXQ917518:RXS917518 SHM917518:SHO917518 SRI917518:SRK917518 TBE917518:TBG917518 TLA917518:TLC917518 TUW917518:TUY917518 UES917518:UEU917518 UOO917518:UOQ917518 UYK917518:UYM917518 VIG917518:VII917518 VSC917518:VSE917518 WBY917518:WCA917518 WLU917518:WLW917518 WVQ917518:WVS917518 I983054:K983054 JE983054:JG983054 TA983054:TC983054 ACW983054:ACY983054 AMS983054:AMU983054 AWO983054:AWQ983054 BGK983054:BGM983054 BQG983054:BQI983054 CAC983054:CAE983054 CJY983054:CKA983054 CTU983054:CTW983054 DDQ983054:DDS983054 DNM983054:DNO983054 DXI983054:DXK983054 EHE983054:EHG983054 ERA983054:ERC983054 FAW983054:FAY983054 FKS983054:FKU983054 FUO983054:FUQ983054 GEK983054:GEM983054 GOG983054:GOI983054 GYC983054:GYE983054 HHY983054:HIA983054 HRU983054:HRW983054 IBQ983054:IBS983054 ILM983054:ILO983054 IVI983054:IVK983054 JFE983054:JFG983054 JPA983054:JPC983054 JYW983054:JYY983054 KIS983054:KIU983054 KSO983054:KSQ983054 LCK983054:LCM983054 LMG983054:LMI983054 LWC983054:LWE983054 MFY983054:MGA983054 MPU983054:MPW983054 MZQ983054:MZS983054 NJM983054:NJO983054 NTI983054:NTK983054 ODE983054:ODG983054 ONA983054:ONC983054 OWW983054:OWY983054 PGS983054:PGU983054 PQO983054:PQQ983054 QAK983054:QAM983054 QKG983054:QKI983054 QUC983054:QUE983054 RDY983054:REA983054 RNU983054:RNW983054 RXQ983054:RXS983054 SHM983054:SHO983054 SRI983054:SRK983054 TBE983054:TBG983054 TLA983054:TLC983054 TUW983054:TUY983054 UES983054:UEU983054 UOO983054:UOQ983054 UYK983054:UYM983054 VIG983054:VII983054 VSC983054:VSE983054 WBY983054:WCA983054 WLU983054:WLW983054 WVQ983054:WVS983054">
      <formula1>0</formula1>
      <formula2>1000</formula2>
    </dataValidation>
    <dataValidation type="whole" allowBlank="1" showInputMessage="1" showErrorMessage="1" error="数字のみ記入してください。_x000a_100㎡＝1a（あーる）となります。" sqref="J47:J48 JF47:JF48 TB47:TB48 ACX47:ACX48 AMT47:AMT48 AWP47:AWP48 BGL47:BGL48 BQH47:BQH48 CAD47:CAD48 CJZ47:CJZ48 CTV47:CTV48 DDR47:DDR48 DNN47:DNN48 DXJ47:DXJ48 EHF47:EHF48 ERB47:ERB48 FAX47:FAX48 FKT47:FKT48 FUP47:FUP48 GEL47:GEL48 GOH47:GOH48 GYD47:GYD48 HHZ47:HHZ48 HRV47:HRV48 IBR47:IBR48 ILN47:ILN48 IVJ47:IVJ48 JFF47:JFF48 JPB47:JPB48 JYX47:JYX48 KIT47:KIT48 KSP47:KSP48 LCL47:LCL48 LMH47:LMH48 LWD47:LWD48 MFZ47:MFZ48 MPV47:MPV48 MZR47:MZR48 NJN47:NJN48 NTJ47:NTJ48 ODF47:ODF48 ONB47:ONB48 OWX47:OWX48 PGT47:PGT48 PQP47:PQP48 QAL47:QAL48 QKH47:QKH48 QUD47:QUD48 RDZ47:RDZ48 RNV47:RNV48 RXR47:RXR48 SHN47:SHN48 SRJ47:SRJ48 TBF47:TBF48 TLB47:TLB48 TUX47:TUX48 UET47:UET48 UOP47:UOP48 UYL47:UYL48 VIH47:VIH48 VSD47:VSD48 WBZ47:WBZ48 WLV47:WLV48 WVR47:WVR48 J65559:J65560 JF65559:JF65560 TB65559:TB65560 ACX65559:ACX65560 AMT65559:AMT65560 AWP65559:AWP65560 BGL65559:BGL65560 BQH65559:BQH65560 CAD65559:CAD65560 CJZ65559:CJZ65560 CTV65559:CTV65560 DDR65559:DDR65560 DNN65559:DNN65560 DXJ65559:DXJ65560 EHF65559:EHF65560 ERB65559:ERB65560 FAX65559:FAX65560 FKT65559:FKT65560 FUP65559:FUP65560 GEL65559:GEL65560 GOH65559:GOH65560 GYD65559:GYD65560 HHZ65559:HHZ65560 HRV65559:HRV65560 IBR65559:IBR65560 ILN65559:ILN65560 IVJ65559:IVJ65560 JFF65559:JFF65560 JPB65559:JPB65560 JYX65559:JYX65560 KIT65559:KIT65560 KSP65559:KSP65560 LCL65559:LCL65560 LMH65559:LMH65560 LWD65559:LWD65560 MFZ65559:MFZ65560 MPV65559:MPV65560 MZR65559:MZR65560 NJN65559:NJN65560 NTJ65559:NTJ65560 ODF65559:ODF65560 ONB65559:ONB65560 OWX65559:OWX65560 PGT65559:PGT65560 PQP65559:PQP65560 QAL65559:QAL65560 QKH65559:QKH65560 QUD65559:QUD65560 RDZ65559:RDZ65560 RNV65559:RNV65560 RXR65559:RXR65560 SHN65559:SHN65560 SRJ65559:SRJ65560 TBF65559:TBF65560 TLB65559:TLB65560 TUX65559:TUX65560 UET65559:UET65560 UOP65559:UOP65560 UYL65559:UYL65560 VIH65559:VIH65560 VSD65559:VSD65560 WBZ65559:WBZ65560 WLV65559:WLV65560 WVR65559:WVR65560 J131095:J131096 JF131095:JF131096 TB131095:TB131096 ACX131095:ACX131096 AMT131095:AMT131096 AWP131095:AWP131096 BGL131095:BGL131096 BQH131095:BQH131096 CAD131095:CAD131096 CJZ131095:CJZ131096 CTV131095:CTV131096 DDR131095:DDR131096 DNN131095:DNN131096 DXJ131095:DXJ131096 EHF131095:EHF131096 ERB131095:ERB131096 FAX131095:FAX131096 FKT131095:FKT131096 FUP131095:FUP131096 GEL131095:GEL131096 GOH131095:GOH131096 GYD131095:GYD131096 HHZ131095:HHZ131096 HRV131095:HRV131096 IBR131095:IBR131096 ILN131095:ILN131096 IVJ131095:IVJ131096 JFF131095:JFF131096 JPB131095:JPB131096 JYX131095:JYX131096 KIT131095:KIT131096 KSP131095:KSP131096 LCL131095:LCL131096 LMH131095:LMH131096 LWD131095:LWD131096 MFZ131095:MFZ131096 MPV131095:MPV131096 MZR131095:MZR131096 NJN131095:NJN131096 NTJ131095:NTJ131096 ODF131095:ODF131096 ONB131095:ONB131096 OWX131095:OWX131096 PGT131095:PGT131096 PQP131095:PQP131096 QAL131095:QAL131096 QKH131095:QKH131096 QUD131095:QUD131096 RDZ131095:RDZ131096 RNV131095:RNV131096 RXR131095:RXR131096 SHN131095:SHN131096 SRJ131095:SRJ131096 TBF131095:TBF131096 TLB131095:TLB131096 TUX131095:TUX131096 UET131095:UET131096 UOP131095:UOP131096 UYL131095:UYL131096 VIH131095:VIH131096 VSD131095:VSD131096 WBZ131095:WBZ131096 WLV131095:WLV131096 WVR131095:WVR131096 J196631:J196632 JF196631:JF196632 TB196631:TB196632 ACX196631:ACX196632 AMT196631:AMT196632 AWP196631:AWP196632 BGL196631:BGL196632 BQH196631:BQH196632 CAD196631:CAD196632 CJZ196631:CJZ196632 CTV196631:CTV196632 DDR196631:DDR196632 DNN196631:DNN196632 DXJ196631:DXJ196632 EHF196631:EHF196632 ERB196631:ERB196632 FAX196631:FAX196632 FKT196631:FKT196632 FUP196631:FUP196632 GEL196631:GEL196632 GOH196631:GOH196632 GYD196631:GYD196632 HHZ196631:HHZ196632 HRV196631:HRV196632 IBR196631:IBR196632 ILN196631:ILN196632 IVJ196631:IVJ196632 JFF196631:JFF196632 JPB196631:JPB196632 JYX196631:JYX196632 KIT196631:KIT196632 KSP196631:KSP196632 LCL196631:LCL196632 LMH196631:LMH196632 LWD196631:LWD196632 MFZ196631:MFZ196632 MPV196631:MPV196632 MZR196631:MZR196632 NJN196631:NJN196632 NTJ196631:NTJ196632 ODF196631:ODF196632 ONB196631:ONB196632 OWX196631:OWX196632 PGT196631:PGT196632 PQP196631:PQP196632 QAL196631:QAL196632 QKH196631:QKH196632 QUD196631:QUD196632 RDZ196631:RDZ196632 RNV196631:RNV196632 RXR196631:RXR196632 SHN196631:SHN196632 SRJ196631:SRJ196632 TBF196631:TBF196632 TLB196631:TLB196632 TUX196631:TUX196632 UET196631:UET196632 UOP196631:UOP196632 UYL196631:UYL196632 VIH196631:VIH196632 VSD196631:VSD196632 WBZ196631:WBZ196632 WLV196631:WLV196632 WVR196631:WVR196632 J262167:J262168 JF262167:JF262168 TB262167:TB262168 ACX262167:ACX262168 AMT262167:AMT262168 AWP262167:AWP262168 BGL262167:BGL262168 BQH262167:BQH262168 CAD262167:CAD262168 CJZ262167:CJZ262168 CTV262167:CTV262168 DDR262167:DDR262168 DNN262167:DNN262168 DXJ262167:DXJ262168 EHF262167:EHF262168 ERB262167:ERB262168 FAX262167:FAX262168 FKT262167:FKT262168 FUP262167:FUP262168 GEL262167:GEL262168 GOH262167:GOH262168 GYD262167:GYD262168 HHZ262167:HHZ262168 HRV262167:HRV262168 IBR262167:IBR262168 ILN262167:ILN262168 IVJ262167:IVJ262168 JFF262167:JFF262168 JPB262167:JPB262168 JYX262167:JYX262168 KIT262167:KIT262168 KSP262167:KSP262168 LCL262167:LCL262168 LMH262167:LMH262168 LWD262167:LWD262168 MFZ262167:MFZ262168 MPV262167:MPV262168 MZR262167:MZR262168 NJN262167:NJN262168 NTJ262167:NTJ262168 ODF262167:ODF262168 ONB262167:ONB262168 OWX262167:OWX262168 PGT262167:PGT262168 PQP262167:PQP262168 QAL262167:QAL262168 QKH262167:QKH262168 QUD262167:QUD262168 RDZ262167:RDZ262168 RNV262167:RNV262168 RXR262167:RXR262168 SHN262167:SHN262168 SRJ262167:SRJ262168 TBF262167:TBF262168 TLB262167:TLB262168 TUX262167:TUX262168 UET262167:UET262168 UOP262167:UOP262168 UYL262167:UYL262168 VIH262167:VIH262168 VSD262167:VSD262168 WBZ262167:WBZ262168 WLV262167:WLV262168 WVR262167:WVR262168 J327703:J327704 JF327703:JF327704 TB327703:TB327704 ACX327703:ACX327704 AMT327703:AMT327704 AWP327703:AWP327704 BGL327703:BGL327704 BQH327703:BQH327704 CAD327703:CAD327704 CJZ327703:CJZ327704 CTV327703:CTV327704 DDR327703:DDR327704 DNN327703:DNN327704 DXJ327703:DXJ327704 EHF327703:EHF327704 ERB327703:ERB327704 FAX327703:FAX327704 FKT327703:FKT327704 FUP327703:FUP327704 GEL327703:GEL327704 GOH327703:GOH327704 GYD327703:GYD327704 HHZ327703:HHZ327704 HRV327703:HRV327704 IBR327703:IBR327704 ILN327703:ILN327704 IVJ327703:IVJ327704 JFF327703:JFF327704 JPB327703:JPB327704 JYX327703:JYX327704 KIT327703:KIT327704 KSP327703:KSP327704 LCL327703:LCL327704 LMH327703:LMH327704 LWD327703:LWD327704 MFZ327703:MFZ327704 MPV327703:MPV327704 MZR327703:MZR327704 NJN327703:NJN327704 NTJ327703:NTJ327704 ODF327703:ODF327704 ONB327703:ONB327704 OWX327703:OWX327704 PGT327703:PGT327704 PQP327703:PQP327704 QAL327703:QAL327704 QKH327703:QKH327704 QUD327703:QUD327704 RDZ327703:RDZ327704 RNV327703:RNV327704 RXR327703:RXR327704 SHN327703:SHN327704 SRJ327703:SRJ327704 TBF327703:TBF327704 TLB327703:TLB327704 TUX327703:TUX327704 UET327703:UET327704 UOP327703:UOP327704 UYL327703:UYL327704 VIH327703:VIH327704 VSD327703:VSD327704 WBZ327703:WBZ327704 WLV327703:WLV327704 WVR327703:WVR327704 J393239:J393240 JF393239:JF393240 TB393239:TB393240 ACX393239:ACX393240 AMT393239:AMT393240 AWP393239:AWP393240 BGL393239:BGL393240 BQH393239:BQH393240 CAD393239:CAD393240 CJZ393239:CJZ393240 CTV393239:CTV393240 DDR393239:DDR393240 DNN393239:DNN393240 DXJ393239:DXJ393240 EHF393239:EHF393240 ERB393239:ERB393240 FAX393239:FAX393240 FKT393239:FKT393240 FUP393239:FUP393240 GEL393239:GEL393240 GOH393239:GOH393240 GYD393239:GYD393240 HHZ393239:HHZ393240 HRV393239:HRV393240 IBR393239:IBR393240 ILN393239:ILN393240 IVJ393239:IVJ393240 JFF393239:JFF393240 JPB393239:JPB393240 JYX393239:JYX393240 KIT393239:KIT393240 KSP393239:KSP393240 LCL393239:LCL393240 LMH393239:LMH393240 LWD393239:LWD393240 MFZ393239:MFZ393240 MPV393239:MPV393240 MZR393239:MZR393240 NJN393239:NJN393240 NTJ393239:NTJ393240 ODF393239:ODF393240 ONB393239:ONB393240 OWX393239:OWX393240 PGT393239:PGT393240 PQP393239:PQP393240 QAL393239:QAL393240 QKH393239:QKH393240 QUD393239:QUD393240 RDZ393239:RDZ393240 RNV393239:RNV393240 RXR393239:RXR393240 SHN393239:SHN393240 SRJ393239:SRJ393240 TBF393239:TBF393240 TLB393239:TLB393240 TUX393239:TUX393240 UET393239:UET393240 UOP393239:UOP393240 UYL393239:UYL393240 VIH393239:VIH393240 VSD393239:VSD393240 WBZ393239:WBZ393240 WLV393239:WLV393240 WVR393239:WVR393240 J458775:J458776 JF458775:JF458776 TB458775:TB458776 ACX458775:ACX458776 AMT458775:AMT458776 AWP458775:AWP458776 BGL458775:BGL458776 BQH458775:BQH458776 CAD458775:CAD458776 CJZ458775:CJZ458776 CTV458775:CTV458776 DDR458775:DDR458776 DNN458775:DNN458776 DXJ458775:DXJ458776 EHF458775:EHF458776 ERB458775:ERB458776 FAX458775:FAX458776 FKT458775:FKT458776 FUP458775:FUP458776 GEL458775:GEL458776 GOH458775:GOH458776 GYD458775:GYD458776 HHZ458775:HHZ458776 HRV458775:HRV458776 IBR458775:IBR458776 ILN458775:ILN458776 IVJ458775:IVJ458776 JFF458775:JFF458776 JPB458775:JPB458776 JYX458775:JYX458776 KIT458775:KIT458776 KSP458775:KSP458776 LCL458775:LCL458776 LMH458775:LMH458776 LWD458775:LWD458776 MFZ458775:MFZ458776 MPV458775:MPV458776 MZR458775:MZR458776 NJN458775:NJN458776 NTJ458775:NTJ458776 ODF458775:ODF458776 ONB458775:ONB458776 OWX458775:OWX458776 PGT458775:PGT458776 PQP458775:PQP458776 QAL458775:QAL458776 QKH458775:QKH458776 QUD458775:QUD458776 RDZ458775:RDZ458776 RNV458775:RNV458776 RXR458775:RXR458776 SHN458775:SHN458776 SRJ458775:SRJ458776 TBF458775:TBF458776 TLB458775:TLB458776 TUX458775:TUX458776 UET458775:UET458776 UOP458775:UOP458776 UYL458775:UYL458776 VIH458775:VIH458776 VSD458775:VSD458776 WBZ458775:WBZ458776 WLV458775:WLV458776 WVR458775:WVR458776 J524311:J524312 JF524311:JF524312 TB524311:TB524312 ACX524311:ACX524312 AMT524311:AMT524312 AWP524311:AWP524312 BGL524311:BGL524312 BQH524311:BQH524312 CAD524311:CAD524312 CJZ524311:CJZ524312 CTV524311:CTV524312 DDR524311:DDR524312 DNN524311:DNN524312 DXJ524311:DXJ524312 EHF524311:EHF524312 ERB524311:ERB524312 FAX524311:FAX524312 FKT524311:FKT524312 FUP524311:FUP524312 GEL524311:GEL524312 GOH524311:GOH524312 GYD524311:GYD524312 HHZ524311:HHZ524312 HRV524311:HRV524312 IBR524311:IBR524312 ILN524311:ILN524312 IVJ524311:IVJ524312 JFF524311:JFF524312 JPB524311:JPB524312 JYX524311:JYX524312 KIT524311:KIT524312 KSP524311:KSP524312 LCL524311:LCL524312 LMH524311:LMH524312 LWD524311:LWD524312 MFZ524311:MFZ524312 MPV524311:MPV524312 MZR524311:MZR524312 NJN524311:NJN524312 NTJ524311:NTJ524312 ODF524311:ODF524312 ONB524311:ONB524312 OWX524311:OWX524312 PGT524311:PGT524312 PQP524311:PQP524312 QAL524311:QAL524312 QKH524311:QKH524312 QUD524311:QUD524312 RDZ524311:RDZ524312 RNV524311:RNV524312 RXR524311:RXR524312 SHN524311:SHN524312 SRJ524311:SRJ524312 TBF524311:TBF524312 TLB524311:TLB524312 TUX524311:TUX524312 UET524311:UET524312 UOP524311:UOP524312 UYL524311:UYL524312 VIH524311:VIH524312 VSD524311:VSD524312 WBZ524311:WBZ524312 WLV524311:WLV524312 WVR524311:WVR524312 J589847:J589848 JF589847:JF589848 TB589847:TB589848 ACX589847:ACX589848 AMT589847:AMT589848 AWP589847:AWP589848 BGL589847:BGL589848 BQH589847:BQH589848 CAD589847:CAD589848 CJZ589847:CJZ589848 CTV589847:CTV589848 DDR589847:DDR589848 DNN589847:DNN589848 DXJ589847:DXJ589848 EHF589847:EHF589848 ERB589847:ERB589848 FAX589847:FAX589848 FKT589847:FKT589848 FUP589847:FUP589848 GEL589847:GEL589848 GOH589847:GOH589848 GYD589847:GYD589848 HHZ589847:HHZ589848 HRV589847:HRV589848 IBR589847:IBR589848 ILN589847:ILN589848 IVJ589847:IVJ589848 JFF589847:JFF589848 JPB589847:JPB589848 JYX589847:JYX589848 KIT589847:KIT589848 KSP589847:KSP589848 LCL589847:LCL589848 LMH589847:LMH589848 LWD589847:LWD589848 MFZ589847:MFZ589848 MPV589847:MPV589848 MZR589847:MZR589848 NJN589847:NJN589848 NTJ589847:NTJ589848 ODF589847:ODF589848 ONB589847:ONB589848 OWX589847:OWX589848 PGT589847:PGT589848 PQP589847:PQP589848 QAL589847:QAL589848 QKH589847:QKH589848 QUD589847:QUD589848 RDZ589847:RDZ589848 RNV589847:RNV589848 RXR589847:RXR589848 SHN589847:SHN589848 SRJ589847:SRJ589848 TBF589847:TBF589848 TLB589847:TLB589848 TUX589847:TUX589848 UET589847:UET589848 UOP589847:UOP589848 UYL589847:UYL589848 VIH589847:VIH589848 VSD589847:VSD589848 WBZ589847:WBZ589848 WLV589847:WLV589848 WVR589847:WVR589848 J655383:J655384 JF655383:JF655384 TB655383:TB655384 ACX655383:ACX655384 AMT655383:AMT655384 AWP655383:AWP655384 BGL655383:BGL655384 BQH655383:BQH655384 CAD655383:CAD655384 CJZ655383:CJZ655384 CTV655383:CTV655384 DDR655383:DDR655384 DNN655383:DNN655384 DXJ655383:DXJ655384 EHF655383:EHF655384 ERB655383:ERB655384 FAX655383:FAX655384 FKT655383:FKT655384 FUP655383:FUP655384 GEL655383:GEL655384 GOH655383:GOH655384 GYD655383:GYD655384 HHZ655383:HHZ655384 HRV655383:HRV655384 IBR655383:IBR655384 ILN655383:ILN655384 IVJ655383:IVJ655384 JFF655383:JFF655384 JPB655383:JPB655384 JYX655383:JYX655384 KIT655383:KIT655384 KSP655383:KSP655384 LCL655383:LCL655384 LMH655383:LMH655384 LWD655383:LWD655384 MFZ655383:MFZ655384 MPV655383:MPV655384 MZR655383:MZR655384 NJN655383:NJN655384 NTJ655383:NTJ655384 ODF655383:ODF655384 ONB655383:ONB655384 OWX655383:OWX655384 PGT655383:PGT655384 PQP655383:PQP655384 QAL655383:QAL655384 QKH655383:QKH655384 QUD655383:QUD655384 RDZ655383:RDZ655384 RNV655383:RNV655384 RXR655383:RXR655384 SHN655383:SHN655384 SRJ655383:SRJ655384 TBF655383:TBF655384 TLB655383:TLB655384 TUX655383:TUX655384 UET655383:UET655384 UOP655383:UOP655384 UYL655383:UYL655384 VIH655383:VIH655384 VSD655383:VSD655384 WBZ655383:WBZ655384 WLV655383:WLV655384 WVR655383:WVR655384 J720919:J720920 JF720919:JF720920 TB720919:TB720920 ACX720919:ACX720920 AMT720919:AMT720920 AWP720919:AWP720920 BGL720919:BGL720920 BQH720919:BQH720920 CAD720919:CAD720920 CJZ720919:CJZ720920 CTV720919:CTV720920 DDR720919:DDR720920 DNN720919:DNN720920 DXJ720919:DXJ720920 EHF720919:EHF720920 ERB720919:ERB720920 FAX720919:FAX720920 FKT720919:FKT720920 FUP720919:FUP720920 GEL720919:GEL720920 GOH720919:GOH720920 GYD720919:GYD720920 HHZ720919:HHZ720920 HRV720919:HRV720920 IBR720919:IBR720920 ILN720919:ILN720920 IVJ720919:IVJ720920 JFF720919:JFF720920 JPB720919:JPB720920 JYX720919:JYX720920 KIT720919:KIT720920 KSP720919:KSP720920 LCL720919:LCL720920 LMH720919:LMH720920 LWD720919:LWD720920 MFZ720919:MFZ720920 MPV720919:MPV720920 MZR720919:MZR720920 NJN720919:NJN720920 NTJ720919:NTJ720920 ODF720919:ODF720920 ONB720919:ONB720920 OWX720919:OWX720920 PGT720919:PGT720920 PQP720919:PQP720920 QAL720919:QAL720920 QKH720919:QKH720920 QUD720919:QUD720920 RDZ720919:RDZ720920 RNV720919:RNV720920 RXR720919:RXR720920 SHN720919:SHN720920 SRJ720919:SRJ720920 TBF720919:TBF720920 TLB720919:TLB720920 TUX720919:TUX720920 UET720919:UET720920 UOP720919:UOP720920 UYL720919:UYL720920 VIH720919:VIH720920 VSD720919:VSD720920 WBZ720919:WBZ720920 WLV720919:WLV720920 WVR720919:WVR720920 J786455:J786456 JF786455:JF786456 TB786455:TB786456 ACX786455:ACX786456 AMT786455:AMT786456 AWP786455:AWP786456 BGL786455:BGL786456 BQH786455:BQH786456 CAD786455:CAD786456 CJZ786455:CJZ786456 CTV786455:CTV786456 DDR786455:DDR786456 DNN786455:DNN786456 DXJ786455:DXJ786456 EHF786455:EHF786456 ERB786455:ERB786456 FAX786455:FAX786456 FKT786455:FKT786456 FUP786455:FUP786456 GEL786455:GEL786456 GOH786455:GOH786456 GYD786455:GYD786456 HHZ786455:HHZ786456 HRV786455:HRV786456 IBR786455:IBR786456 ILN786455:ILN786456 IVJ786455:IVJ786456 JFF786455:JFF786456 JPB786455:JPB786456 JYX786455:JYX786456 KIT786455:KIT786456 KSP786455:KSP786456 LCL786455:LCL786456 LMH786455:LMH786456 LWD786455:LWD786456 MFZ786455:MFZ786456 MPV786455:MPV786456 MZR786455:MZR786456 NJN786455:NJN786456 NTJ786455:NTJ786456 ODF786455:ODF786456 ONB786455:ONB786456 OWX786455:OWX786456 PGT786455:PGT786456 PQP786455:PQP786456 QAL786455:QAL786456 QKH786455:QKH786456 QUD786455:QUD786456 RDZ786455:RDZ786456 RNV786455:RNV786456 RXR786455:RXR786456 SHN786455:SHN786456 SRJ786455:SRJ786456 TBF786455:TBF786456 TLB786455:TLB786456 TUX786455:TUX786456 UET786455:UET786456 UOP786455:UOP786456 UYL786455:UYL786456 VIH786455:VIH786456 VSD786455:VSD786456 WBZ786455:WBZ786456 WLV786455:WLV786456 WVR786455:WVR786456 J851991:J851992 JF851991:JF851992 TB851991:TB851992 ACX851991:ACX851992 AMT851991:AMT851992 AWP851991:AWP851992 BGL851991:BGL851992 BQH851991:BQH851992 CAD851991:CAD851992 CJZ851991:CJZ851992 CTV851991:CTV851992 DDR851991:DDR851992 DNN851991:DNN851992 DXJ851991:DXJ851992 EHF851991:EHF851992 ERB851991:ERB851992 FAX851991:FAX851992 FKT851991:FKT851992 FUP851991:FUP851992 GEL851991:GEL851992 GOH851991:GOH851992 GYD851991:GYD851992 HHZ851991:HHZ851992 HRV851991:HRV851992 IBR851991:IBR851992 ILN851991:ILN851992 IVJ851991:IVJ851992 JFF851991:JFF851992 JPB851991:JPB851992 JYX851991:JYX851992 KIT851991:KIT851992 KSP851991:KSP851992 LCL851991:LCL851992 LMH851991:LMH851992 LWD851991:LWD851992 MFZ851991:MFZ851992 MPV851991:MPV851992 MZR851991:MZR851992 NJN851991:NJN851992 NTJ851991:NTJ851992 ODF851991:ODF851992 ONB851991:ONB851992 OWX851991:OWX851992 PGT851991:PGT851992 PQP851991:PQP851992 QAL851991:QAL851992 QKH851991:QKH851992 QUD851991:QUD851992 RDZ851991:RDZ851992 RNV851991:RNV851992 RXR851991:RXR851992 SHN851991:SHN851992 SRJ851991:SRJ851992 TBF851991:TBF851992 TLB851991:TLB851992 TUX851991:TUX851992 UET851991:UET851992 UOP851991:UOP851992 UYL851991:UYL851992 VIH851991:VIH851992 VSD851991:VSD851992 WBZ851991:WBZ851992 WLV851991:WLV851992 WVR851991:WVR851992 J917527:J917528 JF917527:JF917528 TB917527:TB917528 ACX917527:ACX917528 AMT917527:AMT917528 AWP917527:AWP917528 BGL917527:BGL917528 BQH917527:BQH917528 CAD917527:CAD917528 CJZ917527:CJZ917528 CTV917527:CTV917528 DDR917527:DDR917528 DNN917527:DNN917528 DXJ917527:DXJ917528 EHF917527:EHF917528 ERB917527:ERB917528 FAX917527:FAX917528 FKT917527:FKT917528 FUP917527:FUP917528 GEL917527:GEL917528 GOH917527:GOH917528 GYD917527:GYD917528 HHZ917527:HHZ917528 HRV917527:HRV917528 IBR917527:IBR917528 ILN917527:ILN917528 IVJ917527:IVJ917528 JFF917527:JFF917528 JPB917527:JPB917528 JYX917527:JYX917528 KIT917527:KIT917528 KSP917527:KSP917528 LCL917527:LCL917528 LMH917527:LMH917528 LWD917527:LWD917528 MFZ917527:MFZ917528 MPV917527:MPV917528 MZR917527:MZR917528 NJN917527:NJN917528 NTJ917527:NTJ917528 ODF917527:ODF917528 ONB917527:ONB917528 OWX917527:OWX917528 PGT917527:PGT917528 PQP917527:PQP917528 QAL917527:QAL917528 QKH917527:QKH917528 QUD917527:QUD917528 RDZ917527:RDZ917528 RNV917527:RNV917528 RXR917527:RXR917528 SHN917527:SHN917528 SRJ917527:SRJ917528 TBF917527:TBF917528 TLB917527:TLB917528 TUX917527:TUX917528 UET917527:UET917528 UOP917527:UOP917528 UYL917527:UYL917528 VIH917527:VIH917528 VSD917527:VSD917528 WBZ917527:WBZ917528 WLV917527:WLV917528 WVR917527:WVR917528 J983063:J983064 JF983063:JF983064 TB983063:TB983064 ACX983063:ACX983064 AMT983063:AMT983064 AWP983063:AWP983064 BGL983063:BGL983064 BQH983063:BQH983064 CAD983063:CAD983064 CJZ983063:CJZ983064 CTV983063:CTV983064 DDR983063:DDR983064 DNN983063:DNN983064 DXJ983063:DXJ983064 EHF983063:EHF983064 ERB983063:ERB983064 FAX983063:FAX983064 FKT983063:FKT983064 FUP983063:FUP983064 GEL983063:GEL983064 GOH983063:GOH983064 GYD983063:GYD983064 HHZ983063:HHZ983064 HRV983063:HRV983064 IBR983063:IBR983064 ILN983063:ILN983064 IVJ983063:IVJ983064 JFF983063:JFF983064 JPB983063:JPB983064 JYX983063:JYX983064 KIT983063:KIT983064 KSP983063:KSP983064 LCL983063:LCL983064 LMH983063:LMH983064 LWD983063:LWD983064 MFZ983063:MFZ983064 MPV983063:MPV983064 MZR983063:MZR983064 NJN983063:NJN983064 NTJ983063:NTJ983064 ODF983063:ODF983064 ONB983063:ONB983064 OWX983063:OWX983064 PGT983063:PGT983064 PQP983063:PQP983064 QAL983063:QAL983064 QKH983063:QKH983064 QUD983063:QUD983064 RDZ983063:RDZ983064 RNV983063:RNV983064 RXR983063:RXR983064 SHN983063:SHN983064 SRJ983063:SRJ983064 TBF983063:TBF983064 TLB983063:TLB983064 TUX983063:TUX983064 UET983063:UET983064 UOP983063:UOP983064 UYL983063:UYL983064 VIH983063:VIH983064 VSD983063:VSD983064 WBZ983063:WBZ983064 WLV983063:WLV983064 WVR983063:WVR983064 J43:N44 JF43:JJ44 TB43:TF44 ACX43:ADB44 AMT43:AMX44 AWP43:AWT44 BGL43:BGP44 BQH43:BQL44 CAD43:CAH44 CJZ43:CKD44 CTV43:CTZ44 DDR43:DDV44 DNN43:DNR44 DXJ43:DXN44 EHF43:EHJ44 ERB43:ERF44 FAX43:FBB44 FKT43:FKX44 FUP43:FUT44 GEL43:GEP44 GOH43:GOL44 GYD43:GYH44 HHZ43:HID44 HRV43:HRZ44 IBR43:IBV44 ILN43:ILR44 IVJ43:IVN44 JFF43:JFJ44 JPB43:JPF44 JYX43:JZB44 KIT43:KIX44 KSP43:KST44 LCL43:LCP44 LMH43:LML44 LWD43:LWH44 MFZ43:MGD44 MPV43:MPZ44 MZR43:MZV44 NJN43:NJR44 NTJ43:NTN44 ODF43:ODJ44 ONB43:ONF44 OWX43:OXB44 PGT43:PGX44 PQP43:PQT44 QAL43:QAP44 QKH43:QKL44 QUD43:QUH44 RDZ43:RED44 RNV43:RNZ44 RXR43:RXV44 SHN43:SHR44 SRJ43:SRN44 TBF43:TBJ44 TLB43:TLF44 TUX43:TVB44 UET43:UEX44 UOP43:UOT44 UYL43:UYP44 VIH43:VIL44 VSD43:VSH44 WBZ43:WCD44 WLV43:WLZ44 WVR43:WVV44 J65555:N65556 JF65555:JJ65556 TB65555:TF65556 ACX65555:ADB65556 AMT65555:AMX65556 AWP65555:AWT65556 BGL65555:BGP65556 BQH65555:BQL65556 CAD65555:CAH65556 CJZ65555:CKD65556 CTV65555:CTZ65556 DDR65555:DDV65556 DNN65555:DNR65556 DXJ65555:DXN65556 EHF65555:EHJ65556 ERB65555:ERF65556 FAX65555:FBB65556 FKT65555:FKX65556 FUP65555:FUT65556 GEL65555:GEP65556 GOH65555:GOL65556 GYD65555:GYH65556 HHZ65555:HID65556 HRV65555:HRZ65556 IBR65555:IBV65556 ILN65555:ILR65556 IVJ65555:IVN65556 JFF65555:JFJ65556 JPB65555:JPF65556 JYX65555:JZB65556 KIT65555:KIX65556 KSP65555:KST65556 LCL65555:LCP65556 LMH65555:LML65556 LWD65555:LWH65556 MFZ65555:MGD65556 MPV65555:MPZ65556 MZR65555:MZV65556 NJN65555:NJR65556 NTJ65555:NTN65556 ODF65555:ODJ65556 ONB65555:ONF65556 OWX65555:OXB65556 PGT65555:PGX65556 PQP65555:PQT65556 QAL65555:QAP65556 QKH65555:QKL65556 QUD65555:QUH65556 RDZ65555:RED65556 RNV65555:RNZ65556 RXR65555:RXV65556 SHN65555:SHR65556 SRJ65555:SRN65556 TBF65555:TBJ65556 TLB65555:TLF65556 TUX65555:TVB65556 UET65555:UEX65556 UOP65555:UOT65556 UYL65555:UYP65556 VIH65555:VIL65556 VSD65555:VSH65556 WBZ65555:WCD65556 WLV65555:WLZ65556 WVR65555:WVV65556 J131091:N131092 JF131091:JJ131092 TB131091:TF131092 ACX131091:ADB131092 AMT131091:AMX131092 AWP131091:AWT131092 BGL131091:BGP131092 BQH131091:BQL131092 CAD131091:CAH131092 CJZ131091:CKD131092 CTV131091:CTZ131092 DDR131091:DDV131092 DNN131091:DNR131092 DXJ131091:DXN131092 EHF131091:EHJ131092 ERB131091:ERF131092 FAX131091:FBB131092 FKT131091:FKX131092 FUP131091:FUT131092 GEL131091:GEP131092 GOH131091:GOL131092 GYD131091:GYH131092 HHZ131091:HID131092 HRV131091:HRZ131092 IBR131091:IBV131092 ILN131091:ILR131092 IVJ131091:IVN131092 JFF131091:JFJ131092 JPB131091:JPF131092 JYX131091:JZB131092 KIT131091:KIX131092 KSP131091:KST131092 LCL131091:LCP131092 LMH131091:LML131092 LWD131091:LWH131092 MFZ131091:MGD131092 MPV131091:MPZ131092 MZR131091:MZV131092 NJN131091:NJR131092 NTJ131091:NTN131092 ODF131091:ODJ131092 ONB131091:ONF131092 OWX131091:OXB131092 PGT131091:PGX131092 PQP131091:PQT131092 QAL131091:QAP131092 QKH131091:QKL131092 QUD131091:QUH131092 RDZ131091:RED131092 RNV131091:RNZ131092 RXR131091:RXV131092 SHN131091:SHR131092 SRJ131091:SRN131092 TBF131091:TBJ131092 TLB131091:TLF131092 TUX131091:TVB131092 UET131091:UEX131092 UOP131091:UOT131092 UYL131091:UYP131092 VIH131091:VIL131092 VSD131091:VSH131092 WBZ131091:WCD131092 WLV131091:WLZ131092 WVR131091:WVV131092 J196627:N196628 JF196627:JJ196628 TB196627:TF196628 ACX196627:ADB196628 AMT196627:AMX196628 AWP196627:AWT196628 BGL196627:BGP196628 BQH196627:BQL196628 CAD196627:CAH196628 CJZ196627:CKD196628 CTV196627:CTZ196628 DDR196627:DDV196628 DNN196627:DNR196628 DXJ196627:DXN196628 EHF196627:EHJ196628 ERB196627:ERF196628 FAX196627:FBB196628 FKT196627:FKX196628 FUP196627:FUT196628 GEL196627:GEP196628 GOH196627:GOL196628 GYD196627:GYH196628 HHZ196627:HID196628 HRV196627:HRZ196628 IBR196627:IBV196628 ILN196627:ILR196628 IVJ196627:IVN196628 JFF196627:JFJ196628 JPB196627:JPF196628 JYX196627:JZB196628 KIT196627:KIX196628 KSP196627:KST196628 LCL196627:LCP196628 LMH196627:LML196628 LWD196627:LWH196628 MFZ196627:MGD196628 MPV196627:MPZ196628 MZR196627:MZV196628 NJN196627:NJR196628 NTJ196627:NTN196628 ODF196627:ODJ196628 ONB196627:ONF196628 OWX196627:OXB196628 PGT196627:PGX196628 PQP196627:PQT196628 QAL196627:QAP196628 QKH196627:QKL196628 QUD196627:QUH196628 RDZ196627:RED196628 RNV196627:RNZ196628 RXR196627:RXV196628 SHN196627:SHR196628 SRJ196627:SRN196628 TBF196627:TBJ196628 TLB196627:TLF196628 TUX196627:TVB196628 UET196627:UEX196628 UOP196627:UOT196628 UYL196627:UYP196628 VIH196627:VIL196628 VSD196627:VSH196628 WBZ196627:WCD196628 WLV196627:WLZ196628 WVR196627:WVV196628 J262163:N262164 JF262163:JJ262164 TB262163:TF262164 ACX262163:ADB262164 AMT262163:AMX262164 AWP262163:AWT262164 BGL262163:BGP262164 BQH262163:BQL262164 CAD262163:CAH262164 CJZ262163:CKD262164 CTV262163:CTZ262164 DDR262163:DDV262164 DNN262163:DNR262164 DXJ262163:DXN262164 EHF262163:EHJ262164 ERB262163:ERF262164 FAX262163:FBB262164 FKT262163:FKX262164 FUP262163:FUT262164 GEL262163:GEP262164 GOH262163:GOL262164 GYD262163:GYH262164 HHZ262163:HID262164 HRV262163:HRZ262164 IBR262163:IBV262164 ILN262163:ILR262164 IVJ262163:IVN262164 JFF262163:JFJ262164 JPB262163:JPF262164 JYX262163:JZB262164 KIT262163:KIX262164 KSP262163:KST262164 LCL262163:LCP262164 LMH262163:LML262164 LWD262163:LWH262164 MFZ262163:MGD262164 MPV262163:MPZ262164 MZR262163:MZV262164 NJN262163:NJR262164 NTJ262163:NTN262164 ODF262163:ODJ262164 ONB262163:ONF262164 OWX262163:OXB262164 PGT262163:PGX262164 PQP262163:PQT262164 QAL262163:QAP262164 QKH262163:QKL262164 QUD262163:QUH262164 RDZ262163:RED262164 RNV262163:RNZ262164 RXR262163:RXV262164 SHN262163:SHR262164 SRJ262163:SRN262164 TBF262163:TBJ262164 TLB262163:TLF262164 TUX262163:TVB262164 UET262163:UEX262164 UOP262163:UOT262164 UYL262163:UYP262164 VIH262163:VIL262164 VSD262163:VSH262164 WBZ262163:WCD262164 WLV262163:WLZ262164 WVR262163:WVV262164 J327699:N327700 JF327699:JJ327700 TB327699:TF327700 ACX327699:ADB327700 AMT327699:AMX327700 AWP327699:AWT327700 BGL327699:BGP327700 BQH327699:BQL327700 CAD327699:CAH327700 CJZ327699:CKD327700 CTV327699:CTZ327700 DDR327699:DDV327700 DNN327699:DNR327700 DXJ327699:DXN327700 EHF327699:EHJ327700 ERB327699:ERF327700 FAX327699:FBB327700 FKT327699:FKX327700 FUP327699:FUT327700 GEL327699:GEP327700 GOH327699:GOL327700 GYD327699:GYH327700 HHZ327699:HID327700 HRV327699:HRZ327700 IBR327699:IBV327700 ILN327699:ILR327700 IVJ327699:IVN327700 JFF327699:JFJ327700 JPB327699:JPF327700 JYX327699:JZB327700 KIT327699:KIX327700 KSP327699:KST327700 LCL327699:LCP327700 LMH327699:LML327700 LWD327699:LWH327700 MFZ327699:MGD327700 MPV327699:MPZ327700 MZR327699:MZV327700 NJN327699:NJR327700 NTJ327699:NTN327700 ODF327699:ODJ327700 ONB327699:ONF327700 OWX327699:OXB327700 PGT327699:PGX327700 PQP327699:PQT327700 QAL327699:QAP327700 QKH327699:QKL327700 QUD327699:QUH327700 RDZ327699:RED327700 RNV327699:RNZ327700 RXR327699:RXV327700 SHN327699:SHR327700 SRJ327699:SRN327700 TBF327699:TBJ327700 TLB327699:TLF327700 TUX327699:TVB327700 UET327699:UEX327700 UOP327699:UOT327700 UYL327699:UYP327700 VIH327699:VIL327700 VSD327699:VSH327700 WBZ327699:WCD327700 WLV327699:WLZ327700 WVR327699:WVV327700 J393235:N393236 JF393235:JJ393236 TB393235:TF393236 ACX393235:ADB393236 AMT393235:AMX393236 AWP393235:AWT393236 BGL393235:BGP393236 BQH393235:BQL393236 CAD393235:CAH393236 CJZ393235:CKD393236 CTV393235:CTZ393236 DDR393235:DDV393236 DNN393235:DNR393236 DXJ393235:DXN393236 EHF393235:EHJ393236 ERB393235:ERF393236 FAX393235:FBB393236 FKT393235:FKX393236 FUP393235:FUT393236 GEL393235:GEP393236 GOH393235:GOL393236 GYD393235:GYH393236 HHZ393235:HID393236 HRV393235:HRZ393236 IBR393235:IBV393236 ILN393235:ILR393236 IVJ393235:IVN393236 JFF393235:JFJ393236 JPB393235:JPF393236 JYX393235:JZB393236 KIT393235:KIX393236 KSP393235:KST393236 LCL393235:LCP393236 LMH393235:LML393236 LWD393235:LWH393236 MFZ393235:MGD393236 MPV393235:MPZ393236 MZR393235:MZV393236 NJN393235:NJR393236 NTJ393235:NTN393236 ODF393235:ODJ393236 ONB393235:ONF393236 OWX393235:OXB393236 PGT393235:PGX393236 PQP393235:PQT393236 QAL393235:QAP393236 QKH393235:QKL393236 QUD393235:QUH393236 RDZ393235:RED393236 RNV393235:RNZ393236 RXR393235:RXV393236 SHN393235:SHR393236 SRJ393235:SRN393236 TBF393235:TBJ393236 TLB393235:TLF393236 TUX393235:TVB393236 UET393235:UEX393236 UOP393235:UOT393236 UYL393235:UYP393236 VIH393235:VIL393236 VSD393235:VSH393236 WBZ393235:WCD393236 WLV393235:WLZ393236 WVR393235:WVV393236 J458771:N458772 JF458771:JJ458772 TB458771:TF458772 ACX458771:ADB458772 AMT458771:AMX458772 AWP458771:AWT458772 BGL458771:BGP458772 BQH458771:BQL458772 CAD458771:CAH458772 CJZ458771:CKD458772 CTV458771:CTZ458772 DDR458771:DDV458772 DNN458771:DNR458772 DXJ458771:DXN458772 EHF458771:EHJ458772 ERB458771:ERF458772 FAX458771:FBB458772 FKT458771:FKX458772 FUP458771:FUT458772 GEL458771:GEP458772 GOH458771:GOL458772 GYD458771:GYH458772 HHZ458771:HID458772 HRV458771:HRZ458772 IBR458771:IBV458772 ILN458771:ILR458772 IVJ458771:IVN458772 JFF458771:JFJ458772 JPB458771:JPF458772 JYX458771:JZB458772 KIT458771:KIX458772 KSP458771:KST458772 LCL458771:LCP458772 LMH458771:LML458772 LWD458771:LWH458772 MFZ458771:MGD458772 MPV458771:MPZ458772 MZR458771:MZV458772 NJN458771:NJR458772 NTJ458771:NTN458772 ODF458771:ODJ458772 ONB458771:ONF458772 OWX458771:OXB458772 PGT458771:PGX458772 PQP458771:PQT458772 QAL458771:QAP458772 QKH458771:QKL458772 QUD458771:QUH458772 RDZ458771:RED458772 RNV458771:RNZ458772 RXR458771:RXV458772 SHN458771:SHR458772 SRJ458771:SRN458772 TBF458771:TBJ458772 TLB458771:TLF458772 TUX458771:TVB458772 UET458771:UEX458772 UOP458771:UOT458772 UYL458771:UYP458772 VIH458771:VIL458772 VSD458771:VSH458772 WBZ458771:WCD458772 WLV458771:WLZ458772 WVR458771:WVV458772 J524307:N524308 JF524307:JJ524308 TB524307:TF524308 ACX524307:ADB524308 AMT524307:AMX524308 AWP524307:AWT524308 BGL524307:BGP524308 BQH524307:BQL524308 CAD524307:CAH524308 CJZ524307:CKD524308 CTV524307:CTZ524308 DDR524307:DDV524308 DNN524307:DNR524308 DXJ524307:DXN524308 EHF524307:EHJ524308 ERB524307:ERF524308 FAX524307:FBB524308 FKT524307:FKX524308 FUP524307:FUT524308 GEL524307:GEP524308 GOH524307:GOL524308 GYD524307:GYH524308 HHZ524307:HID524308 HRV524307:HRZ524308 IBR524307:IBV524308 ILN524307:ILR524308 IVJ524307:IVN524308 JFF524307:JFJ524308 JPB524307:JPF524308 JYX524307:JZB524308 KIT524307:KIX524308 KSP524307:KST524308 LCL524307:LCP524308 LMH524307:LML524308 LWD524307:LWH524308 MFZ524307:MGD524308 MPV524307:MPZ524308 MZR524307:MZV524308 NJN524307:NJR524308 NTJ524307:NTN524308 ODF524307:ODJ524308 ONB524307:ONF524308 OWX524307:OXB524308 PGT524307:PGX524308 PQP524307:PQT524308 QAL524307:QAP524308 QKH524307:QKL524308 QUD524307:QUH524308 RDZ524307:RED524308 RNV524307:RNZ524308 RXR524307:RXV524308 SHN524307:SHR524308 SRJ524307:SRN524308 TBF524307:TBJ524308 TLB524307:TLF524308 TUX524307:TVB524308 UET524307:UEX524308 UOP524307:UOT524308 UYL524307:UYP524308 VIH524307:VIL524308 VSD524307:VSH524308 WBZ524307:WCD524308 WLV524307:WLZ524308 WVR524307:WVV524308 J589843:N589844 JF589843:JJ589844 TB589843:TF589844 ACX589843:ADB589844 AMT589843:AMX589844 AWP589843:AWT589844 BGL589843:BGP589844 BQH589843:BQL589844 CAD589843:CAH589844 CJZ589843:CKD589844 CTV589843:CTZ589844 DDR589843:DDV589844 DNN589843:DNR589844 DXJ589843:DXN589844 EHF589843:EHJ589844 ERB589843:ERF589844 FAX589843:FBB589844 FKT589843:FKX589844 FUP589843:FUT589844 GEL589843:GEP589844 GOH589843:GOL589844 GYD589843:GYH589844 HHZ589843:HID589844 HRV589843:HRZ589844 IBR589843:IBV589844 ILN589843:ILR589844 IVJ589843:IVN589844 JFF589843:JFJ589844 JPB589843:JPF589844 JYX589843:JZB589844 KIT589843:KIX589844 KSP589843:KST589844 LCL589843:LCP589844 LMH589843:LML589844 LWD589843:LWH589844 MFZ589843:MGD589844 MPV589843:MPZ589844 MZR589843:MZV589844 NJN589843:NJR589844 NTJ589843:NTN589844 ODF589843:ODJ589844 ONB589843:ONF589844 OWX589843:OXB589844 PGT589843:PGX589844 PQP589843:PQT589844 QAL589843:QAP589844 QKH589843:QKL589844 QUD589843:QUH589844 RDZ589843:RED589844 RNV589843:RNZ589844 RXR589843:RXV589844 SHN589843:SHR589844 SRJ589843:SRN589844 TBF589843:TBJ589844 TLB589843:TLF589844 TUX589843:TVB589844 UET589843:UEX589844 UOP589843:UOT589844 UYL589843:UYP589844 VIH589843:VIL589844 VSD589843:VSH589844 WBZ589843:WCD589844 WLV589843:WLZ589844 WVR589843:WVV589844 J655379:N655380 JF655379:JJ655380 TB655379:TF655380 ACX655379:ADB655380 AMT655379:AMX655380 AWP655379:AWT655380 BGL655379:BGP655380 BQH655379:BQL655380 CAD655379:CAH655380 CJZ655379:CKD655380 CTV655379:CTZ655380 DDR655379:DDV655380 DNN655379:DNR655380 DXJ655379:DXN655380 EHF655379:EHJ655380 ERB655379:ERF655380 FAX655379:FBB655380 FKT655379:FKX655380 FUP655379:FUT655380 GEL655379:GEP655380 GOH655379:GOL655380 GYD655379:GYH655380 HHZ655379:HID655380 HRV655379:HRZ655380 IBR655379:IBV655380 ILN655379:ILR655380 IVJ655379:IVN655380 JFF655379:JFJ655380 JPB655379:JPF655380 JYX655379:JZB655380 KIT655379:KIX655380 KSP655379:KST655380 LCL655379:LCP655380 LMH655379:LML655380 LWD655379:LWH655380 MFZ655379:MGD655380 MPV655379:MPZ655380 MZR655379:MZV655380 NJN655379:NJR655380 NTJ655379:NTN655380 ODF655379:ODJ655380 ONB655379:ONF655380 OWX655379:OXB655380 PGT655379:PGX655380 PQP655379:PQT655380 QAL655379:QAP655380 QKH655379:QKL655380 QUD655379:QUH655380 RDZ655379:RED655380 RNV655379:RNZ655380 RXR655379:RXV655380 SHN655379:SHR655380 SRJ655379:SRN655380 TBF655379:TBJ655380 TLB655379:TLF655380 TUX655379:TVB655380 UET655379:UEX655380 UOP655379:UOT655380 UYL655379:UYP655380 VIH655379:VIL655380 VSD655379:VSH655380 WBZ655379:WCD655380 WLV655379:WLZ655380 WVR655379:WVV655380 J720915:N720916 JF720915:JJ720916 TB720915:TF720916 ACX720915:ADB720916 AMT720915:AMX720916 AWP720915:AWT720916 BGL720915:BGP720916 BQH720915:BQL720916 CAD720915:CAH720916 CJZ720915:CKD720916 CTV720915:CTZ720916 DDR720915:DDV720916 DNN720915:DNR720916 DXJ720915:DXN720916 EHF720915:EHJ720916 ERB720915:ERF720916 FAX720915:FBB720916 FKT720915:FKX720916 FUP720915:FUT720916 GEL720915:GEP720916 GOH720915:GOL720916 GYD720915:GYH720916 HHZ720915:HID720916 HRV720915:HRZ720916 IBR720915:IBV720916 ILN720915:ILR720916 IVJ720915:IVN720916 JFF720915:JFJ720916 JPB720915:JPF720916 JYX720915:JZB720916 KIT720915:KIX720916 KSP720915:KST720916 LCL720915:LCP720916 LMH720915:LML720916 LWD720915:LWH720916 MFZ720915:MGD720916 MPV720915:MPZ720916 MZR720915:MZV720916 NJN720915:NJR720916 NTJ720915:NTN720916 ODF720915:ODJ720916 ONB720915:ONF720916 OWX720915:OXB720916 PGT720915:PGX720916 PQP720915:PQT720916 QAL720915:QAP720916 QKH720915:QKL720916 QUD720915:QUH720916 RDZ720915:RED720916 RNV720915:RNZ720916 RXR720915:RXV720916 SHN720915:SHR720916 SRJ720915:SRN720916 TBF720915:TBJ720916 TLB720915:TLF720916 TUX720915:TVB720916 UET720915:UEX720916 UOP720915:UOT720916 UYL720915:UYP720916 VIH720915:VIL720916 VSD720915:VSH720916 WBZ720915:WCD720916 WLV720915:WLZ720916 WVR720915:WVV720916 J786451:N786452 JF786451:JJ786452 TB786451:TF786452 ACX786451:ADB786452 AMT786451:AMX786452 AWP786451:AWT786452 BGL786451:BGP786452 BQH786451:BQL786452 CAD786451:CAH786452 CJZ786451:CKD786452 CTV786451:CTZ786452 DDR786451:DDV786452 DNN786451:DNR786452 DXJ786451:DXN786452 EHF786451:EHJ786452 ERB786451:ERF786452 FAX786451:FBB786452 FKT786451:FKX786452 FUP786451:FUT786452 GEL786451:GEP786452 GOH786451:GOL786452 GYD786451:GYH786452 HHZ786451:HID786452 HRV786451:HRZ786452 IBR786451:IBV786452 ILN786451:ILR786452 IVJ786451:IVN786452 JFF786451:JFJ786452 JPB786451:JPF786452 JYX786451:JZB786452 KIT786451:KIX786452 KSP786451:KST786452 LCL786451:LCP786452 LMH786451:LML786452 LWD786451:LWH786452 MFZ786451:MGD786452 MPV786451:MPZ786452 MZR786451:MZV786452 NJN786451:NJR786452 NTJ786451:NTN786452 ODF786451:ODJ786452 ONB786451:ONF786452 OWX786451:OXB786452 PGT786451:PGX786452 PQP786451:PQT786452 QAL786451:QAP786452 QKH786451:QKL786452 QUD786451:QUH786452 RDZ786451:RED786452 RNV786451:RNZ786452 RXR786451:RXV786452 SHN786451:SHR786452 SRJ786451:SRN786452 TBF786451:TBJ786452 TLB786451:TLF786452 TUX786451:TVB786452 UET786451:UEX786452 UOP786451:UOT786452 UYL786451:UYP786452 VIH786451:VIL786452 VSD786451:VSH786452 WBZ786451:WCD786452 WLV786451:WLZ786452 WVR786451:WVV786452 J851987:N851988 JF851987:JJ851988 TB851987:TF851988 ACX851987:ADB851988 AMT851987:AMX851988 AWP851987:AWT851988 BGL851987:BGP851988 BQH851987:BQL851988 CAD851987:CAH851988 CJZ851987:CKD851988 CTV851987:CTZ851988 DDR851987:DDV851988 DNN851987:DNR851988 DXJ851987:DXN851988 EHF851987:EHJ851988 ERB851987:ERF851988 FAX851987:FBB851988 FKT851987:FKX851988 FUP851987:FUT851988 GEL851987:GEP851988 GOH851987:GOL851988 GYD851987:GYH851988 HHZ851987:HID851988 HRV851987:HRZ851988 IBR851987:IBV851988 ILN851987:ILR851988 IVJ851987:IVN851988 JFF851987:JFJ851988 JPB851987:JPF851988 JYX851987:JZB851988 KIT851987:KIX851988 KSP851987:KST851988 LCL851987:LCP851988 LMH851987:LML851988 LWD851987:LWH851988 MFZ851987:MGD851988 MPV851987:MPZ851988 MZR851987:MZV851988 NJN851987:NJR851988 NTJ851987:NTN851988 ODF851987:ODJ851988 ONB851987:ONF851988 OWX851987:OXB851988 PGT851987:PGX851988 PQP851987:PQT851988 QAL851987:QAP851988 QKH851987:QKL851988 QUD851987:QUH851988 RDZ851987:RED851988 RNV851987:RNZ851988 RXR851987:RXV851988 SHN851987:SHR851988 SRJ851987:SRN851988 TBF851987:TBJ851988 TLB851987:TLF851988 TUX851987:TVB851988 UET851987:UEX851988 UOP851987:UOT851988 UYL851987:UYP851988 VIH851987:VIL851988 VSD851987:VSH851988 WBZ851987:WCD851988 WLV851987:WLZ851988 WVR851987:WVV851988 J917523:N917524 JF917523:JJ917524 TB917523:TF917524 ACX917523:ADB917524 AMT917523:AMX917524 AWP917523:AWT917524 BGL917523:BGP917524 BQH917523:BQL917524 CAD917523:CAH917524 CJZ917523:CKD917524 CTV917523:CTZ917524 DDR917523:DDV917524 DNN917523:DNR917524 DXJ917523:DXN917524 EHF917523:EHJ917524 ERB917523:ERF917524 FAX917523:FBB917524 FKT917523:FKX917524 FUP917523:FUT917524 GEL917523:GEP917524 GOH917523:GOL917524 GYD917523:GYH917524 HHZ917523:HID917524 HRV917523:HRZ917524 IBR917523:IBV917524 ILN917523:ILR917524 IVJ917523:IVN917524 JFF917523:JFJ917524 JPB917523:JPF917524 JYX917523:JZB917524 KIT917523:KIX917524 KSP917523:KST917524 LCL917523:LCP917524 LMH917523:LML917524 LWD917523:LWH917524 MFZ917523:MGD917524 MPV917523:MPZ917524 MZR917523:MZV917524 NJN917523:NJR917524 NTJ917523:NTN917524 ODF917523:ODJ917524 ONB917523:ONF917524 OWX917523:OXB917524 PGT917523:PGX917524 PQP917523:PQT917524 QAL917523:QAP917524 QKH917523:QKL917524 QUD917523:QUH917524 RDZ917523:RED917524 RNV917523:RNZ917524 RXR917523:RXV917524 SHN917523:SHR917524 SRJ917523:SRN917524 TBF917523:TBJ917524 TLB917523:TLF917524 TUX917523:TVB917524 UET917523:UEX917524 UOP917523:UOT917524 UYL917523:UYP917524 VIH917523:VIL917524 VSD917523:VSH917524 WBZ917523:WCD917524 WLV917523:WLZ917524 WVR917523:WVV917524 J983059:N983060 JF983059:JJ983060 TB983059:TF983060 ACX983059:ADB983060 AMT983059:AMX983060 AWP983059:AWT983060 BGL983059:BGP983060 BQH983059:BQL983060 CAD983059:CAH983060 CJZ983059:CKD983060 CTV983059:CTZ983060 DDR983059:DDV983060 DNN983059:DNR983060 DXJ983059:DXN983060 EHF983059:EHJ983060 ERB983059:ERF983060 FAX983059:FBB983060 FKT983059:FKX983060 FUP983059:FUT983060 GEL983059:GEP983060 GOH983059:GOL983060 GYD983059:GYH983060 HHZ983059:HID983060 HRV983059:HRZ983060 IBR983059:IBV983060 ILN983059:ILR983060 IVJ983059:IVN983060 JFF983059:JFJ983060 JPB983059:JPF983060 JYX983059:JZB983060 KIT983059:KIX983060 KSP983059:KST983060 LCL983059:LCP983060 LMH983059:LML983060 LWD983059:LWH983060 MFZ983059:MGD983060 MPV983059:MPZ983060 MZR983059:MZV983060 NJN983059:NJR983060 NTJ983059:NTN983060 ODF983059:ODJ983060 ONB983059:ONF983060 OWX983059:OXB983060 PGT983059:PGX983060 PQP983059:PQT983060 QAL983059:QAP983060 QKH983059:QKL983060 QUD983059:QUH983060 RDZ983059:RED983060 RNV983059:RNZ983060 RXR983059:RXV983060 SHN983059:SHR983060 SRJ983059:SRN983060 TBF983059:TBJ983060 TLB983059:TLF983060 TUX983059:TVB983060 UET983059:UEX983060 UOP983059:UOT983060 UYL983059:UYP983060 VIH983059:VIL983060 VSD983059:VSH983060 WBZ983059:WCD983060 WLV983059:WLZ983060 WVR983059:WVV983060">
      <formula1>0</formula1>
      <formula2>1000000000000</formula2>
    </dataValidation>
    <dataValidation type="whole" allowBlank="1" showInputMessage="1" showErrorMessage="1" error="数字のみ記入してください。_x000a_100㎡＝1a（あーる）となります。" sqref="K18:S27 JG18:JO27 TC18:TK27 ACY18:ADG27 AMU18:ANC27 AWQ18:AWY27 BGM18:BGU27 BQI18:BQQ27 CAE18:CAM27 CKA18:CKI27 CTW18:CUE27 DDS18:DEA27 DNO18:DNW27 DXK18:DXS27 EHG18:EHO27 ERC18:ERK27 FAY18:FBG27 FKU18:FLC27 FUQ18:FUY27 GEM18:GEU27 GOI18:GOQ27 GYE18:GYM27 HIA18:HII27 HRW18:HSE27 IBS18:ICA27 ILO18:ILW27 IVK18:IVS27 JFG18:JFO27 JPC18:JPK27 JYY18:JZG27 KIU18:KJC27 KSQ18:KSY27 LCM18:LCU27 LMI18:LMQ27 LWE18:LWM27 MGA18:MGI27 MPW18:MQE27 MZS18:NAA27 NJO18:NJW27 NTK18:NTS27 ODG18:ODO27 ONC18:ONK27 OWY18:OXG27 PGU18:PHC27 PQQ18:PQY27 QAM18:QAU27 QKI18:QKQ27 QUE18:QUM27 REA18:REI27 RNW18:ROE27 RXS18:RYA27 SHO18:SHW27 SRK18:SRS27 TBG18:TBO27 TLC18:TLK27 TUY18:TVG27 UEU18:UFC27 UOQ18:UOY27 UYM18:UYU27 VII18:VIQ27 VSE18:VSM27 WCA18:WCI27 WLW18:WME27 WVS18:WWA27 K65530:S65539 JG65530:JO65539 TC65530:TK65539 ACY65530:ADG65539 AMU65530:ANC65539 AWQ65530:AWY65539 BGM65530:BGU65539 BQI65530:BQQ65539 CAE65530:CAM65539 CKA65530:CKI65539 CTW65530:CUE65539 DDS65530:DEA65539 DNO65530:DNW65539 DXK65530:DXS65539 EHG65530:EHO65539 ERC65530:ERK65539 FAY65530:FBG65539 FKU65530:FLC65539 FUQ65530:FUY65539 GEM65530:GEU65539 GOI65530:GOQ65539 GYE65530:GYM65539 HIA65530:HII65539 HRW65530:HSE65539 IBS65530:ICA65539 ILO65530:ILW65539 IVK65530:IVS65539 JFG65530:JFO65539 JPC65530:JPK65539 JYY65530:JZG65539 KIU65530:KJC65539 KSQ65530:KSY65539 LCM65530:LCU65539 LMI65530:LMQ65539 LWE65530:LWM65539 MGA65530:MGI65539 MPW65530:MQE65539 MZS65530:NAA65539 NJO65530:NJW65539 NTK65530:NTS65539 ODG65530:ODO65539 ONC65530:ONK65539 OWY65530:OXG65539 PGU65530:PHC65539 PQQ65530:PQY65539 QAM65530:QAU65539 QKI65530:QKQ65539 QUE65530:QUM65539 REA65530:REI65539 RNW65530:ROE65539 RXS65530:RYA65539 SHO65530:SHW65539 SRK65530:SRS65539 TBG65530:TBO65539 TLC65530:TLK65539 TUY65530:TVG65539 UEU65530:UFC65539 UOQ65530:UOY65539 UYM65530:UYU65539 VII65530:VIQ65539 VSE65530:VSM65539 WCA65530:WCI65539 WLW65530:WME65539 WVS65530:WWA65539 K131066:S131075 JG131066:JO131075 TC131066:TK131075 ACY131066:ADG131075 AMU131066:ANC131075 AWQ131066:AWY131075 BGM131066:BGU131075 BQI131066:BQQ131075 CAE131066:CAM131075 CKA131066:CKI131075 CTW131066:CUE131075 DDS131066:DEA131075 DNO131066:DNW131075 DXK131066:DXS131075 EHG131066:EHO131075 ERC131066:ERK131075 FAY131066:FBG131075 FKU131066:FLC131075 FUQ131066:FUY131075 GEM131066:GEU131075 GOI131066:GOQ131075 GYE131066:GYM131075 HIA131066:HII131075 HRW131066:HSE131075 IBS131066:ICA131075 ILO131066:ILW131075 IVK131066:IVS131075 JFG131066:JFO131075 JPC131066:JPK131075 JYY131066:JZG131075 KIU131066:KJC131075 KSQ131066:KSY131075 LCM131066:LCU131075 LMI131066:LMQ131075 LWE131066:LWM131075 MGA131066:MGI131075 MPW131066:MQE131075 MZS131066:NAA131075 NJO131066:NJW131075 NTK131066:NTS131075 ODG131066:ODO131075 ONC131066:ONK131075 OWY131066:OXG131075 PGU131066:PHC131075 PQQ131066:PQY131075 QAM131066:QAU131075 QKI131066:QKQ131075 QUE131066:QUM131075 REA131066:REI131075 RNW131066:ROE131075 RXS131066:RYA131075 SHO131066:SHW131075 SRK131066:SRS131075 TBG131066:TBO131075 TLC131066:TLK131075 TUY131066:TVG131075 UEU131066:UFC131075 UOQ131066:UOY131075 UYM131066:UYU131075 VII131066:VIQ131075 VSE131066:VSM131075 WCA131066:WCI131075 WLW131066:WME131075 WVS131066:WWA131075 K196602:S196611 JG196602:JO196611 TC196602:TK196611 ACY196602:ADG196611 AMU196602:ANC196611 AWQ196602:AWY196611 BGM196602:BGU196611 BQI196602:BQQ196611 CAE196602:CAM196611 CKA196602:CKI196611 CTW196602:CUE196611 DDS196602:DEA196611 DNO196602:DNW196611 DXK196602:DXS196611 EHG196602:EHO196611 ERC196602:ERK196611 FAY196602:FBG196611 FKU196602:FLC196611 FUQ196602:FUY196611 GEM196602:GEU196611 GOI196602:GOQ196611 GYE196602:GYM196611 HIA196602:HII196611 HRW196602:HSE196611 IBS196602:ICA196611 ILO196602:ILW196611 IVK196602:IVS196611 JFG196602:JFO196611 JPC196602:JPK196611 JYY196602:JZG196611 KIU196602:KJC196611 KSQ196602:KSY196611 LCM196602:LCU196611 LMI196602:LMQ196611 LWE196602:LWM196611 MGA196602:MGI196611 MPW196602:MQE196611 MZS196602:NAA196611 NJO196602:NJW196611 NTK196602:NTS196611 ODG196602:ODO196611 ONC196602:ONK196611 OWY196602:OXG196611 PGU196602:PHC196611 PQQ196602:PQY196611 QAM196602:QAU196611 QKI196602:QKQ196611 QUE196602:QUM196611 REA196602:REI196611 RNW196602:ROE196611 RXS196602:RYA196611 SHO196602:SHW196611 SRK196602:SRS196611 TBG196602:TBO196611 TLC196602:TLK196611 TUY196602:TVG196611 UEU196602:UFC196611 UOQ196602:UOY196611 UYM196602:UYU196611 VII196602:VIQ196611 VSE196602:VSM196611 WCA196602:WCI196611 WLW196602:WME196611 WVS196602:WWA196611 K262138:S262147 JG262138:JO262147 TC262138:TK262147 ACY262138:ADG262147 AMU262138:ANC262147 AWQ262138:AWY262147 BGM262138:BGU262147 BQI262138:BQQ262147 CAE262138:CAM262147 CKA262138:CKI262147 CTW262138:CUE262147 DDS262138:DEA262147 DNO262138:DNW262147 DXK262138:DXS262147 EHG262138:EHO262147 ERC262138:ERK262147 FAY262138:FBG262147 FKU262138:FLC262147 FUQ262138:FUY262147 GEM262138:GEU262147 GOI262138:GOQ262147 GYE262138:GYM262147 HIA262138:HII262147 HRW262138:HSE262147 IBS262138:ICA262147 ILO262138:ILW262147 IVK262138:IVS262147 JFG262138:JFO262147 JPC262138:JPK262147 JYY262138:JZG262147 KIU262138:KJC262147 KSQ262138:KSY262147 LCM262138:LCU262147 LMI262138:LMQ262147 LWE262138:LWM262147 MGA262138:MGI262147 MPW262138:MQE262147 MZS262138:NAA262147 NJO262138:NJW262147 NTK262138:NTS262147 ODG262138:ODO262147 ONC262138:ONK262147 OWY262138:OXG262147 PGU262138:PHC262147 PQQ262138:PQY262147 QAM262138:QAU262147 QKI262138:QKQ262147 QUE262138:QUM262147 REA262138:REI262147 RNW262138:ROE262147 RXS262138:RYA262147 SHO262138:SHW262147 SRK262138:SRS262147 TBG262138:TBO262147 TLC262138:TLK262147 TUY262138:TVG262147 UEU262138:UFC262147 UOQ262138:UOY262147 UYM262138:UYU262147 VII262138:VIQ262147 VSE262138:VSM262147 WCA262138:WCI262147 WLW262138:WME262147 WVS262138:WWA262147 K327674:S327683 JG327674:JO327683 TC327674:TK327683 ACY327674:ADG327683 AMU327674:ANC327683 AWQ327674:AWY327683 BGM327674:BGU327683 BQI327674:BQQ327683 CAE327674:CAM327683 CKA327674:CKI327683 CTW327674:CUE327683 DDS327674:DEA327683 DNO327674:DNW327683 DXK327674:DXS327683 EHG327674:EHO327683 ERC327674:ERK327683 FAY327674:FBG327683 FKU327674:FLC327683 FUQ327674:FUY327683 GEM327674:GEU327683 GOI327674:GOQ327683 GYE327674:GYM327683 HIA327674:HII327683 HRW327674:HSE327683 IBS327674:ICA327683 ILO327674:ILW327683 IVK327674:IVS327683 JFG327674:JFO327683 JPC327674:JPK327683 JYY327674:JZG327683 KIU327674:KJC327683 KSQ327674:KSY327683 LCM327674:LCU327683 LMI327674:LMQ327683 LWE327674:LWM327683 MGA327674:MGI327683 MPW327674:MQE327683 MZS327674:NAA327683 NJO327674:NJW327683 NTK327674:NTS327683 ODG327674:ODO327683 ONC327674:ONK327683 OWY327674:OXG327683 PGU327674:PHC327683 PQQ327674:PQY327683 QAM327674:QAU327683 QKI327674:QKQ327683 QUE327674:QUM327683 REA327674:REI327683 RNW327674:ROE327683 RXS327674:RYA327683 SHO327674:SHW327683 SRK327674:SRS327683 TBG327674:TBO327683 TLC327674:TLK327683 TUY327674:TVG327683 UEU327674:UFC327683 UOQ327674:UOY327683 UYM327674:UYU327683 VII327674:VIQ327683 VSE327674:VSM327683 WCA327674:WCI327683 WLW327674:WME327683 WVS327674:WWA327683 K393210:S393219 JG393210:JO393219 TC393210:TK393219 ACY393210:ADG393219 AMU393210:ANC393219 AWQ393210:AWY393219 BGM393210:BGU393219 BQI393210:BQQ393219 CAE393210:CAM393219 CKA393210:CKI393219 CTW393210:CUE393219 DDS393210:DEA393219 DNO393210:DNW393219 DXK393210:DXS393219 EHG393210:EHO393219 ERC393210:ERK393219 FAY393210:FBG393219 FKU393210:FLC393219 FUQ393210:FUY393219 GEM393210:GEU393219 GOI393210:GOQ393219 GYE393210:GYM393219 HIA393210:HII393219 HRW393210:HSE393219 IBS393210:ICA393219 ILO393210:ILW393219 IVK393210:IVS393219 JFG393210:JFO393219 JPC393210:JPK393219 JYY393210:JZG393219 KIU393210:KJC393219 KSQ393210:KSY393219 LCM393210:LCU393219 LMI393210:LMQ393219 LWE393210:LWM393219 MGA393210:MGI393219 MPW393210:MQE393219 MZS393210:NAA393219 NJO393210:NJW393219 NTK393210:NTS393219 ODG393210:ODO393219 ONC393210:ONK393219 OWY393210:OXG393219 PGU393210:PHC393219 PQQ393210:PQY393219 QAM393210:QAU393219 QKI393210:QKQ393219 QUE393210:QUM393219 REA393210:REI393219 RNW393210:ROE393219 RXS393210:RYA393219 SHO393210:SHW393219 SRK393210:SRS393219 TBG393210:TBO393219 TLC393210:TLK393219 TUY393210:TVG393219 UEU393210:UFC393219 UOQ393210:UOY393219 UYM393210:UYU393219 VII393210:VIQ393219 VSE393210:VSM393219 WCA393210:WCI393219 WLW393210:WME393219 WVS393210:WWA393219 K458746:S458755 JG458746:JO458755 TC458746:TK458755 ACY458746:ADG458755 AMU458746:ANC458755 AWQ458746:AWY458755 BGM458746:BGU458755 BQI458746:BQQ458755 CAE458746:CAM458755 CKA458746:CKI458755 CTW458746:CUE458755 DDS458746:DEA458755 DNO458746:DNW458755 DXK458746:DXS458755 EHG458746:EHO458755 ERC458746:ERK458755 FAY458746:FBG458755 FKU458746:FLC458755 FUQ458746:FUY458755 GEM458746:GEU458755 GOI458746:GOQ458755 GYE458746:GYM458755 HIA458746:HII458755 HRW458746:HSE458755 IBS458746:ICA458755 ILO458746:ILW458755 IVK458746:IVS458755 JFG458746:JFO458755 JPC458746:JPK458755 JYY458746:JZG458755 KIU458746:KJC458755 KSQ458746:KSY458755 LCM458746:LCU458755 LMI458746:LMQ458755 LWE458746:LWM458755 MGA458746:MGI458755 MPW458746:MQE458755 MZS458746:NAA458755 NJO458746:NJW458755 NTK458746:NTS458755 ODG458746:ODO458755 ONC458746:ONK458755 OWY458746:OXG458755 PGU458746:PHC458755 PQQ458746:PQY458755 QAM458746:QAU458755 QKI458746:QKQ458755 QUE458746:QUM458755 REA458746:REI458755 RNW458746:ROE458755 RXS458746:RYA458755 SHO458746:SHW458755 SRK458746:SRS458755 TBG458746:TBO458755 TLC458746:TLK458755 TUY458746:TVG458755 UEU458746:UFC458755 UOQ458746:UOY458755 UYM458746:UYU458755 VII458746:VIQ458755 VSE458746:VSM458755 WCA458746:WCI458755 WLW458746:WME458755 WVS458746:WWA458755 K524282:S524291 JG524282:JO524291 TC524282:TK524291 ACY524282:ADG524291 AMU524282:ANC524291 AWQ524282:AWY524291 BGM524282:BGU524291 BQI524282:BQQ524291 CAE524282:CAM524291 CKA524282:CKI524291 CTW524282:CUE524291 DDS524282:DEA524291 DNO524282:DNW524291 DXK524282:DXS524291 EHG524282:EHO524291 ERC524282:ERK524291 FAY524282:FBG524291 FKU524282:FLC524291 FUQ524282:FUY524291 GEM524282:GEU524291 GOI524282:GOQ524291 GYE524282:GYM524291 HIA524282:HII524291 HRW524282:HSE524291 IBS524282:ICA524291 ILO524282:ILW524291 IVK524282:IVS524291 JFG524282:JFO524291 JPC524282:JPK524291 JYY524282:JZG524291 KIU524282:KJC524291 KSQ524282:KSY524291 LCM524282:LCU524291 LMI524282:LMQ524291 LWE524282:LWM524291 MGA524282:MGI524291 MPW524282:MQE524291 MZS524282:NAA524291 NJO524282:NJW524291 NTK524282:NTS524291 ODG524282:ODO524291 ONC524282:ONK524291 OWY524282:OXG524291 PGU524282:PHC524291 PQQ524282:PQY524291 QAM524282:QAU524291 QKI524282:QKQ524291 QUE524282:QUM524291 REA524282:REI524291 RNW524282:ROE524291 RXS524282:RYA524291 SHO524282:SHW524291 SRK524282:SRS524291 TBG524282:TBO524291 TLC524282:TLK524291 TUY524282:TVG524291 UEU524282:UFC524291 UOQ524282:UOY524291 UYM524282:UYU524291 VII524282:VIQ524291 VSE524282:VSM524291 WCA524282:WCI524291 WLW524282:WME524291 WVS524282:WWA524291 K589818:S589827 JG589818:JO589827 TC589818:TK589827 ACY589818:ADG589827 AMU589818:ANC589827 AWQ589818:AWY589827 BGM589818:BGU589827 BQI589818:BQQ589827 CAE589818:CAM589827 CKA589818:CKI589827 CTW589818:CUE589827 DDS589818:DEA589827 DNO589818:DNW589827 DXK589818:DXS589827 EHG589818:EHO589827 ERC589818:ERK589827 FAY589818:FBG589827 FKU589818:FLC589827 FUQ589818:FUY589827 GEM589818:GEU589827 GOI589818:GOQ589827 GYE589818:GYM589827 HIA589818:HII589827 HRW589818:HSE589827 IBS589818:ICA589827 ILO589818:ILW589827 IVK589818:IVS589827 JFG589818:JFO589827 JPC589818:JPK589827 JYY589818:JZG589827 KIU589818:KJC589827 KSQ589818:KSY589827 LCM589818:LCU589827 LMI589818:LMQ589827 LWE589818:LWM589827 MGA589818:MGI589827 MPW589818:MQE589827 MZS589818:NAA589827 NJO589818:NJW589827 NTK589818:NTS589827 ODG589818:ODO589827 ONC589818:ONK589827 OWY589818:OXG589827 PGU589818:PHC589827 PQQ589818:PQY589827 QAM589818:QAU589827 QKI589818:QKQ589827 QUE589818:QUM589827 REA589818:REI589827 RNW589818:ROE589827 RXS589818:RYA589827 SHO589818:SHW589827 SRK589818:SRS589827 TBG589818:TBO589827 TLC589818:TLK589827 TUY589818:TVG589827 UEU589818:UFC589827 UOQ589818:UOY589827 UYM589818:UYU589827 VII589818:VIQ589827 VSE589818:VSM589827 WCA589818:WCI589827 WLW589818:WME589827 WVS589818:WWA589827 K655354:S655363 JG655354:JO655363 TC655354:TK655363 ACY655354:ADG655363 AMU655354:ANC655363 AWQ655354:AWY655363 BGM655354:BGU655363 BQI655354:BQQ655363 CAE655354:CAM655363 CKA655354:CKI655363 CTW655354:CUE655363 DDS655354:DEA655363 DNO655354:DNW655363 DXK655354:DXS655363 EHG655354:EHO655363 ERC655354:ERK655363 FAY655354:FBG655363 FKU655354:FLC655363 FUQ655354:FUY655363 GEM655354:GEU655363 GOI655354:GOQ655363 GYE655354:GYM655363 HIA655354:HII655363 HRW655354:HSE655363 IBS655354:ICA655363 ILO655354:ILW655363 IVK655354:IVS655363 JFG655354:JFO655363 JPC655354:JPK655363 JYY655354:JZG655363 KIU655354:KJC655363 KSQ655354:KSY655363 LCM655354:LCU655363 LMI655354:LMQ655363 LWE655354:LWM655363 MGA655354:MGI655363 MPW655354:MQE655363 MZS655354:NAA655363 NJO655354:NJW655363 NTK655354:NTS655363 ODG655354:ODO655363 ONC655354:ONK655363 OWY655354:OXG655363 PGU655354:PHC655363 PQQ655354:PQY655363 QAM655354:QAU655363 QKI655354:QKQ655363 QUE655354:QUM655363 REA655354:REI655363 RNW655354:ROE655363 RXS655354:RYA655363 SHO655354:SHW655363 SRK655354:SRS655363 TBG655354:TBO655363 TLC655354:TLK655363 TUY655354:TVG655363 UEU655354:UFC655363 UOQ655354:UOY655363 UYM655354:UYU655363 VII655354:VIQ655363 VSE655354:VSM655363 WCA655354:WCI655363 WLW655354:WME655363 WVS655354:WWA655363 K720890:S720899 JG720890:JO720899 TC720890:TK720899 ACY720890:ADG720899 AMU720890:ANC720899 AWQ720890:AWY720899 BGM720890:BGU720899 BQI720890:BQQ720899 CAE720890:CAM720899 CKA720890:CKI720899 CTW720890:CUE720899 DDS720890:DEA720899 DNO720890:DNW720899 DXK720890:DXS720899 EHG720890:EHO720899 ERC720890:ERK720899 FAY720890:FBG720899 FKU720890:FLC720899 FUQ720890:FUY720899 GEM720890:GEU720899 GOI720890:GOQ720899 GYE720890:GYM720899 HIA720890:HII720899 HRW720890:HSE720899 IBS720890:ICA720899 ILO720890:ILW720899 IVK720890:IVS720899 JFG720890:JFO720899 JPC720890:JPK720899 JYY720890:JZG720899 KIU720890:KJC720899 KSQ720890:KSY720899 LCM720890:LCU720899 LMI720890:LMQ720899 LWE720890:LWM720899 MGA720890:MGI720899 MPW720890:MQE720899 MZS720890:NAA720899 NJO720890:NJW720899 NTK720890:NTS720899 ODG720890:ODO720899 ONC720890:ONK720899 OWY720890:OXG720899 PGU720890:PHC720899 PQQ720890:PQY720899 QAM720890:QAU720899 QKI720890:QKQ720899 QUE720890:QUM720899 REA720890:REI720899 RNW720890:ROE720899 RXS720890:RYA720899 SHO720890:SHW720899 SRK720890:SRS720899 TBG720890:TBO720899 TLC720890:TLK720899 TUY720890:TVG720899 UEU720890:UFC720899 UOQ720890:UOY720899 UYM720890:UYU720899 VII720890:VIQ720899 VSE720890:VSM720899 WCA720890:WCI720899 WLW720890:WME720899 WVS720890:WWA720899 K786426:S786435 JG786426:JO786435 TC786426:TK786435 ACY786426:ADG786435 AMU786426:ANC786435 AWQ786426:AWY786435 BGM786426:BGU786435 BQI786426:BQQ786435 CAE786426:CAM786435 CKA786426:CKI786435 CTW786426:CUE786435 DDS786426:DEA786435 DNO786426:DNW786435 DXK786426:DXS786435 EHG786426:EHO786435 ERC786426:ERK786435 FAY786426:FBG786435 FKU786426:FLC786435 FUQ786426:FUY786435 GEM786426:GEU786435 GOI786426:GOQ786435 GYE786426:GYM786435 HIA786426:HII786435 HRW786426:HSE786435 IBS786426:ICA786435 ILO786426:ILW786435 IVK786426:IVS786435 JFG786426:JFO786435 JPC786426:JPK786435 JYY786426:JZG786435 KIU786426:KJC786435 KSQ786426:KSY786435 LCM786426:LCU786435 LMI786426:LMQ786435 LWE786426:LWM786435 MGA786426:MGI786435 MPW786426:MQE786435 MZS786426:NAA786435 NJO786426:NJW786435 NTK786426:NTS786435 ODG786426:ODO786435 ONC786426:ONK786435 OWY786426:OXG786435 PGU786426:PHC786435 PQQ786426:PQY786435 QAM786426:QAU786435 QKI786426:QKQ786435 QUE786426:QUM786435 REA786426:REI786435 RNW786426:ROE786435 RXS786426:RYA786435 SHO786426:SHW786435 SRK786426:SRS786435 TBG786426:TBO786435 TLC786426:TLK786435 TUY786426:TVG786435 UEU786426:UFC786435 UOQ786426:UOY786435 UYM786426:UYU786435 VII786426:VIQ786435 VSE786426:VSM786435 WCA786426:WCI786435 WLW786426:WME786435 WVS786426:WWA786435 K851962:S851971 JG851962:JO851971 TC851962:TK851971 ACY851962:ADG851971 AMU851962:ANC851971 AWQ851962:AWY851971 BGM851962:BGU851971 BQI851962:BQQ851971 CAE851962:CAM851971 CKA851962:CKI851971 CTW851962:CUE851971 DDS851962:DEA851971 DNO851962:DNW851971 DXK851962:DXS851971 EHG851962:EHO851971 ERC851962:ERK851971 FAY851962:FBG851971 FKU851962:FLC851971 FUQ851962:FUY851971 GEM851962:GEU851971 GOI851962:GOQ851971 GYE851962:GYM851971 HIA851962:HII851971 HRW851962:HSE851971 IBS851962:ICA851971 ILO851962:ILW851971 IVK851962:IVS851971 JFG851962:JFO851971 JPC851962:JPK851971 JYY851962:JZG851971 KIU851962:KJC851971 KSQ851962:KSY851971 LCM851962:LCU851971 LMI851962:LMQ851971 LWE851962:LWM851971 MGA851962:MGI851971 MPW851962:MQE851971 MZS851962:NAA851971 NJO851962:NJW851971 NTK851962:NTS851971 ODG851962:ODO851971 ONC851962:ONK851971 OWY851962:OXG851971 PGU851962:PHC851971 PQQ851962:PQY851971 QAM851962:QAU851971 QKI851962:QKQ851971 QUE851962:QUM851971 REA851962:REI851971 RNW851962:ROE851971 RXS851962:RYA851971 SHO851962:SHW851971 SRK851962:SRS851971 TBG851962:TBO851971 TLC851962:TLK851971 TUY851962:TVG851971 UEU851962:UFC851971 UOQ851962:UOY851971 UYM851962:UYU851971 VII851962:VIQ851971 VSE851962:VSM851971 WCA851962:WCI851971 WLW851962:WME851971 WVS851962:WWA851971 K917498:S917507 JG917498:JO917507 TC917498:TK917507 ACY917498:ADG917507 AMU917498:ANC917507 AWQ917498:AWY917507 BGM917498:BGU917507 BQI917498:BQQ917507 CAE917498:CAM917507 CKA917498:CKI917507 CTW917498:CUE917507 DDS917498:DEA917507 DNO917498:DNW917507 DXK917498:DXS917507 EHG917498:EHO917507 ERC917498:ERK917507 FAY917498:FBG917507 FKU917498:FLC917507 FUQ917498:FUY917507 GEM917498:GEU917507 GOI917498:GOQ917507 GYE917498:GYM917507 HIA917498:HII917507 HRW917498:HSE917507 IBS917498:ICA917507 ILO917498:ILW917507 IVK917498:IVS917507 JFG917498:JFO917507 JPC917498:JPK917507 JYY917498:JZG917507 KIU917498:KJC917507 KSQ917498:KSY917507 LCM917498:LCU917507 LMI917498:LMQ917507 LWE917498:LWM917507 MGA917498:MGI917507 MPW917498:MQE917507 MZS917498:NAA917507 NJO917498:NJW917507 NTK917498:NTS917507 ODG917498:ODO917507 ONC917498:ONK917507 OWY917498:OXG917507 PGU917498:PHC917507 PQQ917498:PQY917507 QAM917498:QAU917507 QKI917498:QKQ917507 QUE917498:QUM917507 REA917498:REI917507 RNW917498:ROE917507 RXS917498:RYA917507 SHO917498:SHW917507 SRK917498:SRS917507 TBG917498:TBO917507 TLC917498:TLK917507 TUY917498:TVG917507 UEU917498:UFC917507 UOQ917498:UOY917507 UYM917498:UYU917507 VII917498:VIQ917507 VSE917498:VSM917507 WCA917498:WCI917507 WLW917498:WME917507 WVS917498:WWA917507 K983034:S983043 JG983034:JO983043 TC983034:TK983043 ACY983034:ADG983043 AMU983034:ANC983043 AWQ983034:AWY983043 BGM983034:BGU983043 BQI983034:BQQ983043 CAE983034:CAM983043 CKA983034:CKI983043 CTW983034:CUE983043 DDS983034:DEA983043 DNO983034:DNW983043 DXK983034:DXS983043 EHG983034:EHO983043 ERC983034:ERK983043 FAY983034:FBG983043 FKU983034:FLC983043 FUQ983034:FUY983043 GEM983034:GEU983043 GOI983034:GOQ983043 GYE983034:GYM983043 HIA983034:HII983043 HRW983034:HSE983043 IBS983034:ICA983043 ILO983034:ILW983043 IVK983034:IVS983043 JFG983034:JFO983043 JPC983034:JPK983043 JYY983034:JZG983043 KIU983034:KJC983043 KSQ983034:KSY983043 LCM983034:LCU983043 LMI983034:LMQ983043 LWE983034:LWM983043 MGA983034:MGI983043 MPW983034:MQE983043 MZS983034:NAA983043 NJO983034:NJW983043 NTK983034:NTS983043 ODG983034:ODO983043 ONC983034:ONK983043 OWY983034:OXG983043 PGU983034:PHC983043 PQQ983034:PQY983043 QAM983034:QAU983043 QKI983034:QKQ983043 QUE983034:QUM983043 REA983034:REI983043 RNW983034:ROE983043 RXS983034:RYA983043 SHO983034:SHW983043 SRK983034:SRS983043 TBG983034:TBO983043 TLC983034:TLK983043 TUY983034:TVG983043 UEU983034:UFC983043 UOQ983034:UOY983043 UYM983034:UYU983043 VII983034:VIQ983043 VSE983034:VSM983043 WCA983034:WCI983043 WLW983034:WME983043 WVS983034:WWA983043">
      <formula1>0</formula1>
      <formula2>1000000000</formula2>
    </dataValidation>
    <dataValidation allowBlank="1" showInputMessage="1" showErrorMessage="1" error="数字のみ記入してください。_x000a_100㎡＝1a（あーる）となります。" sqref="J45:N46 JF45:JJ46 TB45:TF46 ACX45:ADB46 AMT45:AMX46 AWP45:AWT46 BGL45:BGP46 BQH45:BQL46 CAD45:CAH46 CJZ45:CKD46 CTV45:CTZ46 DDR45:DDV46 DNN45:DNR46 DXJ45:DXN46 EHF45:EHJ46 ERB45:ERF46 FAX45:FBB46 FKT45:FKX46 FUP45:FUT46 GEL45:GEP46 GOH45:GOL46 GYD45:GYH46 HHZ45:HID46 HRV45:HRZ46 IBR45:IBV46 ILN45:ILR46 IVJ45:IVN46 JFF45:JFJ46 JPB45:JPF46 JYX45:JZB46 KIT45:KIX46 KSP45:KST46 LCL45:LCP46 LMH45:LML46 LWD45:LWH46 MFZ45:MGD46 MPV45:MPZ46 MZR45:MZV46 NJN45:NJR46 NTJ45:NTN46 ODF45:ODJ46 ONB45:ONF46 OWX45:OXB46 PGT45:PGX46 PQP45:PQT46 QAL45:QAP46 QKH45:QKL46 QUD45:QUH46 RDZ45:RED46 RNV45:RNZ46 RXR45:RXV46 SHN45:SHR46 SRJ45:SRN46 TBF45:TBJ46 TLB45:TLF46 TUX45:TVB46 UET45:UEX46 UOP45:UOT46 UYL45:UYP46 VIH45:VIL46 VSD45:VSH46 WBZ45:WCD46 WLV45:WLZ46 WVR45:WVV46 J65557:N65558 JF65557:JJ65558 TB65557:TF65558 ACX65557:ADB65558 AMT65557:AMX65558 AWP65557:AWT65558 BGL65557:BGP65558 BQH65557:BQL65558 CAD65557:CAH65558 CJZ65557:CKD65558 CTV65557:CTZ65558 DDR65557:DDV65558 DNN65557:DNR65558 DXJ65557:DXN65558 EHF65557:EHJ65558 ERB65557:ERF65558 FAX65557:FBB65558 FKT65557:FKX65558 FUP65557:FUT65558 GEL65557:GEP65558 GOH65557:GOL65558 GYD65557:GYH65558 HHZ65557:HID65558 HRV65557:HRZ65558 IBR65557:IBV65558 ILN65557:ILR65558 IVJ65557:IVN65558 JFF65557:JFJ65558 JPB65557:JPF65558 JYX65557:JZB65558 KIT65557:KIX65558 KSP65557:KST65558 LCL65557:LCP65558 LMH65557:LML65558 LWD65557:LWH65558 MFZ65557:MGD65558 MPV65557:MPZ65558 MZR65557:MZV65558 NJN65557:NJR65558 NTJ65557:NTN65558 ODF65557:ODJ65558 ONB65557:ONF65558 OWX65557:OXB65558 PGT65557:PGX65558 PQP65557:PQT65558 QAL65557:QAP65558 QKH65557:QKL65558 QUD65557:QUH65558 RDZ65557:RED65558 RNV65557:RNZ65558 RXR65557:RXV65558 SHN65557:SHR65558 SRJ65557:SRN65558 TBF65557:TBJ65558 TLB65557:TLF65558 TUX65557:TVB65558 UET65557:UEX65558 UOP65557:UOT65558 UYL65557:UYP65558 VIH65557:VIL65558 VSD65557:VSH65558 WBZ65557:WCD65558 WLV65557:WLZ65558 WVR65557:WVV65558 J131093:N131094 JF131093:JJ131094 TB131093:TF131094 ACX131093:ADB131094 AMT131093:AMX131094 AWP131093:AWT131094 BGL131093:BGP131094 BQH131093:BQL131094 CAD131093:CAH131094 CJZ131093:CKD131094 CTV131093:CTZ131094 DDR131093:DDV131094 DNN131093:DNR131094 DXJ131093:DXN131094 EHF131093:EHJ131094 ERB131093:ERF131094 FAX131093:FBB131094 FKT131093:FKX131094 FUP131093:FUT131094 GEL131093:GEP131094 GOH131093:GOL131094 GYD131093:GYH131094 HHZ131093:HID131094 HRV131093:HRZ131094 IBR131093:IBV131094 ILN131093:ILR131094 IVJ131093:IVN131094 JFF131093:JFJ131094 JPB131093:JPF131094 JYX131093:JZB131094 KIT131093:KIX131094 KSP131093:KST131094 LCL131093:LCP131094 LMH131093:LML131094 LWD131093:LWH131094 MFZ131093:MGD131094 MPV131093:MPZ131094 MZR131093:MZV131094 NJN131093:NJR131094 NTJ131093:NTN131094 ODF131093:ODJ131094 ONB131093:ONF131094 OWX131093:OXB131094 PGT131093:PGX131094 PQP131093:PQT131094 QAL131093:QAP131094 QKH131093:QKL131094 QUD131093:QUH131094 RDZ131093:RED131094 RNV131093:RNZ131094 RXR131093:RXV131094 SHN131093:SHR131094 SRJ131093:SRN131094 TBF131093:TBJ131094 TLB131093:TLF131094 TUX131093:TVB131094 UET131093:UEX131094 UOP131093:UOT131094 UYL131093:UYP131094 VIH131093:VIL131094 VSD131093:VSH131094 WBZ131093:WCD131094 WLV131093:WLZ131094 WVR131093:WVV131094 J196629:N196630 JF196629:JJ196630 TB196629:TF196630 ACX196629:ADB196630 AMT196629:AMX196630 AWP196629:AWT196630 BGL196629:BGP196630 BQH196629:BQL196630 CAD196629:CAH196630 CJZ196629:CKD196630 CTV196629:CTZ196630 DDR196629:DDV196630 DNN196629:DNR196630 DXJ196629:DXN196630 EHF196629:EHJ196630 ERB196629:ERF196630 FAX196629:FBB196630 FKT196629:FKX196630 FUP196629:FUT196630 GEL196629:GEP196630 GOH196629:GOL196630 GYD196629:GYH196630 HHZ196629:HID196630 HRV196629:HRZ196630 IBR196629:IBV196630 ILN196629:ILR196630 IVJ196629:IVN196630 JFF196629:JFJ196630 JPB196629:JPF196630 JYX196629:JZB196630 KIT196629:KIX196630 KSP196629:KST196630 LCL196629:LCP196630 LMH196629:LML196630 LWD196629:LWH196630 MFZ196629:MGD196630 MPV196629:MPZ196630 MZR196629:MZV196630 NJN196629:NJR196630 NTJ196629:NTN196630 ODF196629:ODJ196630 ONB196629:ONF196630 OWX196629:OXB196630 PGT196629:PGX196630 PQP196629:PQT196630 QAL196629:QAP196630 QKH196629:QKL196630 QUD196629:QUH196630 RDZ196629:RED196630 RNV196629:RNZ196630 RXR196629:RXV196630 SHN196629:SHR196630 SRJ196629:SRN196630 TBF196629:TBJ196630 TLB196629:TLF196630 TUX196629:TVB196630 UET196629:UEX196630 UOP196629:UOT196630 UYL196629:UYP196630 VIH196629:VIL196630 VSD196629:VSH196630 WBZ196629:WCD196630 WLV196629:WLZ196630 WVR196629:WVV196630 J262165:N262166 JF262165:JJ262166 TB262165:TF262166 ACX262165:ADB262166 AMT262165:AMX262166 AWP262165:AWT262166 BGL262165:BGP262166 BQH262165:BQL262166 CAD262165:CAH262166 CJZ262165:CKD262166 CTV262165:CTZ262166 DDR262165:DDV262166 DNN262165:DNR262166 DXJ262165:DXN262166 EHF262165:EHJ262166 ERB262165:ERF262166 FAX262165:FBB262166 FKT262165:FKX262166 FUP262165:FUT262166 GEL262165:GEP262166 GOH262165:GOL262166 GYD262165:GYH262166 HHZ262165:HID262166 HRV262165:HRZ262166 IBR262165:IBV262166 ILN262165:ILR262166 IVJ262165:IVN262166 JFF262165:JFJ262166 JPB262165:JPF262166 JYX262165:JZB262166 KIT262165:KIX262166 KSP262165:KST262166 LCL262165:LCP262166 LMH262165:LML262166 LWD262165:LWH262166 MFZ262165:MGD262166 MPV262165:MPZ262166 MZR262165:MZV262166 NJN262165:NJR262166 NTJ262165:NTN262166 ODF262165:ODJ262166 ONB262165:ONF262166 OWX262165:OXB262166 PGT262165:PGX262166 PQP262165:PQT262166 QAL262165:QAP262166 QKH262165:QKL262166 QUD262165:QUH262166 RDZ262165:RED262166 RNV262165:RNZ262166 RXR262165:RXV262166 SHN262165:SHR262166 SRJ262165:SRN262166 TBF262165:TBJ262166 TLB262165:TLF262166 TUX262165:TVB262166 UET262165:UEX262166 UOP262165:UOT262166 UYL262165:UYP262166 VIH262165:VIL262166 VSD262165:VSH262166 WBZ262165:WCD262166 WLV262165:WLZ262166 WVR262165:WVV262166 J327701:N327702 JF327701:JJ327702 TB327701:TF327702 ACX327701:ADB327702 AMT327701:AMX327702 AWP327701:AWT327702 BGL327701:BGP327702 BQH327701:BQL327702 CAD327701:CAH327702 CJZ327701:CKD327702 CTV327701:CTZ327702 DDR327701:DDV327702 DNN327701:DNR327702 DXJ327701:DXN327702 EHF327701:EHJ327702 ERB327701:ERF327702 FAX327701:FBB327702 FKT327701:FKX327702 FUP327701:FUT327702 GEL327701:GEP327702 GOH327701:GOL327702 GYD327701:GYH327702 HHZ327701:HID327702 HRV327701:HRZ327702 IBR327701:IBV327702 ILN327701:ILR327702 IVJ327701:IVN327702 JFF327701:JFJ327702 JPB327701:JPF327702 JYX327701:JZB327702 KIT327701:KIX327702 KSP327701:KST327702 LCL327701:LCP327702 LMH327701:LML327702 LWD327701:LWH327702 MFZ327701:MGD327702 MPV327701:MPZ327702 MZR327701:MZV327702 NJN327701:NJR327702 NTJ327701:NTN327702 ODF327701:ODJ327702 ONB327701:ONF327702 OWX327701:OXB327702 PGT327701:PGX327702 PQP327701:PQT327702 QAL327701:QAP327702 QKH327701:QKL327702 QUD327701:QUH327702 RDZ327701:RED327702 RNV327701:RNZ327702 RXR327701:RXV327702 SHN327701:SHR327702 SRJ327701:SRN327702 TBF327701:TBJ327702 TLB327701:TLF327702 TUX327701:TVB327702 UET327701:UEX327702 UOP327701:UOT327702 UYL327701:UYP327702 VIH327701:VIL327702 VSD327701:VSH327702 WBZ327701:WCD327702 WLV327701:WLZ327702 WVR327701:WVV327702 J393237:N393238 JF393237:JJ393238 TB393237:TF393238 ACX393237:ADB393238 AMT393237:AMX393238 AWP393237:AWT393238 BGL393237:BGP393238 BQH393237:BQL393238 CAD393237:CAH393238 CJZ393237:CKD393238 CTV393237:CTZ393238 DDR393237:DDV393238 DNN393237:DNR393238 DXJ393237:DXN393238 EHF393237:EHJ393238 ERB393237:ERF393238 FAX393237:FBB393238 FKT393237:FKX393238 FUP393237:FUT393238 GEL393237:GEP393238 GOH393237:GOL393238 GYD393237:GYH393238 HHZ393237:HID393238 HRV393237:HRZ393238 IBR393237:IBV393238 ILN393237:ILR393238 IVJ393237:IVN393238 JFF393237:JFJ393238 JPB393237:JPF393238 JYX393237:JZB393238 KIT393237:KIX393238 KSP393237:KST393238 LCL393237:LCP393238 LMH393237:LML393238 LWD393237:LWH393238 MFZ393237:MGD393238 MPV393237:MPZ393238 MZR393237:MZV393238 NJN393237:NJR393238 NTJ393237:NTN393238 ODF393237:ODJ393238 ONB393237:ONF393238 OWX393237:OXB393238 PGT393237:PGX393238 PQP393237:PQT393238 QAL393237:QAP393238 QKH393237:QKL393238 QUD393237:QUH393238 RDZ393237:RED393238 RNV393237:RNZ393238 RXR393237:RXV393238 SHN393237:SHR393238 SRJ393237:SRN393238 TBF393237:TBJ393238 TLB393237:TLF393238 TUX393237:TVB393238 UET393237:UEX393238 UOP393237:UOT393238 UYL393237:UYP393238 VIH393237:VIL393238 VSD393237:VSH393238 WBZ393237:WCD393238 WLV393237:WLZ393238 WVR393237:WVV393238 J458773:N458774 JF458773:JJ458774 TB458773:TF458774 ACX458773:ADB458774 AMT458773:AMX458774 AWP458773:AWT458774 BGL458773:BGP458774 BQH458773:BQL458774 CAD458773:CAH458774 CJZ458773:CKD458774 CTV458773:CTZ458774 DDR458773:DDV458774 DNN458773:DNR458774 DXJ458773:DXN458774 EHF458773:EHJ458774 ERB458773:ERF458774 FAX458773:FBB458774 FKT458773:FKX458774 FUP458773:FUT458774 GEL458773:GEP458774 GOH458773:GOL458774 GYD458773:GYH458774 HHZ458773:HID458774 HRV458773:HRZ458774 IBR458773:IBV458774 ILN458773:ILR458774 IVJ458773:IVN458774 JFF458773:JFJ458774 JPB458773:JPF458774 JYX458773:JZB458774 KIT458773:KIX458774 KSP458773:KST458774 LCL458773:LCP458774 LMH458773:LML458774 LWD458773:LWH458774 MFZ458773:MGD458774 MPV458773:MPZ458774 MZR458773:MZV458774 NJN458773:NJR458774 NTJ458773:NTN458774 ODF458773:ODJ458774 ONB458773:ONF458774 OWX458773:OXB458774 PGT458773:PGX458774 PQP458773:PQT458774 QAL458773:QAP458774 QKH458773:QKL458774 QUD458773:QUH458774 RDZ458773:RED458774 RNV458773:RNZ458774 RXR458773:RXV458774 SHN458773:SHR458774 SRJ458773:SRN458774 TBF458773:TBJ458774 TLB458773:TLF458774 TUX458773:TVB458774 UET458773:UEX458774 UOP458773:UOT458774 UYL458773:UYP458774 VIH458773:VIL458774 VSD458773:VSH458774 WBZ458773:WCD458774 WLV458773:WLZ458774 WVR458773:WVV458774 J524309:N524310 JF524309:JJ524310 TB524309:TF524310 ACX524309:ADB524310 AMT524309:AMX524310 AWP524309:AWT524310 BGL524309:BGP524310 BQH524309:BQL524310 CAD524309:CAH524310 CJZ524309:CKD524310 CTV524309:CTZ524310 DDR524309:DDV524310 DNN524309:DNR524310 DXJ524309:DXN524310 EHF524309:EHJ524310 ERB524309:ERF524310 FAX524309:FBB524310 FKT524309:FKX524310 FUP524309:FUT524310 GEL524309:GEP524310 GOH524309:GOL524310 GYD524309:GYH524310 HHZ524309:HID524310 HRV524309:HRZ524310 IBR524309:IBV524310 ILN524309:ILR524310 IVJ524309:IVN524310 JFF524309:JFJ524310 JPB524309:JPF524310 JYX524309:JZB524310 KIT524309:KIX524310 KSP524309:KST524310 LCL524309:LCP524310 LMH524309:LML524310 LWD524309:LWH524310 MFZ524309:MGD524310 MPV524309:MPZ524310 MZR524309:MZV524310 NJN524309:NJR524310 NTJ524309:NTN524310 ODF524309:ODJ524310 ONB524309:ONF524310 OWX524309:OXB524310 PGT524309:PGX524310 PQP524309:PQT524310 QAL524309:QAP524310 QKH524309:QKL524310 QUD524309:QUH524310 RDZ524309:RED524310 RNV524309:RNZ524310 RXR524309:RXV524310 SHN524309:SHR524310 SRJ524309:SRN524310 TBF524309:TBJ524310 TLB524309:TLF524310 TUX524309:TVB524310 UET524309:UEX524310 UOP524309:UOT524310 UYL524309:UYP524310 VIH524309:VIL524310 VSD524309:VSH524310 WBZ524309:WCD524310 WLV524309:WLZ524310 WVR524309:WVV524310 J589845:N589846 JF589845:JJ589846 TB589845:TF589846 ACX589845:ADB589846 AMT589845:AMX589846 AWP589845:AWT589846 BGL589845:BGP589846 BQH589845:BQL589846 CAD589845:CAH589846 CJZ589845:CKD589846 CTV589845:CTZ589846 DDR589845:DDV589846 DNN589845:DNR589846 DXJ589845:DXN589846 EHF589845:EHJ589846 ERB589845:ERF589846 FAX589845:FBB589846 FKT589845:FKX589846 FUP589845:FUT589846 GEL589845:GEP589846 GOH589845:GOL589846 GYD589845:GYH589846 HHZ589845:HID589846 HRV589845:HRZ589846 IBR589845:IBV589846 ILN589845:ILR589846 IVJ589845:IVN589846 JFF589845:JFJ589846 JPB589845:JPF589846 JYX589845:JZB589846 KIT589845:KIX589846 KSP589845:KST589846 LCL589845:LCP589846 LMH589845:LML589846 LWD589845:LWH589846 MFZ589845:MGD589846 MPV589845:MPZ589846 MZR589845:MZV589846 NJN589845:NJR589846 NTJ589845:NTN589846 ODF589845:ODJ589846 ONB589845:ONF589846 OWX589845:OXB589846 PGT589845:PGX589846 PQP589845:PQT589846 QAL589845:QAP589846 QKH589845:QKL589846 QUD589845:QUH589846 RDZ589845:RED589846 RNV589845:RNZ589846 RXR589845:RXV589846 SHN589845:SHR589846 SRJ589845:SRN589846 TBF589845:TBJ589846 TLB589845:TLF589846 TUX589845:TVB589846 UET589845:UEX589846 UOP589845:UOT589846 UYL589845:UYP589846 VIH589845:VIL589846 VSD589845:VSH589846 WBZ589845:WCD589846 WLV589845:WLZ589846 WVR589845:WVV589846 J655381:N655382 JF655381:JJ655382 TB655381:TF655382 ACX655381:ADB655382 AMT655381:AMX655382 AWP655381:AWT655382 BGL655381:BGP655382 BQH655381:BQL655382 CAD655381:CAH655382 CJZ655381:CKD655382 CTV655381:CTZ655382 DDR655381:DDV655382 DNN655381:DNR655382 DXJ655381:DXN655382 EHF655381:EHJ655382 ERB655381:ERF655382 FAX655381:FBB655382 FKT655381:FKX655382 FUP655381:FUT655382 GEL655381:GEP655382 GOH655381:GOL655382 GYD655381:GYH655382 HHZ655381:HID655382 HRV655381:HRZ655382 IBR655381:IBV655382 ILN655381:ILR655382 IVJ655381:IVN655382 JFF655381:JFJ655382 JPB655381:JPF655382 JYX655381:JZB655382 KIT655381:KIX655382 KSP655381:KST655382 LCL655381:LCP655382 LMH655381:LML655382 LWD655381:LWH655382 MFZ655381:MGD655382 MPV655381:MPZ655382 MZR655381:MZV655382 NJN655381:NJR655382 NTJ655381:NTN655382 ODF655381:ODJ655382 ONB655381:ONF655382 OWX655381:OXB655382 PGT655381:PGX655382 PQP655381:PQT655382 QAL655381:QAP655382 QKH655381:QKL655382 QUD655381:QUH655382 RDZ655381:RED655382 RNV655381:RNZ655382 RXR655381:RXV655382 SHN655381:SHR655382 SRJ655381:SRN655382 TBF655381:TBJ655382 TLB655381:TLF655382 TUX655381:TVB655382 UET655381:UEX655382 UOP655381:UOT655382 UYL655381:UYP655382 VIH655381:VIL655382 VSD655381:VSH655382 WBZ655381:WCD655382 WLV655381:WLZ655382 WVR655381:WVV655382 J720917:N720918 JF720917:JJ720918 TB720917:TF720918 ACX720917:ADB720918 AMT720917:AMX720918 AWP720917:AWT720918 BGL720917:BGP720918 BQH720917:BQL720918 CAD720917:CAH720918 CJZ720917:CKD720918 CTV720917:CTZ720918 DDR720917:DDV720918 DNN720917:DNR720918 DXJ720917:DXN720918 EHF720917:EHJ720918 ERB720917:ERF720918 FAX720917:FBB720918 FKT720917:FKX720918 FUP720917:FUT720918 GEL720917:GEP720918 GOH720917:GOL720918 GYD720917:GYH720918 HHZ720917:HID720918 HRV720917:HRZ720918 IBR720917:IBV720918 ILN720917:ILR720918 IVJ720917:IVN720918 JFF720917:JFJ720918 JPB720917:JPF720918 JYX720917:JZB720918 KIT720917:KIX720918 KSP720917:KST720918 LCL720917:LCP720918 LMH720917:LML720918 LWD720917:LWH720918 MFZ720917:MGD720918 MPV720917:MPZ720918 MZR720917:MZV720918 NJN720917:NJR720918 NTJ720917:NTN720918 ODF720917:ODJ720918 ONB720917:ONF720918 OWX720917:OXB720918 PGT720917:PGX720918 PQP720917:PQT720918 QAL720917:QAP720918 QKH720917:QKL720918 QUD720917:QUH720918 RDZ720917:RED720918 RNV720917:RNZ720918 RXR720917:RXV720918 SHN720917:SHR720918 SRJ720917:SRN720918 TBF720917:TBJ720918 TLB720917:TLF720918 TUX720917:TVB720918 UET720917:UEX720918 UOP720917:UOT720918 UYL720917:UYP720918 VIH720917:VIL720918 VSD720917:VSH720918 WBZ720917:WCD720918 WLV720917:WLZ720918 WVR720917:WVV720918 J786453:N786454 JF786453:JJ786454 TB786453:TF786454 ACX786453:ADB786454 AMT786453:AMX786454 AWP786453:AWT786454 BGL786453:BGP786454 BQH786453:BQL786454 CAD786453:CAH786454 CJZ786453:CKD786454 CTV786453:CTZ786454 DDR786453:DDV786454 DNN786453:DNR786454 DXJ786453:DXN786454 EHF786453:EHJ786454 ERB786453:ERF786454 FAX786453:FBB786454 FKT786453:FKX786454 FUP786453:FUT786454 GEL786453:GEP786454 GOH786453:GOL786454 GYD786453:GYH786454 HHZ786453:HID786454 HRV786453:HRZ786454 IBR786453:IBV786454 ILN786453:ILR786454 IVJ786453:IVN786454 JFF786453:JFJ786454 JPB786453:JPF786454 JYX786453:JZB786454 KIT786453:KIX786454 KSP786453:KST786454 LCL786453:LCP786454 LMH786453:LML786454 LWD786453:LWH786454 MFZ786453:MGD786454 MPV786453:MPZ786454 MZR786453:MZV786454 NJN786453:NJR786454 NTJ786453:NTN786454 ODF786453:ODJ786454 ONB786453:ONF786454 OWX786453:OXB786454 PGT786453:PGX786454 PQP786453:PQT786454 QAL786453:QAP786454 QKH786453:QKL786454 QUD786453:QUH786454 RDZ786453:RED786454 RNV786453:RNZ786454 RXR786453:RXV786454 SHN786453:SHR786454 SRJ786453:SRN786454 TBF786453:TBJ786454 TLB786453:TLF786454 TUX786453:TVB786454 UET786453:UEX786454 UOP786453:UOT786454 UYL786453:UYP786454 VIH786453:VIL786454 VSD786453:VSH786454 WBZ786453:WCD786454 WLV786453:WLZ786454 WVR786453:WVV786454 J851989:N851990 JF851989:JJ851990 TB851989:TF851990 ACX851989:ADB851990 AMT851989:AMX851990 AWP851989:AWT851990 BGL851989:BGP851990 BQH851989:BQL851990 CAD851989:CAH851990 CJZ851989:CKD851990 CTV851989:CTZ851990 DDR851989:DDV851990 DNN851989:DNR851990 DXJ851989:DXN851990 EHF851989:EHJ851990 ERB851989:ERF851990 FAX851989:FBB851990 FKT851989:FKX851990 FUP851989:FUT851990 GEL851989:GEP851990 GOH851989:GOL851990 GYD851989:GYH851990 HHZ851989:HID851990 HRV851989:HRZ851990 IBR851989:IBV851990 ILN851989:ILR851990 IVJ851989:IVN851990 JFF851989:JFJ851990 JPB851989:JPF851990 JYX851989:JZB851990 KIT851989:KIX851990 KSP851989:KST851990 LCL851989:LCP851990 LMH851989:LML851990 LWD851989:LWH851990 MFZ851989:MGD851990 MPV851989:MPZ851990 MZR851989:MZV851990 NJN851989:NJR851990 NTJ851989:NTN851990 ODF851989:ODJ851990 ONB851989:ONF851990 OWX851989:OXB851990 PGT851989:PGX851990 PQP851989:PQT851990 QAL851989:QAP851990 QKH851989:QKL851990 QUD851989:QUH851990 RDZ851989:RED851990 RNV851989:RNZ851990 RXR851989:RXV851990 SHN851989:SHR851990 SRJ851989:SRN851990 TBF851989:TBJ851990 TLB851989:TLF851990 TUX851989:TVB851990 UET851989:UEX851990 UOP851989:UOT851990 UYL851989:UYP851990 VIH851989:VIL851990 VSD851989:VSH851990 WBZ851989:WCD851990 WLV851989:WLZ851990 WVR851989:WVV851990 J917525:N917526 JF917525:JJ917526 TB917525:TF917526 ACX917525:ADB917526 AMT917525:AMX917526 AWP917525:AWT917526 BGL917525:BGP917526 BQH917525:BQL917526 CAD917525:CAH917526 CJZ917525:CKD917526 CTV917525:CTZ917526 DDR917525:DDV917526 DNN917525:DNR917526 DXJ917525:DXN917526 EHF917525:EHJ917526 ERB917525:ERF917526 FAX917525:FBB917526 FKT917525:FKX917526 FUP917525:FUT917526 GEL917525:GEP917526 GOH917525:GOL917526 GYD917525:GYH917526 HHZ917525:HID917526 HRV917525:HRZ917526 IBR917525:IBV917526 ILN917525:ILR917526 IVJ917525:IVN917526 JFF917525:JFJ917526 JPB917525:JPF917526 JYX917525:JZB917526 KIT917525:KIX917526 KSP917525:KST917526 LCL917525:LCP917526 LMH917525:LML917526 LWD917525:LWH917526 MFZ917525:MGD917526 MPV917525:MPZ917526 MZR917525:MZV917526 NJN917525:NJR917526 NTJ917525:NTN917526 ODF917525:ODJ917526 ONB917525:ONF917526 OWX917525:OXB917526 PGT917525:PGX917526 PQP917525:PQT917526 QAL917525:QAP917526 QKH917525:QKL917526 QUD917525:QUH917526 RDZ917525:RED917526 RNV917525:RNZ917526 RXR917525:RXV917526 SHN917525:SHR917526 SRJ917525:SRN917526 TBF917525:TBJ917526 TLB917525:TLF917526 TUX917525:TVB917526 UET917525:UEX917526 UOP917525:UOT917526 UYL917525:UYP917526 VIH917525:VIL917526 VSD917525:VSH917526 WBZ917525:WCD917526 WLV917525:WLZ917526 WVR917525:WVV917526 J983061:N983062 JF983061:JJ983062 TB983061:TF983062 ACX983061:ADB983062 AMT983061:AMX983062 AWP983061:AWT983062 BGL983061:BGP983062 BQH983061:BQL983062 CAD983061:CAH983062 CJZ983061:CKD983062 CTV983061:CTZ983062 DDR983061:DDV983062 DNN983061:DNR983062 DXJ983061:DXN983062 EHF983061:EHJ983062 ERB983061:ERF983062 FAX983061:FBB983062 FKT983061:FKX983062 FUP983061:FUT983062 GEL983061:GEP983062 GOH983061:GOL983062 GYD983061:GYH983062 HHZ983061:HID983062 HRV983061:HRZ983062 IBR983061:IBV983062 ILN983061:ILR983062 IVJ983061:IVN983062 JFF983061:JFJ983062 JPB983061:JPF983062 JYX983061:JZB983062 KIT983061:KIX983062 KSP983061:KST983062 LCL983061:LCP983062 LMH983061:LML983062 LWD983061:LWH983062 MFZ983061:MGD983062 MPV983061:MPZ983062 MZR983061:MZV983062 NJN983061:NJR983062 NTJ983061:NTN983062 ODF983061:ODJ983062 ONB983061:ONF983062 OWX983061:OXB983062 PGT983061:PGX983062 PQP983061:PQT983062 QAL983061:QAP983062 QKH983061:QKL983062 QUD983061:QUH983062 RDZ983061:RED983062 RNV983061:RNZ983062 RXR983061:RXV983062 SHN983061:SHR983062 SRJ983061:SRN983062 TBF983061:TBJ983062 TLB983061:TLF983062 TUX983061:TVB983062 UET983061:UEX983062 UOP983061:UOT983062 UYL983061:UYP983062 VIH983061:VIL983062 VSD983061:VSH983062 WBZ983061:WCD983062 WLV983061:WLZ983062 WVR983061:WVV983062"/>
    <dataValidation type="list" allowBlank="1" showInputMessage="1" showErrorMessage="1" sqref="P4:W4">
      <formula1>"受給開始　年目,受給開始1年目,受給開始2年目,受給開始3年目,受給開始4年目,受給開始5年目,給付終了後1年目,給付終了後2年目,給付終了後3年目,給付終了後4年目,給付終了後5年目"</formula1>
    </dataValidation>
  </dataValidations>
  <pageMargins left="0.59055118110236227" right="0.27559055118110237" top="0.39370078740157483" bottom="0.39370078740157483" header="0.31496062992125984" footer="0.31496062992125984"/>
  <pageSetup paperSize="9" orientation="portrait" blackAndWhite="1" r:id="rId1"/>
  <rowBreaks count="2" manualBreakCount="2">
    <brk id="40" max="26" man="1"/>
    <brk id="84" max="26"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49"/>
  <sheetViews>
    <sheetView view="pageBreakPreview" zoomScale="96" zoomScaleNormal="100" zoomScaleSheetLayoutView="96" workbookViewId="0">
      <selection activeCell="D22" sqref="D22"/>
    </sheetView>
  </sheetViews>
  <sheetFormatPr defaultRowHeight="13.5"/>
  <cols>
    <col min="1" max="1" width="3.5" style="138" customWidth="1"/>
    <col min="2" max="2" width="41.875" style="138" customWidth="1"/>
    <col min="3" max="6" width="10.125" style="155" customWidth="1"/>
    <col min="7" max="16384" width="9" style="138"/>
  </cols>
  <sheetData>
    <row r="1" spans="1:7" ht="17.25">
      <c r="B1" s="139" t="s">
        <v>280</v>
      </c>
      <c r="C1" s="140" t="s">
        <v>281</v>
      </c>
      <c r="D1" s="440"/>
      <c r="E1" s="440"/>
      <c r="F1" s="440"/>
    </row>
    <row r="2" spans="1:7">
      <c r="A2" s="141"/>
      <c r="B2" s="141"/>
      <c r="C2" s="142"/>
      <c r="D2" s="142"/>
      <c r="E2" s="142"/>
      <c r="F2" s="142"/>
    </row>
    <row r="3" spans="1:7">
      <c r="B3" s="143" t="s">
        <v>282</v>
      </c>
      <c r="C3" s="144" t="s">
        <v>283</v>
      </c>
      <c r="D3" s="145" t="s">
        <v>284</v>
      </c>
      <c r="E3" s="145" t="s">
        <v>285</v>
      </c>
      <c r="F3" s="145" t="s">
        <v>286</v>
      </c>
    </row>
    <row r="4" spans="1:7" ht="39.75" customHeight="1">
      <c r="A4" s="417" t="s">
        <v>287</v>
      </c>
      <c r="B4" s="418"/>
      <c r="C4" s="146" t="s">
        <v>288</v>
      </c>
      <c r="D4" s="147" t="s">
        <v>289</v>
      </c>
      <c r="E4" s="147" t="s">
        <v>290</v>
      </c>
      <c r="F4" s="147" t="s">
        <v>291</v>
      </c>
    </row>
    <row r="5" spans="1:7" ht="23.25" customHeight="1">
      <c r="A5" s="434" t="s">
        <v>292</v>
      </c>
      <c r="B5" s="434"/>
      <c r="C5" s="434"/>
      <c r="D5" s="434"/>
      <c r="E5" s="434"/>
      <c r="F5" s="434"/>
    </row>
    <row r="6" spans="1:7" ht="30" customHeight="1">
      <c r="A6" s="433" t="s">
        <v>293</v>
      </c>
      <c r="B6" s="433"/>
      <c r="C6" s="148"/>
      <c r="D6" s="148"/>
      <c r="E6" s="148"/>
      <c r="F6" s="148"/>
      <c r="G6" s="2" t="s">
        <v>328</v>
      </c>
    </row>
    <row r="7" spans="1:7" ht="30" customHeight="1">
      <c r="A7" s="433" t="s">
        <v>294</v>
      </c>
      <c r="B7" s="433"/>
      <c r="C7" s="148"/>
      <c r="D7" s="148"/>
      <c r="E7" s="148"/>
      <c r="F7" s="148"/>
      <c r="G7" s="2" t="s">
        <v>328</v>
      </c>
    </row>
    <row r="8" spans="1:7" ht="30" customHeight="1">
      <c r="A8" s="433" t="s">
        <v>295</v>
      </c>
      <c r="B8" s="433"/>
      <c r="C8" s="148"/>
      <c r="D8" s="148"/>
      <c r="E8" s="148"/>
      <c r="F8" s="148"/>
      <c r="G8" s="2" t="s">
        <v>328</v>
      </c>
    </row>
    <row r="9" spans="1:7" ht="30" customHeight="1">
      <c r="A9" s="433" t="s">
        <v>296</v>
      </c>
      <c r="B9" s="433"/>
      <c r="C9" s="148"/>
      <c r="D9" s="148"/>
      <c r="E9" s="148"/>
      <c r="F9" s="148"/>
      <c r="G9" s="2" t="s">
        <v>328</v>
      </c>
    </row>
    <row r="10" spans="1:7" ht="30" customHeight="1">
      <c r="A10" s="434" t="s">
        <v>297</v>
      </c>
      <c r="B10" s="434"/>
      <c r="C10" s="434"/>
      <c r="D10" s="434"/>
      <c r="E10" s="434"/>
      <c r="F10" s="434"/>
    </row>
    <row r="11" spans="1:7" ht="30" customHeight="1">
      <c r="A11" s="433" t="s">
        <v>298</v>
      </c>
      <c r="B11" s="420"/>
      <c r="C11" s="148"/>
      <c r="D11" s="148"/>
      <c r="E11" s="148"/>
      <c r="F11" s="148"/>
      <c r="G11" s="2" t="s">
        <v>328</v>
      </c>
    </row>
    <row r="12" spans="1:7" ht="30" customHeight="1">
      <c r="A12" s="433" t="s">
        <v>299</v>
      </c>
      <c r="B12" s="420"/>
      <c r="C12" s="148"/>
      <c r="D12" s="148"/>
      <c r="E12" s="148"/>
      <c r="F12" s="148"/>
      <c r="G12" s="2" t="s">
        <v>328</v>
      </c>
    </row>
    <row r="13" spans="1:7" ht="30" customHeight="1">
      <c r="A13" s="420" t="s">
        <v>300</v>
      </c>
      <c r="B13" s="420"/>
      <c r="C13" s="148"/>
      <c r="D13" s="148"/>
      <c r="E13" s="148"/>
      <c r="F13" s="148"/>
      <c r="G13" s="2" t="s">
        <v>328</v>
      </c>
    </row>
    <row r="14" spans="1:7" ht="30" customHeight="1">
      <c r="A14" s="420" t="s">
        <v>301</v>
      </c>
      <c r="B14" s="420"/>
      <c r="C14" s="148"/>
      <c r="D14" s="148"/>
      <c r="E14" s="148"/>
      <c r="F14" s="148"/>
      <c r="G14" s="2" t="s">
        <v>328</v>
      </c>
    </row>
    <row r="15" spans="1:7" ht="30" customHeight="1">
      <c r="A15" s="420" t="s">
        <v>302</v>
      </c>
      <c r="B15" s="420"/>
      <c r="C15" s="148"/>
      <c r="D15" s="148"/>
      <c r="E15" s="148"/>
      <c r="F15" s="148"/>
      <c r="G15" s="2" t="s">
        <v>328</v>
      </c>
    </row>
    <row r="16" spans="1:7" ht="30" customHeight="1">
      <c r="A16" s="420" t="s">
        <v>303</v>
      </c>
      <c r="B16" s="420"/>
      <c r="C16" s="148"/>
      <c r="D16" s="148"/>
      <c r="E16" s="148"/>
      <c r="F16" s="148"/>
      <c r="G16" s="2" t="s">
        <v>328</v>
      </c>
    </row>
    <row r="17" spans="1:7" ht="30" customHeight="1">
      <c r="A17" s="420" t="s">
        <v>304</v>
      </c>
      <c r="B17" s="420"/>
      <c r="C17" s="148"/>
      <c r="D17" s="148"/>
      <c r="E17" s="148"/>
      <c r="F17" s="148"/>
      <c r="G17" s="2" t="s">
        <v>328</v>
      </c>
    </row>
    <row r="18" spans="1:7" ht="30" customHeight="1">
      <c r="A18" s="433" t="s">
        <v>305</v>
      </c>
      <c r="B18" s="420"/>
      <c r="C18" s="148"/>
      <c r="D18" s="148"/>
      <c r="E18" s="148"/>
      <c r="F18" s="148"/>
      <c r="G18" s="2" t="s">
        <v>328</v>
      </c>
    </row>
    <row r="19" spans="1:7" ht="30" customHeight="1">
      <c r="A19" s="420" t="s">
        <v>306</v>
      </c>
      <c r="B19" s="420"/>
      <c r="C19" s="148"/>
      <c r="D19" s="148"/>
      <c r="E19" s="148"/>
      <c r="F19" s="148"/>
      <c r="G19" s="2" t="s">
        <v>328</v>
      </c>
    </row>
    <row r="20" spans="1:7" ht="30" customHeight="1">
      <c r="A20" s="434" t="s">
        <v>307</v>
      </c>
      <c r="B20" s="434"/>
      <c r="C20" s="434"/>
      <c r="D20" s="434"/>
      <c r="E20" s="434"/>
      <c r="F20" s="434"/>
    </row>
    <row r="21" spans="1:7" ht="30" customHeight="1">
      <c r="A21" s="435" t="s">
        <v>308</v>
      </c>
      <c r="B21" s="436"/>
      <c r="C21" s="148"/>
      <c r="D21" s="148"/>
      <c r="E21" s="148"/>
      <c r="F21" s="148"/>
      <c r="G21" s="2" t="s">
        <v>328</v>
      </c>
    </row>
    <row r="22" spans="1:7" ht="30" customHeight="1">
      <c r="A22" s="433" t="s">
        <v>309</v>
      </c>
      <c r="B22" s="420"/>
      <c r="C22" s="148"/>
      <c r="D22" s="148"/>
      <c r="E22" s="148"/>
      <c r="F22" s="148"/>
      <c r="G22" s="2" t="s">
        <v>328</v>
      </c>
    </row>
    <row r="23" spans="1:7" ht="30" customHeight="1">
      <c r="A23" s="435" t="s">
        <v>310</v>
      </c>
      <c r="B23" s="436"/>
      <c r="C23" s="148"/>
      <c r="D23" s="148"/>
      <c r="E23" s="148"/>
      <c r="F23" s="148"/>
      <c r="G23" s="2" t="s">
        <v>328</v>
      </c>
    </row>
    <row r="24" spans="1:7" ht="30" customHeight="1">
      <c r="A24" s="420" t="s">
        <v>311</v>
      </c>
      <c r="B24" s="420"/>
      <c r="C24" s="148"/>
      <c r="D24" s="148"/>
      <c r="E24" s="148"/>
      <c r="F24" s="148"/>
      <c r="G24" s="2" t="s">
        <v>328</v>
      </c>
    </row>
    <row r="25" spans="1:7" ht="20.25" customHeight="1">
      <c r="C25" s="149"/>
      <c r="D25" s="149"/>
      <c r="E25" s="149"/>
      <c r="F25" s="149"/>
    </row>
    <row r="26" spans="1:7" ht="20.25" customHeight="1">
      <c r="A26" s="437" t="s">
        <v>312</v>
      </c>
      <c r="B26" s="437"/>
      <c r="C26" s="437"/>
      <c r="D26" s="438"/>
      <c r="E26" s="148" t="s">
        <v>313</v>
      </c>
      <c r="F26" s="148" t="s">
        <v>314</v>
      </c>
    </row>
    <row r="27" spans="1:7" ht="26.25" customHeight="1">
      <c r="A27" s="439" t="s">
        <v>315</v>
      </c>
      <c r="B27" s="439"/>
      <c r="C27" s="439"/>
      <c r="D27" s="439"/>
      <c r="E27" s="148"/>
      <c r="F27" s="148"/>
      <c r="G27" s="2" t="s">
        <v>328</v>
      </c>
    </row>
    <row r="28" spans="1:7" ht="26.25" customHeight="1">
      <c r="A28" s="431" t="s">
        <v>316</v>
      </c>
      <c r="B28" s="432"/>
      <c r="C28" s="432"/>
      <c r="D28" s="432"/>
      <c r="E28" s="432"/>
      <c r="F28" s="432"/>
    </row>
    <row r="29" spans="1:7" ht="35.25" customHeight="1">
      <c r="A29" s="150"/>
      <c r="B29" s="151"/>
      <c r="C29" s="151"/>
      <c r="D29" s="151"/>
      <c r="E29" s="151"/>
      <c r="F29" s="151"/>
    </row>
    <row r="30" spans="1:7">
      <c r="B30" s="143" t="s">
        <v>282</v>
      </c>
      <c r="C30" s="144" t="s">
        <v>283</v>
      </c>
      <c r="D30" s="145" t="s">
        <v>317</v>
      </c>
      <c r="E30" s="145" t="s">
        <v>318</v>
      </c>
      <c r="F30" s="145" t="s">
        <v>286</v>
      </c>
    </row>
    <row r="31" spans="1:7" ht="39.75" customHeight="1">
      <c r="A31" s="417" t="s">
        <v>319</v>
      </c>
      <c r="B31" s="418"/>
      <c r="C31" s="146" t="s">
        <v>288</v>
      </c>
      <c r="D31" s="147" t="s">
        <v>289</v>
      </c>
      <c r="E31" s="147" t="s">
        <v>290</v>
      </c>
      <c r="F31" s="147" t="s">
        <v>291</v>
      </c>
    </row>
    <row r="32" spans="1:7" ht="20.25" customHeight="1">
      <c r="A32" s="419" t="s">
        <v>320</v>
      </c>
      <c r="B32" s="419"/>
      <c r="C32" s="419"/>
      <c r="D32" s="419"/>
      <c r="E32" s="419"/>
      <c r="F32" s="419"/>
      <c r="G32" s="2" t="s">
        <v>329</v>
      </c>
    </row>
    <row r="33" spans="1:21" ht="22.5" customHeight="1">
      <c r="A33" s="420" t="s">
        <v>321</v>
      </c>
      <c r="B33" s="420"/>
      <c r="C33" s="148"/>
      <c r="D33" s="148"/>
      <c r="E33" s="148"/>
      <c r="F33" s="148"/>
      <c r="G33" s="2" t="s">
        <v>328</v>
      </c>
    </row>
    <row r="34" spans="1:21" ht="20.25" customHeight="1">
      <c r="A34" s="421" t="s">
        <v>322</v>
      </c>
      <c r="B34" s="421"/>
      <c r="C34" s="421"/>
      <c r="D34" s="421"/>
      <c r="E34" s="421"/>
      <c r="F34" s="421"/>
    </row>
    <row r="35" spans="1:21" ht="157.5" customHeight="1">
      <c r="A35" s="422" t="s">
        <v>323</v>
      </c>
      <c r="B35" s="423"/>
      <c r="C35" s="423"/>
      <c r="D35" s="423"/>
      <c r="E35" s="423"/>
      <c r="F35" s="424"/>
      <c r="G35" s="415" t="s">
        <v>330</v>
      </c>
      <c r="H35" s="416"/>
      <c r="I35" s="416"/>
      <c r="J35" s="416"/>
      <c r="K35" s="416"/>
      <c r="L35" s="416"/>
      <c r="M35" s="416"/>
      <c r="N35" s="416"/>
      <c r="O35" s="416"/>
      <c r="P35" s="416"/>
      <c r="Q35" s="416"/>
      <c r="R35" s="416"/>
      <c r="S35" s="416"/>
      <c r="T35" s="416"/>
      <c r="U35" s="416"/>
    </row>
    <row r="36" spans="1:21" ht="20.25" customHeight="1">
      <c r="A36" s="425" t="s">
        <v>324</v>
      </c>
      <c r="B36" s="426"/>
      <c r="C36" s="426"/>
      <c r="D36" s="426"/>
      <c r="E36" s="426"/>
      <c r="F36" s="427"/>
    </row>
    <row r="37" spans="1:21" ht="22.5" customHeight="1">
      <c r="A37" s="156"/>
      <c r="B37" s="152" t="s">
        <v>325</v>
      </c>
      <c r="C37" s="148"/>
      <c r="D37" s="148"/>
      <c r="E37" s="148"/>
      <c r="F37" s="148"/>
      <c r="G37" s="2" t="s">
        <v>328</v>
      </c>
    </row>
    <row r="38" spans="1:21" ht="22.5" customHeight="1">
      <c r="A38" s="156"/>
      <c r="B38" s="152" t="s">
        <v>325</v>
      </c>
      <c r="C38" s="148"/>
      <c r="D38" s="148"/>
      <c r="E38" s="148"/>
      <c r="F38" s="148"/>
      <c r="G38" s="2" t="s">
        <v>328</v>
      </c>
    </row>
    <row r="39" spans="1:21" ht="22.5" customHeight="1">
      <c r="A39" s="158"/>
      <c r="B39" s="152" t="s">
        <v>325</v>
      </c>
      <c r="C39" s="148"/>
      <c r="D39" s="148"/>
      <c r="E39" s="148"/>
      <c r="F39" s="148"/>
      <c r="G39" s="2" t="s">
        <v>328</v>
      </c>
    </row>
    <row r="40" spans="1:21" ht="20.25" customHeight="1">
      <c r="A40" s="421" t="s">
        <v>326</v>
      </c>
      <c r="B40" s="421"/>
      <c r="C40" s="421"/>
      <c r="D40" s="421"/>
      <c r="E40" s="421"/>
      <c r="F40" s="421"/>
    </row>
    <row r="41" spans="1:21" ht="157.5" customHeight="1">
      <c r="A41" s="422" t="s">
        <v>323</v>
      </c>
      <c r="B41" s="423"/>
      <c r="C41" s="423"/>
      <c r="D41" s="423"/>
      <c r="E41" s="423"/>
      <c r="F41" s="424"/>
      <c r="G41" s="415" t="s">
        <v>330</v>
      </c>
      <c r="H41" s="416"/>
      <c r="I41" s="416"/>
      <c r="J41" s="416"/>
      <c r="K41" s="416"/>
      <c r="L41" s="416"/>
      <c r="M41" s="416"/>
      <c r="N41" s="416"/>
      <c r="O41" s="416"/>
      <c r="P41" s="416"/>
      <c r="Q41" s="416"/>
      <c r="R41" s="416"/>
      <c r="S41" s="416"/>
      <c r="T41" s="416"/>
      <c r="U41" s="416"/>
    </row>
    <row r="42" spans="1:21" ht="20.25" customHeight="1">
      <c r="A42" s="428" t="s">
        <v>327</v>
      </c>
      <c r="B42" s="429"/>
      <c r="C42" s="429"/>
      <c r="D42" s="429"/>
      <c r="E42" s="429"/>
      <c r="F42" s="430"/>
    </row>
    <row r="43" spans="1:21" ht="22.5" customHeight="1">
      <c r="A43" s="156"/>
      <c r="B43" s="152" t="s">
        <v>325</v>
      </c>
      <c r="C43" s="148"/>
      <c r="D43" s="148"/>
      <c r="E43" s="148"/>
      <c r="F43" s="148"/>
      <c r="G43" s="2" t="s">
        <v>328</v>
      </c>
    </row>
    <row r="44" spans="1:21" ht="22.5" customHeight="1">
      <c r="A44" s="156"/>
      <c r="B44" s="152" t="s">
        <v>325</v>
      </c>
      <c r="C44" s="148"/>
      <c r="D44" s="148"/>
      <c r="E44" s="148"/>
      <c r="F44" s="148"/>
      <c r="G44" s="2" t="s">
        <v>328</v>
      </c>
    </row>
    <row r="45" spans="1:21" ht="22.5" customHeight="1">
      <c r="A45" s="157"/>
      <c r="B45" s="153" t="s">
        <v>325</v>
      </c>
      <c r="C45" s="148"/>
      <c r="D45" s="148"/>
      <c r="E45" s="148"/>
      <c r="F45" s="148"/>
      <c r="G45" s="2" t="s">
        <v>328</v>
      </c>
    </row>
    <row r="46" spans="1:21" ht="20.25" customHeight="1">
      <c r="A46" s="421" t="s">
        <v>326</v>
      </c>
      <c r="B46" s="421"/>
      <c r="C46" s="421"/>
      <c r="D46" s="421"/>
      <c r="E46" s="421"/>
      <c r="F46" s="421"/>
    </row>
    <row r="47" spans="1:21" ht="157.5" customHeight="1">
      <c r="A47" s="422" t="s">
        <v>323</v>
      </c>
      <c r="B47" s="423"/>
      <c r="C47" s="423"/>
      <c r="D47" s="423"/>
      <c r="E47" s="423"/>
      <c r="F47" s="424"/>
      <c r="G47" s="415" t="s">
        <v>330</v>
      </c>
      <c r="H47" s="416"/>
      <c r="I47" s="416"/>
      <c r="J47" s="416"/>
      <c r="K47" s="416"/>
      <c r="L47" s="416"/>
      <c r="M47" s="416"/>
      <c r="N47" s="416"/>
      <c r="O47" s="416"/>
      <c r="P47" s="416"/>
      <c r="Q47" s="416"/>
      <c r="R47" s="416"/>
      <c r="S47" s="416"/>
      <c r="T47" s="416"/>
      <c r="U47" s="416"/>
    </row>
    <row r="48" spans="1:21" ht="16.5" customHeight="1">
      <c r="C48" s="154"/>
      <c r="D48" s="154"/>
      <c r="E48" s="154"/>
      <c r="F48" s="154"/>
    </row>
    <row r="49" ht="18.75" customHeight="1"/>
  </sheetData>
  <mergeCells count="39">
    <mergeCell ref="D1:F1"/>
    <mergeCell ref="A15:B15"/>
    <mergeCell ref="A4:B4"/>
    <mergeCell ref="A5:F5"/>
    <mergeCell ref="A6:B6"/>
    <mergeCell ref="A7:B7"/>
    <mergeCell ref="A8:B8"/>
    <mergeCell ref="A9:B9"/>
    <mergeCell ref="A10:F10"/>
    <mergeCell ref="A11:B11"/>
    <mergeCell ref="A12:B12"/>
    <mergeCell ref="A13:B13"/>
    <mergeCell ref="A14:B14"/>
    <mergeCell ref="A28:F28"/>
    <mergeCell ref="A16:B16"/>
    <mergeCell ref="A17:B17"/>
    <mergeCell ref="A18:B18"/>
    <mergeCell ref="A19:B19"/>
    <mergeCell ref="A20:F20"/>
    <mergeCell ref="A21:B21"/>
    <mergeCell ref="A22:B22"/>
    <mergeCell ref="A23:B23"/>
    <mergeCell ref="A24:B24"/>
    <mergeCell ref="A26:D26"/>
    <mergeCell ref="A27:D27"/>
    <mergeCell ref="G35:U35"/>
    <mergeCell ref="G41:U41"/>
    <mergeCell ref="G47:U47"/>
    <mergeCell ref="A31:B31"/>
    <mergeCell ref="A32:F32"/>
    <mergeCell ref="A33:B33"/>
    <mergeCell ref="A34:F34"/>
    <mergeCell ref="A35:F35"/>
    <mergeCell ref="A36:F36"/>
    <mergeCell ref="A40:F40"/>
    <mergeCell ref="A41:F41"/>
    <mergeCell ref="A42:F42"/>
    <mergeCell ref="A46:F46"/>
    <mergeCell ref="A47:F47"/>
  </mergeCells>
  <phoneticPr fontId="2"/>
  <dataValidations count="1">
    <dataValidation type="list" allowBlank="1" showInputMessage="1" showErrorMessage="1" sqref="C37:F39 C43:F45 C33:F33 E27:F27 C21:F24 C11:F19 C6:F9">
      <formula1>"✓"</formula1>
    </dataValidation>
  </dataValidations>
  <pageMargins left="0.59055118110236227" right="0.27559055118110237" top="0.39370078740157483" bottom="0.3937007874015748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W386"/>
  <sheetViews>
    <sheetView view="pageBreakPreview" zoomScaleNormal="100" workbookViewId="0">
      <pane xSplit="4" ySplit="6" topLeftCell="E7" activePane="bottomRight" state="frozen"/>
      <selection activeCell="D22" sqref="D22"/>
      <selection pane="topRight" activeCell="D22" sqref="D22"/>
      <selection pane="bottomLeft" activeCell="D22" sqref="D22"/>
      <selection pane="bottomRight" activeCell="A22" sqref="A22:D22"/>
    </sheetView>
  </sheetViews>
  <sheetFormatPr defaultColWidth="9" defaultRowHeight="13.5"/>
  <cols>
    <col min="1" max="20" width="3" style="3" customWidth="1"/>
    <col min="21" max="32" width="2.625" style="88" customWidth="1"/>
    <col min="33" max="33" width="3" style="76" customWidth="1"/>
    <col min="34" max="257" width="9" style="3"/>
  </cols>
  <sheetData>
    <row r="1" spans="1:46" ht="15" customHeight="1">
      <c r="A1" s="77" t="s">
        <v>164</v>
      </c>
      <c r="B1" s="77"/>
      <c r="C1" s="77"/>
      <c r="D1" s="77"/>
      <c r="E1" s="77"/>
      <c r="F1" s="77"/>
      <c r="G1" s="77"/>
      <c r="H1" s="77"/>
      <c r="I1" s="77"/>
      <c r="J1" s="77"/>
      <c r="K1" s="77"/>
      <c r="L1" s="77"/>
      <c r="M1" s="77"/>
      <c r="N1" s="77"/>
      <c r="O1" s="77"/>
      <c r="P1" s="77"/>
      <c r="Q1" s="77"/>
      <c r="R1" s="77"/>
      <c r="S1" s="77"/>
      <c r="T1" s="77"/>
      <c r="U1" s="78"/>
      <c r="V1" s="78"/>
      <c r="W1" s="78"/>
      <c r="X1" s="78"/>
      <c r="Y1" s="78"/>
      <c r="Z1" s="78"/>
      <c r="AA1" s="78"/>
      <c r="AB1" s="78"/>
      <c r="AC1" s="78"/>
      <c r="AD1" s="78"/>
      <c r="AE1" s="78"/>
      <c r="AF1" s="78"/>
      <c r="AH1" s="79" t="s">
        <v>165</v>
      </c>
    </row>
    <row r="2" spans="1:46" ht="18" customHeight="1">
      <c r="A2" s="77"/>
      <c r="B2" s="77"/>
      <c r="C2" s="77"/>
      <c r="D2" s="77"/>
      <c r="E2" s="77"/>
      <c r="F2" s="77"/>
      <c r="G2" s="77"/>
      <c r="H2" s="77"/>
      <c r="I2" s="77"/>
      <c r="J2" s="77"/>
      <c r="K2" s="77"/>
      <c r="L2" s="77"/>
      <c r="M2" s="77"/>
      <c r="N2" s="77"/>
      <c r="O2" s="77"/>
      <c r="P2" s="77"/>
      <c r="Q2" s="77"/>
      <c r="R2" s="77"/>
      <c r="S2" s="77"/>
      <c r="T2" s="77"/>
      <c r="U2" s="78"/>
      <c r="V2" s="78"/>
      <c r="W2" s="78"/>
      <c r="X2" s="78"/>
      <c r="Y2" s="78"/>
      <c r="Z2" s="78"/>
      <c r="AA2" s="78"/>
      <c r="AB2" s="78"/>
      <c r="AC2" s="78"/>
      <c r="AD2" s="78"/>
      <c r="AE2" s="78"/>
      <c r="AF2" s="78"/>
      <c r="AH2" s="80"/>
      <c r="AI2" s="81" t="s">
        <v>166</v>
      </c>
      <c r="AJ2" s="81" t="s">
        <v>167</v>
      </c>
      <c r="AK2" s="81" t="s">
        <v>168</v>
      </c>
      <c r="AL2" s="81" t="s">
        <v>169</v>
      </c>
      <c r="AM2" s="81" t="s">
        <v>170</v>
      </c>
      <c r="AN2" s="81" t="s">
        <v>171</v>
      </c>
      <c r="AO2" s="81" t="s">
        <v>172</v>
      </c>
      <c r="AP2" s="81" t="s">
        <v>173</v>
      </c>
      <c r="AQ2" s="81" t="s">
        <v>174</v>
      </c>
      <c r="AR2" s="81" t="s">
        <v>175</v>
      </c>
      <c r="AS2" s="81" t="s">
        <v>176</v>
      </c>
      <c r="AT2" s="81" t="s">
        <v>177</v>
      </c>
    </row>
    <row r="3" spans="1:46" ht="18" customHeight="1">
      <c r="A3" s="458" t="s">
        <v>178</v>
      </c>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H3" s="82" t="s">
        <v>179</v>
      </c>
      <c r="AI3" s="83">
        <f>U38</f>
        <v>0</v>
      </c>
      <c r="AJ3" s="83">
        <f>U67</f>
        <v>0</v>
      </c>
      <c r="AK3" s="83">
        <f>U99</f>
        <v>0</v>
      </c>
      <c r="AL3" s="83">
        <f>U130</f>
        <v>0</v>
      </c>
      <c r="AM3" s="83">
        <f>U162</f>
        <v>0</v>
      </c>
      <c r="AN3" s="83">
        <f>U193</f>
        <v>0</v>
      </c>
      <c r="AO3" s="83">
        <f>U226</f>
        <v>0</v>
      </c>
      <c r="AP3" s="83">
        <f>U258</f>
        <v>0</v>
      </c>
      <c r="AQ3" s="83">
        <f>U289</f>
        <v>0</v>
      </c>
      <c r="AR3" s="83">
        <f>U321</f>
        <v>0</v>
      </c>
      <c r="AS3" s="83">
        <f>U352</f>
        <v>0</v>
      </c>
      <c r="AT3" s="83">
        <f>U384</f>
        <v>0</v>
      </c>
    </row>
    <row r="4" spans="1:46" ht="18" customHeight="1">
      <c r="A4" s="77"/>
      <c r="B4" s="77"/>
      <c r="C4" s="77"/>
      <c r="D4" s="77"/>
      <c r="E4" s="77"/>
      <c r="F4" s="77"/>
      <c r="G4" s="77"/>
      <c r="H4" s="77"/>
      <c r="I4" s="77"/>
      <c r="J4" s="77"/>
      <c r="K4" s="77"/>
      <c r="L4" s="77"/>
      <c r="M4" s="77"/>
      <c r="N4" s="77"/>
      <c r="O4" s="77"/>
      <c r="P4" s="77"/>
      <c r="Q4" s="77"/>
      <c r="R4" s="77"/>
      <c r="S4" s="77"/>
      <c r="T4" s="77"/>
      <c r="U4" s="78"/>
      <c r="V4" s="78"/>
      <c r="W4" s="78"/>
      <c r="X4" s="78"/>
      <c r="Y4" s="78"/>
      <c r="Z4" s="78"/>
      <c r="AA4" s="78"/>
      <c r="AB4" s="78"/>
      <c r="AC4" s="78"/>
      <c r="AD4" s="78"/>
      <c r="AE4" s="78"/>
      <c r="AF4" s="78"/>
      <c r="AH4" s="82" t="s">
        <v>405</v>
      </c>
      <c r="AI4" s="83">
        <f>X38</f>
        <v>0</v>
      </c>
      <c r="AJ4" s="83">
        <f>X67</f>
        <v>0</v>
      </c>
      <c r="AK4" s="83">
        <f>X99</f>
        <v>0</v>
      </c>
      <c r="AL4" s="83">
        <f>X130</f>
        <v>0</v>
      </c>
      <c r="AM4" s="83">
        <f>X162</f>
        <v>0</v>
      </c>
      <c r="AN4" s="83">
        <f>X193</f>
        <v>0</v>
      </c>
      <c r="AO4" s="83">
        <f>X226</f>
        <v>0</v>
      </c>
      <c r="AP4" s="83">
        <f>X258</f>
        <v>0</v>
      </c>
      <c r="AQ4" s="83">
        <f>X289</f>
        <v>0</v>
      </c>
      <c r="AR4" s="83">
        <f>X321</f>
        <v>0</v>
      </c>
      <c r="AS4" s="83">
        <f>X352</f>
        <v>0</v>
      </c>
      <c r="AT4" s="83">
        <f>X384</f>
        <v>0</v>
      </c>
    </row>
    <row r="5" spans="1:46" ht="18" customHeight="1">
      <c r="A5" s="459" t="s">
        <v>181</v>
      </c>
      <c r="B5" s="459"/>
      <c r="C5" s="459"/>
      <c r="D5" s="459"/>
      <c r="E5" s="459" t="s">
        <v>182</v>
      </c>
      <c r="F5" s="459"/>
      <c r="G5" s="459"/>
      <c r="H5" s="459"/>
      <c r="I5" s="459"/>
      <c r="J5" s="459"/>
      <c r="K5" s="459"/>
      <c r="L5" s="459"/>
      <c r="M5" s="459"/>
      <c r="N5" s="459"/>
      <c r="O5" s="459"/>
      <c r="P5" s="459"/>
      <c r="Q5" s="459"/>
      <c r="R5" s="459"/>
      <c r="S5" s="459"/>
      <c r="T5" s="459"/>
      <c r="U5" s="460" t="s">
        <v>183</v>
      </c>
      <c r="V5" s="460"/>
      <c r="W5" s="460"/>
      <c r="X5" s="460"/>
      <c r="Y5" s="460"/>
      <c r="Z5" s="460"/>
      <c r="AA5" s="460"/>
      <c r="AB5" s="460"/>
      <c r="AC5" s="460"/>
      <c r="AD5" s="460"/>
      <c r="AE5" s="460"/>
      <c r="AF5" s="460"/>
      <c r="AH5" s="82" t="s">
        <v>180</v>
      </c>
      <c r="AI5" s="83">
        <f>AA38</f>
        <v>0</v>
      </c>
      <c r="AJ5" s="83">
        <f>AA67</f>
        <v>0</v>
      </c>
      <c r="AK5" s="83">
        <f>AA99</f>
        <v>0</v>
      </c>
      <c r="AL5" s="83">
        <f>AA130</f>
        <v>0</v>
      </c>
      <c r="AM5" s="83">
        <f>AA162</f>
        <v>0</v>
      </c>
      <c r="AN5" s="83">
        <f>AA193</f>
        <v>0</v>
      </c>
      <c r="AO5" s="83">
        <f>AA226</f>
        <v>0</v>
      </c>
      <c r="AP5" s="83">
        <f>AA258</f>
        <v>0</v>
      </c>
      <c r="AQ5" s="83">
        <f>AA289</f>
        <v>0</v>
      </c>
      <c r="AR5" s="83">
        <f>AA321</f>
        <v>0</v>
      </c>
      <c r="AS5" s="83">
        <f>AA352</f>
        <v>0</v>
      </c>
      <c r="AT5" s="83">
        <f>AA384</f>
        <v>0</v>
      </c>
    </row>
    <row r="6" spans="1:46" ht="18" customHeight="1">
      <c r="A6" s="459"/>
      <c r="B6" s="459"/>
      <c r="C6" s="459"/>
      <c r="D6" s="459"/>
      <c r="E6" s="459"/>
      <c r="F6" s="459"/>
      <c r="G6" s="459"/>
      <c r="H6" s="459"/>
      <c r="I6" s="459"/>
      <c r="J6" s="459"/>
      <c r="K6" s="459"/>
      <c r="L6" s="459"/>
      <c r="M6" s="459"/>
      <c r="N6" s="459"/>
      <c r="O6" s="459"/>
      <c r="P6" s="459"/>
      <c r="Q6" s="459"/>
      <c r="R6" s="459"/>
      <c r="S6" s="459"/>
      <c r="T6" s="459"/>
      <c r="U6" s="461" t="s">
        <v>185</v>
      </c>
      <c r="V6" s="461"/>
      <c r="W6" s="461"/>
      <c r="X6" s="462" t="s">
        <v>186</v>
      </c>
      <c r="Y6" s="462"/>
      <c r="Z6" s="462"/>
      <c r="AA6" s="462" t="s">
        <v>180</v>
      </c>
      <c r="AB6" s="462"/>
      <c r="AC6" s="462"/>
      <c r="AD6" s="463" t="s">
        <v>184</v>
      </c>
      <c r="AE6" s="463"/>
      <c r="AF6" s="463"/>
      <c r="AH6" s="82" t="s">
        <v>184</v>
      </c>
      <c r="AI6" s="83">
        <f>AD38</f>
        <v>0</v>
      </c>
      <c r="AJ6" s="83">
        <f>AD67</f>
        <v>0</v>
      </c>
      <c r="AK6" s="83">
        <f>AD99</f>
        <v>0</v>
      </c>
      <c r="AL6" s="83">
        <f>AD130</f>
        <v>0</v>
      </c>
      <c r="AM6" s="83">
        <f>AD162</f>
        <v>0</v>
      </c>
      <c r="AN6" s="83">
        <f>AD193</f>
        <v>0</v>
      </c>
      <c r="AO6" s="83">
        <f>AD226</f>
        <v>0</v>
      </c>
      <c r="AP6" s="83">
        <f>AD258</f>
        <v>0</v>
      </c>
      <c r="AQ6" s="83">
        <f>AD289</f>
        <v>0</v>
      </c>
      <c r="AR6" s="83">
        <f>AD321</f>
        <v>0</v>
      </c>
      <c r="AS6" s="83">
        <f>AD352</f>
        <v>0</v>
      </c>
      <c r="AT6" s="83">
        <f>AD384</f>
        <v>0</v>
      </c>
    </row>
    <row r="7" spans="1:46" ht="21" customHeight="1">
      <c r="A7" s="454">
        <v>41640</v>
      </c>
      <c r="B7" s="454"/>
      <c r="C7" s="454"/>
      <c r="D7" s="454"/>
      <c r="E7" s="455"/>
      <c r="F7" s="455"/>
      <c r="G7" s="455"/>
      <c r="H7" s="455"/>
      <c r="I7" s="455"/>
      <c r="J7" s="455"/>
      <c r="K7" s="455"/>
      <c r="L7" s="455"/>
      <c r="M7" s="455"/>
      <c r="N7" s="455"/>
      <c r="O7" s="455"/>
      <c r="P7" s="455"/>
      <c r="Q7" s="455"/>
      <c r="R7" s="455"/>
      <c r="S7" s="455"/>
      <c r="T7" s="455"/>
      <c r="U7" s="456"/>
      <c r="V7" s="456"/>
      <c r="W7" s="456"/>
      <c r="X7" s="457"/>
      <c r="Y7" s="457"/>
      <c r="Z7" s="457"/>
      <c r="AA7" s="457"/>
      <c r="AB7" s="457"/>
      <c r="AC7" s="457"/>
      <c r="AD7" s="457"/>
      <c r="AE7" s="457"/>
      <c r="AF7" s="457"/>
      <c r="AG7" s="76" t="s">
        <v>187</v>
      </c>
    </row>
    <row r="8" spans="1:46" ht="21" customHeight="1">
      <c r="A8" s="445">
        <v>41641</v>
      </c>
      <c r="B8" s="445"/>
      <c r="C8" s="445"/>
      <c r="D8" s="445"/>
      <c r="E8" s="446"/>
      <c r="F8" s="446"/>
      <c r="G8" s="446"/>
      <c r="H8" s="446"/>
      <c r="I8" s="446"/>
      <c r="J8" s="446"/>
      <c r="K8" s="446"/>
      <c r="L8" s="446"/>
      <c r="M8" s="446"/>
      <c r="N8" s="446"/>
      <c r="O8" s="446"/>
      <c r="P8" s="446"/>
      <c r="Q8" s="446"/>
      <c r="R8" s="446"/>
      <c r="S8" s="446"/>
      <c r="T8" s="446"/>
      <c r="U8" s="447"/>
      <c r="V8" s="447"/>
      <c r="W8" s="447"/>
      <c r="X8" s="448"/>
      <c r="Y8" s="448"/>
      <c r="Z8" s="448"/>
      <c r="AA8" s="448"/>
      <c r="AB8" s="448"/>
      <c r="AC8" s="448"/>
      <c r="AD8" s="448"/>
      <c r="AE8" s="448"/>
      <c r="AF8" s="448"/>
      <c r="AG8" s="84" t="s">
        <v>188</v>
      </c>
    </row>
    <row r="9" spans="1:46" ht="21" customHeight="1">
      <c r="A9" s="445">
        <v>41642</v>
      </c>
      <c r="B9" s="445"/>
      <c r="C9" s="445"/>
      <c r="D9" s="445"/>
      <c r="E9" s="446"/>
      <c r="F9" s="446"/>
      <c r="G9" s="446"/>
      <c r="H9" s="446"/>
      <c r="I9" s="446"/>
      <c r="J9" s="446"/>
      <c r="K9" s="446"/>
      <c r="L9" s="446"/>
      <c r="M9" s="446"/>
      <c r="N9" s="446"/>
      <c r="O9" s="446"/>
      <c r="P9" s="446"/>
      <c r="Q9" s="446"/>
      <c r="R9" s="446"/>
      <c r="S9" s="446"/>
      <c r="T9" s="446"/>
      <c r="U9" s="447"/>
      <c r="V9" s="447"/>
      <c r="W9" s="447"/>
      <c r="X9" s="448"/>
      <c r="Y9" s="448"/>
      <c r="Z9" s="448"/>
      <c r="AA9" s="448"/>
      <c r="AB9" s="448"/>
      <c r="AC9" s="448"/>
      <c r="AD9" s="448"/>
      <c r="AE9" s="448"/>
      <c r="AF9" s="448"/>
      <c r="AG9" s="84" t="s">
        <v>189</v>
      </c>
    </row>
    <row r="10" spans="1:46" ht="21" customHeight="1">
      <c r="A10" s="445">
        <v>41643</v>
      </c>
      <c r="B10" s="445"/>
      <c r="C10" s="445"/>
      <c r="D10" s="445"/>
      <c r="E10" s="446"/>
      <c r="F10" s="446"/>
      <c r="G10" s="446"/>
      <c r="H10" s="446"/>
      <c r="I10" s="446"/>
      <c r="J10" s="446"/>
      <c r="K10" s="446"/>
      <c r="L10" s="446"/>
      <c r="M10" s="446"/>
      <c r="N10" s="446"/>
      <c r="O10" s="446"/>
      <c r="P10" s="446"/>
      <c r="Q10" s="446"/>
      <c r="R10" s="446"/>
      <c r="S10" s="446"/>
      <c r="T10" s="446"/>
      <c r="U10" s="447"/>
      <c r="V10" s="447"/>
      <c r="W10" s="447"/>
      <c r="X10" s="448"/>
      <c r="Y10" s="448"/>
      <c r="Z10" s="448"/>
      <c r="AA10" s="448"/>
      <c r="AB10" s="448"/>
      <c r="AC10" s="448"/>
      <c r="AD10" s="448"/>
      <c r="AE10" s="448"/>
      <c r="AF10" s="448"/>
      <c r="AG10" s="76" t="s">
        <v>190</v>
      </c>
    </row>
    <row r="11" spans="1:46" ht="21" customHeight="1">
      <c r="A11" s="445">
        <v>41644</v>
      </c>
      <c r="B11" s="445"/>
      <c r="C11" s="445"/>
      <c r="D11" s="445"/>
      <c r="E11" s="446"/>
      <c r="F11" s="446"/>
      <c r="G11" s="446"/>
      <c r="H11" s="446"/>
      <c r="I11" s="446"/>
      <c r="J11" s="446"/>
      <c r="K11" s="446"/>
      <c r="L11" s="446"/>
      <c r="M11" s="446"/>
      <c r="N11" s="446"/>
      <c r="O11" s="446"/>
      <c r="P11" s="446"/>
      <c r="Q11" s="446"/>
      <c r="R11" s="446"/>
      <c r="S11" s="446"/>
      <c r="T11" s="446"/>
      <c r="U11" s="447"/>
      <c r="V11" s="447"/>
      <c r="W11" s="447"/>
      <c r="X11" s="448"/>
      <c r="Y11" s="448"/>
      <c r="Z11" s="448"/>
      <c r="AA11" s="448"/>
      <c r="AB11" s="448"/>
      <c r="AC11" s="448"/>
      <c r="AD11" s="448"/>
      <c r="AE11" s="448"/>
      <c r="AF11" s="448"/>
      <c r="AG11" s="84" t="s">
        <v>191</v>
      </c>
    </row>
    <row r="12" spans="1:46" ht="21" customHeight="1">
      <c r="A12" s="445">
        <v>41645</v>
      </c>
      <c r="B12" s="445"/>
      <c r="C12" s="445"/>
      <c r="D12" s="445"/>
      <c r="E12" s="446"/>
      <c r="F12" s="446"/>
      <c r="G12" s="446"/>
      <c r="H12" s="446"/>
      <c r="I12" s="446"/>
      <c r="J12" s="446"/>
      <c r="K12" s="446"/>
      <c r="L12" s="446"/>
      <c r="M12" s="446"/>
      <c r="N12" s="446"/>
      <c r="O12" s="446"/>
      <c r="P12" s="446"/>
      <c r="Q12" s="446"/>
      <c r="R12" s="446"/>
      <c r="S12" s="446"/>
      <c r="T12" s="446"/>
      <c r="U12" s="447"/>
      <c r="V12" s="447"/>
      <c r="W12" s="447"/>
      <c r="X12" s="448"/>
      <c r="Y12" s="448"/>
      <c r="Z12" s="448"/>
      <c r="AA12" s="448"/>
      <c r="AB12" s="448"/>
      <c r="AC12" s="448"/>
      <c r="AD12" s="448"/>
      <c r="AE12" s="448"/>
      <c r="AF12" s="448"/>
    </row>
    <row r="13" spans="1:46" ht="21" customHeight="1">
      <c r="A13" s="445">
        <v>41646</v>
      </c>
      <c r="B13" s="445"/>
      <c r="C13" s="445"/>
      <c r="D13" s="445"/>
      <c r="E13" s="446"/>
      <c r="F13" s="446"/>
      <c r="G13" s="446"/>
      <c r="H13" s="446"/>
      <c r="I13" s="446"/>
      <c r="J13" s="446"/>
      <c r="K13" s="446"/>
      <c r="L13" s="446"/>
      <c r="M13" s="446"/>
      <c r="N13" s="446"/>
      <c r="O13" s="446"/>
      <c r="P13" s="446"/>
      <c r="Q13" s="446"/>
      <c r="R13" s="446"/>
      <c r="S13" s="446"/>
      <c r="T13" s="446"/>
      <c r="U13" s="447"/>
      <c r="V13" s="447"/>
      <c r="W13" s="447"/>
      <c r="X13" s="448"/>
      <c r="Y13" s="448"/>
      <c r="Z13" s="448"/>
      <c r="AA13" s="448"/>
      <c r="AB13" s="448"/>
      <c r="AC13" s="448"/>
      <c r="AD13" s="448"/>
      <c r="AE13" s="448"/>
      <c r="AF13" s="448"/>
      <c r="AG13" s="76" t="s">
        <v>192</v>
      </c>
    </row>
    <row r="14" spans="1:46" ht="21" customHeight="1">
      <c r="A14" s="445">
        <v>41647</v>
      </c>
      <c r="B14" s="445"/>
      <c r="C14" s="445"/>
      <c r="D14" s="445"/>
      <c r="E14" s="446"/>
      <c r="F14" s="446"/>
      <c r="G14" s="446"/>
      <c r="H14" s="446"/>
      <c r="I14" s="446"/>
      <c r="J14" s="446"/>
      <c r="K14" s="446"/>
      <c r="L14" s="446"/>
      <c r="M14" s="446"/>
      <c r="N14" s="446"/>
      <c r="O14" s="446"/>
      <c r="P14" s="446"/>
      <c r="Q14" s="446"/>
      <c r="R14" s="446"/>
      <c r="S14" s="446"/>
      <c r="T14" s="446"/>
      <c r="U14" s="447"/>
      <c r="V14" s="447"/>
      <c r="W14" s="447"/>
      <c r="X14" s="448"/>
      <c r="Y14" s="448"/>
      <c r="Z14" s="448"/>
      <c r="AA14" s="448"/>
      <c r="AB14" s="448"/>
      <c r="AC14" s="448"/>
      <c r="AD14" s="448"/>
      <c r="AE14" s="448"/>
      <c r="AF14" s="448"/>
      <c r="AG14" s="76" t="s">
        <v>193</v>
      </c>
    </row>
    <row r="15" spans="1:46" ht="21" customHeight="1">
      <c r="A15" s="445">
        <v>41648</v>
      </c>
      <c r="B15" s="445"/>
      <c r="C15" s="445"/>
      <c r="D15" s="445"/>
      <c r="E15" s="446"/>
      <c r="F15" s="446"/>
      <c r="G15" s="446"/>
      <c r="H15" s="446"/>
      <c r="I15" s="446"/>
      <c r="J15" s="446"/>
      <c r="K15" s="446"/>
      <c r="L15" s="446"/>
      <c r="M15" s="446"/>
      <c r="N15" s="446"/>
      <c r="O15" s="446"/>
      <c r="P15" s="446"/>
      <c r="Q15" s="446"/>
      <c r="R15" s="446"/>
      <c r="S15" s="446"/>
      <c r="T15" s="446"/>
      <c r="U15" s="447"/>
      <c r="V15" s="447"/>
      <c r="W15" s="447"/>
      <c r="X15" s="448"/>
      <c r="Y15" s="448"/>
      <c r="Z15" s="448"/>
      <c r="AA15" s="448"/>
      <c r="AB15" s="448"/>
      <c r="AC15" s="448"/>
      <c r="AD15" s="448"/>
      <c r="AE15" s="448"/>
      <c r="AF15" s="448"/>
      <c r="AG15" s="76" t="s">
        <v>194</v>
      </c>
    </row>
    <row r="16" spans="1:46" ht="21" customHeight="1">
      <c r="A16" s="445">
        <v>41649</v>
      </c>
      <c r="B16" s="445"/>
      <c r="C16" s="445"/>
      <c r="D16" s="445"/>
      <c r="E16" s="446"/>
      <c r="F16" s="446"/>
      <c r="G16" s="446"/>
      <c r="H16" s="446"/>
      <c r="I16" s="446"/>
      <c r="J16" s="446"/>
      <c r="K16" s="446"/>
      <c r="L16" s="446"/>
      <c r="M16" s="446"/>
      <c r="N16" s="446"/>
      <c r="O16" s="446"/>
      <c r="P16" s="446"/>
      <c r="Q16" s="446"/>
      <c r="R16" s="446"/>
      <c r="S16" s="446"/>
      <c r="T16" s="446"/>
      <c r="U16" s="447"/>
      <c r="V16" s="447"/>
      <c r="W16" s="447"/>
      <c r="X16" s="448"/>
      <c r="Y16" s="448"/>
      <c r="Z16" s="448"/>
      <c r="AA16" s="448"/>
      <c r="AB16" s="448"/>
      <c r="AC16" s="448"/>
      <c r="AD16" s="448"/>
      <c r="AE16" s="448"/>
      <c r="AF16" s="448"/>
      <c r="AG16" s="76" t="s">
        <v>195</v>
      </c>
    </row>
    <row r="17" spans="1:34" ht="21" customHeight="1">
      <c r="A17" s="445">
        <v>41650</v>
      </c>
      <c r="B17" s="445"/>
      <c r="C17" s="445"/>
      <c r="D17" s="445"/>
      <c r="E17" s="446"/>
      <c r="F17" s="446"/>
      <c r="G17" s="446"/>
      <c r="H17" s="446"/>
      <c r="I17" s="446"/>
      <c r="J17" s="446"/>
      <c r="K17" s="446"/>
      <c r="L17" s="446"/>
      <c r="M17" s="446"/>
      <c r="N17" s="446"/>
      <c r="O17" s="446"/>
      <c r="P17" s="446"/>
      <c r="Q17" s="446"/>
      <c r="R17" s="446"/>
      <c r="S17" s="446"/>
      <c r="T17" s="446"/>
      <c r="U17" s="447"/>
      <c r="V17" s="447"/>
      <c r="W17" s="447"/>
      <c r="X17" s="448"/>
      <c r="Y17" s="448"/>
      <c r="Z17" s="448"/>
      <c r="AA17" s="448"/>
      <c r="AB17" s="448"/>
      <c r="AC17" s="448"/>
      <c r="AD17" s="448"/>
      <c r="AE17" s="448"/>
      <c r="AF17" s="448"/>
    </row>
    <row r="18" spans="1:34" ht="21" customHeight="1">
      <c r="A18" s="445">
        <v>41651</v>
      </c>
      <c r="B18" s="445"/>
      <c r="C18" s="445"/>
      <c r="D18" s="445"/>
      <c r="E18" s="446"/>
      <c r="F18" s="446"/>
      <c r="G18" s="446"/>
      <c r="H18" s="446"/>
      <c r="I18" s="446"/>
      <c r="J18" s="446"/>
      <c r="K18" s="446"/>
      <c r="L18" s="446"/>
      <c r="M18" s="446"/>
      <c r="N18" s="446"/>
      <c r="O18" s="446"/>
      <c r="P18" s="446"/>
      <c r="Q18" s="446"/>
      <c r="R18" s="446"/>
      <c r="S18" s="446"/>
      <c r="T18" s="446"/>
      <c r="U18" s="447"/>
      <c r="V18" s="447"/>
      <c r="W18" s="447"/>
      <c r="X18" s="448"/>
      <c r="Y18" s="448"/>
      <c r="Z18" s="448"/>
      <c r="AA18" s="448"/>
      <c r="AB18" s="448"/>
      <c r="AC18" s="448"/>
      <c r="AD18" s="448"/>
      <c r="AE18" s="448"/>
      <c r="AF18" s="448"/>
      <c r="AH18" s="85" t="s">
        <v>196</v>
      </c>
    </row>
    <row r="19" spans="1:34" ht="21" customHeight="1">
      <c r="A19" s="445">
        <v>41652</v>
      </c>
      <c r="B19" s="445"/>
      <c r="C19" s="445"/>
      <c r="D19" s="445"/>
      <c r="E19" s="446"/>
      <c r="F19" s="446"/>
      <c r="G19" s="446"/>
      <c r="H19" s="446"/>
      <c r="I19" s="446"/>
      <c r="J19" s="446"/>
      <c r="K19" s="446"/>
      <c r="L19" s="446"/>
      <c r="M19" s="446"/>
      <c r="N19" s="446"/>
      <c r="O19" s="446"/>
      <c r="P19" s="446"/>
      <c r="Q19" s="446"/>
      <c r="R19" s="446"/>
      <c r="S19" s="446"/>
      <c r="T19" s="446"/>
      <c r="U19" s="447"/>
      <c r="V19" s="447"/>
      <c r="W19" s="447"/>
      <c r="X19" s="448"/>
      <c r="Y19" s="448"/>
      <c r="Z19" s="448"/>
      <c r="AA19" s="448"/>
      <c r="AB19" s="448"/>
      <c r="AC19" s="448"/>
      <c r="AD19" s="448"/>
      <c r="AE19" s="448"/>
      <c r="AF19" s="448"/>
      <c r="AH19" s="85" t="s">
        <v>197</v>
      </c>
    </row>
    <row r="20" spans="1:34" ht="21" customHeight="1">
      <c r="A20" s="445">
        <v>41653</v>
      </c>
      <c r="B20" s="445"/>
      <c r="C20" s="445"/>
      <c r="D20" s="445"/>
      <c r="E20" s="446"/>
      <c r="F20" s="446"/>
      <c r="G20" s="446"/>
      <c r="H20" s="446"/>
      <c r="I20" s="446"/>
      <c r="J20" s="446"/>
      <c r="K20" s="446"/>
      <c r="L20" s="446"/>
      <c r="M20" s="446"/>
      <c r="N20" s="446"/>
      <c r="O20" s="446"/>
      <c r="P20" s="446"/>
      <c r="Q20" s="446"/>
      <c r="R20" s="446"/>
      <c r="S20" s="446"/>
      <c r="T20" s="446"/>
      <c r="U20" s="447"/>
      <c r="V20" s="447"/>
      <c r="W20" s="447"/>
      <c r="X20" s="448"/>
      <c r="Y20" s="448"/>
      <c r="Z20" s="448"/>
      <c r="AA20" s="448"/>
      <c r="AB20" s="448"/>
      <c r="AC20" s="448"/>
      <c r="AD20" s="448"/>
      <c r="AE20" s="448"/>
      <c r="AF20" s="448"/>
    </row>
    <row r="21" spans="1:34" ht="21" customHeight="1">
      <c r="A21" s="445">
        <v>41654</v>
      </c>
      <c r="B21" s="445"/>
      <c r="C21" s="445"/>
      <c r="D21" s="445"/>
      <c r="E21" s="446"/>
      <c r="F21" s="446"/>
      <c r="G21" s="446"/>
      <c r="H21" s="446"/>
      <c r="I21" s="446"/>
      <c r="J21" s="446"/>
      <c r="K21" s="446"/>
      <c r="L21" s="446"/>
      <c r="M21" s="446"/>
      <c r="N21" s="446"/>
      <c r="O21" s="446"/>
      <c r="P21" s="446"/>
      <c r="Q21" s="446"/>
      <c r="R21" s="446"/>
      <c r="S21" s="446"/>
      <c r="T21" s="446"/>
      <c r="U21" s="447"/>
      <c r="V21" s="447"/>
      <c r="W21" s="447"/>
      <c r="X21" s="448"/>
      <c r="Y21" s="448"/>
      <c r="Z21" s="448"/>
      <c r="AA21" s="448"/>
      <c r="AB21" s="448"/>
      <c r="AC21" s="448"/>
      <c r="AD21" s="448"/>
      <c r="AE21" s="448"/>
      <c r="AF21" s="448"/>
    </row>
    <row r="22" spans="1:34" ht="21" customHeight="1">
      <c r="A22" s="445">
        <v>41655</v>
      </c>
      <c r="B22" s="445"/>
      <c r="C22" s="445"/>
      <c r="D22" s="445"/>
      <c r="E22" s="446"/>
      <c r="F22" s="446"/>
      <c r="G22" s="446"/>
      <c r="H22" s="446"/>
      <c r="I22" s="446"/>
      <c r="J22" s="446"/>
      <c r="K22" s="446"/>
      <c r="L22" s="446"/>
      <c r="M22" s="446"/>
      <c r="N22" s="446"/>
      <c r="O22" s="446"/>
      <c r="P22" s="446"/>
      <c r="Q22" s="446"/>
      <c r="R22" s="446"/>
      <c r="S22" s="446"/>
      <c r="T22" s="446"/>
      <c r="U22" s="447"/>
      <c r="V22" s="447"/>
      <c r="W22" s="447"/>
      <c r="X22" s="448"/>
      <c r="Y22" s="448"/>
      <c r="Z22" s="448"/>
      <c r="AA22" s="448"/>
      <c r="AB22" s="448"/>
      <c r="AC22" s="448"/>
      <c r="AD22" s="448"/>
      <c r="AE22" s="448"/>
      <c r="AF22" s="448"/>
    </row>
    <row r="23" spans="1:34" ht="21" customHeight="1">
      <c r="A23" s="445">
        <v>41656</v>
      </c>
      <c r="B23" s="445"/>
      <c r="C23" s="445"/>
      <c r="D23" s="445"/>
      <c r="E23" s="446"/>
      <c r="F23" s="446"/>
      <c r="G23" s="446"/>
      <c r="H23" s="446"/>
      <c r="I23" s="446"/>
      <c r="J23" s="446"/>
      <c r="K23" s="446"/>
      <c r="L23" s="446"/>
      <c r="M23" s="446"/>
      <c r="N23" s="446"/>
      <c r="O23" s="446"/>
      <c r="P23" s="446"/>
      <c r="Q23" s="446"/>
      <c r="R23" s="446"/>
      <c r="S23" s="446"/>
      <c r="T23" s="446"/>
      <c r="U23" s="447"/>
      <c r="V23" s="447"/>
      <c r="W23" s="447"/>
      <c r="X23" s="448"/>
      <c r="Y23" s="448"/>
      <c r="Z23" s="448"/>
      <c r="AA23" s="448"/>
      <c r="AB23" s="448"/>
      <c r="AC23" s="448"/>
      <c r="AD23" s="448"/>
      <c r="AE23" s="448"/>
      <c r="AF23" s="448"/>
    </row>
    <row r="24" spans="1:34" ht="21" customHeight="1">
      <c r="A24" s="445">
        <v>41657</v>
      </c>
      <c r="B24" s="445"/>
      <c r="C24" s="445"/>
      <c r="D24" s="445"/>
      <c r="E24" s="446"/>
      <c r="F24" s="446"/>
      <c r="G24" s="446"/>
      <c r="H24" s="446"/>
      <c r="I24" s="446"/>
      <c r="J24" s="446"/>
      <c r="K24" s="446"/>
      <c r="L24" s="446"/>
      <c r="M24" s="446"/>
      <c r="N24" s="446"/>
      <c r="O24" s="446"/>
      <c r="P24" s="446"/>
      <c r="Q24" s="446"/>
      <c r="R24" s="446"/>
      <c r="S24" s="446"/>
      <c r="T24" s="446"/>
      <c r="U24" s="447"/>
      <c r="V24" s="447"/>
      <c r="W24" s="447"/>
      <c r="X24" s="448"/>
      <c r="Y24" s="448"/>
      <c r="Z24" s="448"/>
      <c r="AA24" s="448"/>
      <c r="AB24" s="448"/>
      <c r="AC24" s="448"/>
      <c r="AD24" s="448"/>
      <c r="AE24" s="448"/>
      <c r="AF24" s="448"/>
    </row>
    <row r="25" spans="1:34" ht="21" customHeight="1">
      <c r="A25" s="445">
        <v>41658</v>
      </c>
      <c r="B25" s="445"/>
      <c r="C25" s="445"/>
      <c r="D25" s="445"/>
      <c r="E25" s="446"/>
      <c r="F25" s="446"/>
      <c r="G25" s="446"/>
      <c r="H25" s="446"/>
      <c r="I25" s="446"/>
      <c r="J25" s="446"/>
      <c r="K25" s="446"/>
      <c r="L25" s="446"/>
      <c r="M25" s="446"/>
      <c r="N25" s="446"/>
      <c r="O25" s="446"/>
      <c r="P25" s="446"/>
      <c r="Q25" s="446"/>
      <c r="R25" s="446"/>
      <c r="S25" s="446"/>
      <c r="T25" s="446"/>
      <c r="U25" s="447"/>
      <c r="V25" s="447"/>
      <c r="W25" s="447"/>
      <c r="X25" s="448"/>
      <c r="Y25" s="448"/>
      <c r="Z25" s="448"/>
      <c r="AA25" s="448"/>
      <c r="AB25" s="448"/>
      <c r="AC25" s="448"/>
      <c r="AD25" s="448"/>
      <c r="AE25" s="448"/>
      <c r="AF25" s="448"/>
    </row>
    <row r="26" spans="1:34" ht="21" customHeight="1">
      <c r="A26" s="445">
        <v>41659</v>
      </c>
      <c r="B26" s="445"/>
      <c r="C26" s="445"/>
      <c r="D26" s="445"/>
      <c r="E26" s="446"/>
      <c r="F26" s="446"/>
      <c r="G26" s="446"/>
      <c r="H26" s="446"/>
      <c r="I26" s="446"/>
      <c r="J26" s="446"/>
      <c r="K26" s="446"/>
      <c r="L26" s="446"/>
      <c r="M26" s="446"/>
      <c r="N26" s="446"/>
      <c r="O26" s="446"/>
      <c r="P26" s="446"/>
      <c r="Q26" s="446"/>
      <c r="R26" s="446"/>
      <c r="S26" s="446"/>
      <c r="T26" s="446"/>
      <c r="U26" s="447"/>
      <c r="V26" s="447"/>
      <c r="W26" s="447"/>
      <c r="X26" s="448"/>
      <c r="Y26" s="448"/>
      <c r="Z26" s="448"/>
      <c r="AA26" s="448"/>
      <c r="AB26" s="448"/>
      <c r="AC26" s="448"/>
      <c r="AD26" s="448"/>
      <c r="AE26" s="448"/>
      <c r="AF26" s="448"/>
    </row>
    <row r="27" spans="1:34" ht="21" customHeight="1">
      <c r="A27" s="445">
        <v>41660</v>
      </c>
      <c r="B27" s="445"/>
      <c r="C27" s="445"/>
      <c r="D27" s="445"/>
      <c r="E27" s="446"/>
      <c r="F27" s="446"/>
      <c r="G27" s="446"/>
      <c r="H27" s="446"/>
      <c r="I27" s="446"/>
      <c r="J27" s="446"/>
      <c r="K27" s="446"/>
      <c r="L27" s="446"/>
      <c r="M27" s="446"/>
      <c r="N27" s="446"/>
      <c r="O27" s="446"/>
      <c r="P27" s="446"/>
      <c r="Q27" s="446"/>
      <c r="R27" s="446"/>
      <c r="S27" s="446"/>
      <c r="T27" s="446"/>
      <c r="U27" s="447"/>
      <c r="V27" s="447"/>
      <c r="W27" s="447"/>
      <c r="X27" s="448"/>
      <c r="Y27" s="448"/>
      <c r="Z27" s="448"/>
      <c r="AA27" s="448"/>
      <c r="AB27" s="448"/>
      <c r="AC27" s="448"/>
      <c r="AD27" s="448"/>
      <c r="AE27" s="448"/>
      <c r="AF27" s="448"/>
    </row>
    <row r="28" spans="1:34" ht="21" customHeight="1">
      <c r="A28" s="445">
        <v>41661</v>
      </c>
      <c r="B28" s="445"/>
      <c r="C28" s="445"/>
      <c r="D28" s="445"/>
      <c r="E28" s="446"/>
      <c r="F28" s="446"/>
      <c r="G28" s="446"/>
      <c r="H28" s="446"/>
      <c r="I28" s="446"/>
      <c r="J28" s="446"/>
      <c r="K28" s="446"/>
      <c r="L28" s="446"/>
      <c r="M28" s="446"/>
      <c r="N28" s="446"/>
      <c r="O28" s="446"/>
      <c r="P28" s="446"/>
      <c r="Q28" s="446"/>
      <c r="R28" s="446"/>
      <c r="S28" s="446"/>
      <c r="T28" s="446"/>
      <c r="U28" s="447"/>
      <c r="V28" s="447"/>
      <c r="W28" s="447"/>
      <c r="X28" s="448"/>
      <c r="Y28" s="448"/>
      <c r="Z28" s="448"/>
      <c r="AA28" s="448"/>
      <c r="AB28" s="448"/>
      <c r="AC28" s="448"/>
      <c r="AD28" s="448"/>
      <c r="AE28" s="448"/>
      <c r="AF28" s="448"/>
    </row>
    <row r="29" spans="1:34" ht="21" customHeight="1">
      <c r="A29" s="445">
        <v>41662</v>
      </c>
      <c r="B29" s="445"/>
      <c r="C29" s="445"/>
      <c r="D29" s="445"/>
      <c r="E29" s="446"/>
      <c r="F29" s="446"/>
      <c r="G29" s="446"/>
      <c r="H29" s="446"/>
      <c r="I29" s="446"/>
      <c r="J29" s="446"/>
      <c r="K29" s="446"/>
      <c r="L29" s="446"/>
      <c r="M29" s="446"/>
      <c r="N29" s="446"/>
      <c r="O29" s="446"/>
      <c r="P29" s="446"/>
      <c r="Q29" s="446"/>
      <c r="R29" s="446"/>
      <c r="S29" s="446"/>
      <c r="T29" s="446"/>
      <c r="U29" s="447"/>
      <c r="V29" s="447"/>
      <c r="W29" s="447"/>
      <c r="X29" s="448"/>
      <c r="Y29" s="448"/>
      <c r="Z29" s="448"/>
      <c r="AA29" s="448"/>
      <c r="AB29" s="448"/>
      <c r="AC29" s="448"/>
      <c r="AD29" s="448"/>
      <c r="AE29" s="448"/>
      <c r="AF29" s="448"/>
    </row>
    <row r="30" spans="1:34" ht="21" customHeight="1">
      <c r="A30" s="445">
        <v>41663</v>
      </c>
      <c r="B30" s="445"/>
      <c r="C30" s="445"/>
      <c r="D30" s="445"/>
      <c r="E30" s="446"/>
      <c r="F30" s="446"/>
      <c r="G30" s="446"/>
      <c r="H30" s="446"/>
      <c r="I30" s="446"/>
      <c r="J30" s="446"/>
      <c r="K30" s="446"/>
      <c r="L30" s="446"/>
      <c r="M30" s="446"/>
      <c r="N30" s="446"/>
      <c r="O30" s="446"/>
      <c r="P30" s="446"/>
      <c r="Q30" s="446"/>
      <c r="R30" s="446"/>
      <c r="S30" s="446"/>
      <c r="T30" s="446"/>
      <c r="U30" s="447"/>
      <c r="V30" s="447"/>
      <c r="W30" s="447"/>
      <c r="X30" s="448"/>
      <c r="Y30" s="448"/>
      <c r="Z30" s="448"/>
      <c r="AA30" s="448"/>
      <c r="AB30" s="448"/>
      <c r="AC30" s="448"/>
      <c r="AD30" s="448"/>
      <c r="AE30" s="448"/>
      <c r="AF30" s="448"/>
    </row>
    <row r="31" spans="1:34" ht="21" customHeight="1">
      <c r="A31" s="445">
        <v>41664</v>
      </c>
      <c r="B31" s="445"/>
      <c r="C31" s="445"/>
      <c r="D31" s="445"/>
      <c r="E31" s="446"/>
      <c r="F31" s="446"/>
      <c r="G31" s="446"/>
      <c r="H31" s="446"/>
      <c r="I31" s="446"/>
      <c r="J31" s="446"/>
      <c r="K31" s="446"/>
      <c r="L31" s="446"/>
      <c r="M31" s="446"/>
      <c r="N31" s="446"/>
      <c r="O31" s="446"/>
      <c r="P31" s="446"/>
      <c r="Q31" s="446"/>
      <c r="R31" s="446"/>
      <c r="S31" s="446"/>
      <c r="T31" s="446"/>
      <c r="U31" s="447"/>
      <c r="V31" s="447"/>
      <c r="W31" s="447"/>
      <c r="X31" s="448"/>
      <c r="Y31" s="448"/>
      <c r="Z31" s="448"/>
      <c r="AA31" s="448"/>
      <c r="AB31" s="448"/>
      <c r="AC31" s="448"/>
      <c r="AD31" s="448"/>
      <c r="AE31" s="448"/>
      <c r="AF31" s="448"/>
    </row>
    <row r="32" spans="1:34" ht="21" customHeight="1">
      <c r="A32" s="445">
        <v>41665</v>
      </c>
      <c r="B32" s="445"/>
      <c r="C32" s="445"/>
      <c r="D32" s="445"/>
      <c r="E32" s="446"/>
      <c r="F32" s="446"/>
      <c r="G32" s="446"/>
      <c r="H32" s="446"/>
      <c r="I32" s="446"/>
      <c r="J32" s="446"/>
      <c r="K32" s="446"/>
      <c r="L32" s="446"/>
      <c r="M32" s="446"/>
      <c r="N32" s="446"/>
      <c r="O32" s="446"/>
      <c r="P32" s="446"/>
      <c r="Q32" s="446"/>
      <c r="R32" s="446"/>
      <c r="S32" s="446"/>
      <c r="T32" s="446"/>
      <c r="U32" s="447"/>
      <c r="V32" s="447"/>
      <c r="W32" s="447"/>
      <c r="X32" s="448"/>
      <c r="Y32" s="448"/>
      <c r="Z32" s="448"/>
      <c r="AA32" s="448"/>
      <c r="AB32" s="448"/>
      <c r="AC32" s="448"/>
      <c r="AD32" s="448"/>
      <c r="AE32" s="448"/>
      <c r="AF32" s="448"/>
    </row>
    <row r="33" spans="1:33" ht="21" customHeight="1">
      <c r="A33" s="445">
        <v>41666</v>
      </c>
      <c r="B33" s="445"/>
      <c r="C33" s="445"/>
      <c r="D33" s="445"/>
      <c r="E33" s="446"/>
      <c r="F33" s="446"/>
      <c r="G33" s="446"/>
      <c r="H33" s="446"/>
      <c r="I33" s="446"/>
      <c r="J33" s="446"/>
      <c r="K33" s="446"/>
      <c r="L33" s="446"/>
      <c r="M33" s="446"/>
      <c r="N33" s="446"/>
      <c r="O33" s="446"/>
      <c r="P33" s="446"/>
      <c r="Q33" s="446"/>
      <c r="R33" s="446"/>
      <c r="S33" s="446"/>
      <c r="T33" s="446"/>
      <c r="U33" s="447"/>
      <c r="V33" s="447"/>
      <c r="W33" s="447"/>
      <c r="X33" s="448"/>
      <c r="Y33" s="448"/>
      <c r="Z33" s="448"/>
      <c r="AA33" s="448"/>
      <c r="AB33" s="448"/>
      <c r="AC33" s="448"/>
      <c r="AD33" s="448"/>
      <c r="AE33" s="448"/>
      <c r="AF33" s="448"/>
    </row>
    <row r="34" spans="1:33" ht="21" customHeight="1">
      <c r="A34" s="445">
        <v>41667</v>
      </c>
      <c r="B34" s="445"/>
      <c r="C34" s="445"/>
      <c r="D34" s="445"/>
      <c r="E34" s="446"/>
      <c r="F34" s="446"/>
      <c r="G34" s="446"/>
      <c r="H34" s="446"/>
      <c r="I34" s="446"/>
      <c r="J34" s="446"/>
      <c r="K34" s="446"/>
      <c r="L34" s="446"/>
      <c r="M34" s="446"/>
      <c r="N34" s="446"/>
      <c r="O34" s="446"/>
      <c r="P34" s="446"/>
      <c r="Q34" s="446"/>
      <c r="R34" s="446"/>
      <c r="S34" s="446"/>
      <c r="T34" s="446"/>
      <c r="U34" s="447"/>
      <c r="V34" s="447"/>
      <c r="W34" s="447"/>
      <c r="X34" s="448"/>
      <c r="Y34" s="448"/>
      <c r="Z34" s="448"/>
      <c r="AA34" s="448"/>
      <c r="AB34" s="448"/>
      <c r="AC34" s="448"/>
      <c r="AD34" s="448"/>
      <c r="AE34" s="448"/>
      <c r="AF34" s="448"/>
    </row>
    <row r="35" spans="1:33" ht="21" customHeight="1">
      <c r="A35" s="445">
        <v>41668</v>
      </c>
      <c r="B35" s="445"/>
      <c r="C35" s="445"/>
      <c r="D35" s="445"/>
      <c r="E35" s="446"/>
      <c r="F35" s="446"/>
      <c r="G35" s="446"/>
      <c r="H35" s="446"/>
      <c r="I35" s="446"/>
      <c r="J35" s="446"/>
      <c r="K35" s="446"/>
      <c r="L35" s="446"/>
      <c r="M35" s="446"/>
      <c r="N35" s="446"/>
      <c r="O35" s="446"/>
      <c r="P35" s="446"/>
      <c r="Q35" s="446"/>
      <c r="R35" s="446"/>
      <c r="S35" s="446"/>
      <c r="T35" s="446"/>
      <c r="U35" s="447"/>
      <c r="V35" s="447"/>
      <c r="W35" s="447"/>
      <c r="X35" s="448"/>
      <c r="Y35" s="448"/>
      <c r="Z35" s="448"/>
      <c r="AA35" s="448"/>
      <c r="AB35" s="448"/>
      <c r="AC35" s="448"/>
      <c r="AD35" s="448"/>
      <c r="AE35" s="448"/>
      <c r="AF35" s="448"/>
    </row>
    <row r="36" spans="1:33" ht="21" customHeight="1">
      <c r="A36" s="445">
        <v>41669</v>
      </c>
      <c r="B36" s="445"/>
      <c r="C36" s="445"/>
      <c r="D36" s="445"/>
      <c r="E36" s="446"/>
      <c r="F36" s="446"/>
      <c r="G36" s="446"/>
      <c r="H36" s="446"/>
      <c r="I36" s="446"/>
      <c r="J36" s="446"/>
      <c r="K36" s="446"/>
      <c r="L36" s="446"/>
      <c r="M36" s="446"/>
      <c r="N36" s="446"/>
      <c r="O36" s="446"/>
      <c r="P36" s="446"/>
      <c r="Q36" s="446"/>
      <c r="R36" s="446"/>
      <c r="S36" s="446"/>
      <c r="T36" s="446"/>
      <c r="U36" s="447"/>
      <c r="V36" s="447"/>
      <c r="W36" s="447"/>
      <c r="X36" s="448"/>
      <c r="Y36" s="448"/>
      <c r="Z36" s="448"/>
      <c r="AA36" s="448"/>
      <c r="AB36" s="448"/>
      <c r="AC36" s="448"/>
      <c r="AD36" s="448"/>
      <c r="AE36" s="448"/>
      <c r="AF36" s="448"/>
    </row>
    <row r="37" spans="1:33" ht="21" customHeight="1">
      <c r="A37" s="445">
        <v>41670</v>
      </c>
      <c r="B37" s="445"/>
      <c r="C37" s="445"/>
      <c r="D37" s="445"/>
      <c r="E37" s="446"/>
      <c r="F37" s="446"/>
      <c r="G37" s="446"/>
      <c r="H37" s="446"/>
      <c r="I37" s="446"/>
      <c r="J37" s="446"/>
      <c r="K37" s="446"/>
      <c r="L37" s="446"/>
      <c r="M37" s="446"/>
      <c r="N37" s="446"/>
      <c r="O37" s="446"/>
      <c r="P37" s="446"/>
      <c r="Q37" s="446"/>
      <c r="R37" s="446"/>
      <c r="S37" s="446"/>
      <c r="T37" s="446"/>
      <c r="U37" s="447"/>
      <c r="V37" s="447"/>
      <c r="W37" s="447"/>
      <c r="X37" s="448"/>
      <c r="Y37" s="448"/>
      <c r="Z37" s="448"/>
      <c r="AA37" s="448"/>
      <c r="AB37" s="448"/>
      <c r="AC37" s="448"/>
      <c r="AD37" s="448"/>
      <c r="AE37" s="448"/>
      <c r="AF37" s="448"/>
    </row>
    <row r="38" spans="1:33" ht="21" customHeight="1">
      <c r="A38" s="441" t="s">
        <v>198</v>
      </c>
      <c r="B38" s="441"/>
      <c r="C38" s="441"/>
      <c r="D38" s="441"/>
      <c r="E38" s="441"/>
      <c r="F38" s="441"/>
      <c r="G38" s="441"/>
      <c r="H38" s="441"/>
      <c r="I38" s="441"/>
      <c r="J38" s="441"/>
      <c r="K38" s="441"/>
      <c r="L38" s="441"/>
      <c r="M38" s="441"/>
      <c r="N38" s="441"/>
      <c r="O38" s="441"/>
      <c r="P38" s="441"/>
      <c r="Q38" s="441"/>
      <c r="R38" s="441"/>
      <c r="S38" s="441"/>
      <c r="T38" s="441"/>
      <c r="U38" s="449">
        <f>SUM(U7:W37)</f>
        <v>0</v>
      </c>
      <c r="V38" s="450"/>
      <c r="W38" s="451"/>
      <c r="X38" s="452">
        <f>SUM(X7:Z37)</f>
        <v>0</v>
      </c>
      <c r="Y38" s="450"/>
      <c r="Z38" s="451"/>
      <c r="AA38" s="452">
        <f>SUM(AA7:AC37)</f>
        <v>0</v>
      </c>
      <c r="AB38" s="450"/>
      <c r="AC38" s="451"/>
      <c r="AD38" s="452">
        <f>SUM(AD7:AF37)</f>
        <v>0</v>
      </c>
      <c r="AE38" s="450"/>
      <c r="AF38" s="453"/>
      <c r="AG38" s="76" t="s">
        <v>199</v>
      </c>
    </row>
    <row r="39" spans="1:33" ht="21" customHeight="1">
      <c r="A39" s="445">
        <v>41671</v>
      </c>
      <c r="B39" s="445"/>
      <c r="C39" s="445"/>
      <c r="D39" s="445"/>
      <c r="E39" s="446"/>
      <c r="F39" s="446"/>
      <c r="G39" s="446"/>
      <c r="H39" s="446"/>
      <c r="I39" s="446"/>
      <c r="J39" s="446"/>
      <c r="K39" s="446"/>
      <c r="L39" s="446"/>
      <c r="M39" s="446"/>
      <c r="N39" s="446"/>
      <c r="O39" s="446"/>
      <c r="P39" s="446"/>
      <c r="Q39" s="446"/>
      <c r="R39" s="446"/>
      <c r="S39" s="446"/>
      <c r="T39" s="446"/>
      <c r="U39" s="447"/>
      <c r="V39" s="447"/>
      <c r="W39" s="447"/>
      <c r="X39" s="448"/>
      <c r="Y39" s="448"/>
      <c r="Z39" s="448"/>
      <c r="AA39" s="448"/>
      <c r="AB39" s="448"/>
      <c r="AC39" s="448"/>
      <c r="AD39" s="448"/>
      <c r="AE39" s="448"/>
      <c r="AF39" s="448"/>
    </row>
    <row r="40" spans="1:33" ht="21" customHeight="1">
      <c r="A40" s="445">
        <v>41672</v>
      </c>
      <c r="B40" s="445"/>
      <c r="C40" s="445"/>
      <c r="D40" s="445"/>
      <c r="E40" s="446"/>
      <c r="F40" s="446"/>
      <c r="G40" s="446"/>
      <c r="H40" s="446"/>
      <c r="I40" s="446"/>
      <c r="J40" s="446"/>
      <c r="K40" s="446"/>
      <c r="L40" s="446"/>
      <c r="M40" s="446"/>
      <c r="N40" s="446"/>
      <c r="O40" s="446"/>
      <c r="P40" s="446"/>
      <c r="Q40" s="446"/>
      <c r="R40" s="446"/>
      <c r="S40" s="446"/>
      <c r="T40" s="446"/>
      <c r="U40" s="447"/>
      <c r="V40" s="447"/>
      <c r="W40" s="447"/>
      <c r="X40" s="448"/>
      <c r="Y40" s="448"/>
      <c r="Z40" s="448"/>
      <c r="AA40" s="448"/>
      <c r="AB40" s="448"/>
      <c r="AC40" s="448"/>
      <c r="AD40" s="448"/>
      <c r="AE40" s="448"/>
      <c r="AF40" s="448"/>
    </row>
    <row r="41" spans="1:33" ht="21" customHeight="1">
      <c r="A41" s="445">
        <v>41673</v>
      </c>
      <c r="B41" s="445"/>
      <c r="C41" s="445"/>
      <c r="D41" s="445"/>
      <c r="E41" s="446"/>
      <c r="F41" s="446"/>
      <c r="G41" s="446"/>
      <c r="H41" s="446"/>
      <c r="I41" s="446"/>
      <c r="J41" s="446"/>
      <c r="K41" s="446"/>
      <c r="L41" s="446"/>
      <c r="M41" s="446"/>
      <c r="N41" s="446"/>
      <c r="O41" s="446"/>
      <c r="P41" s="446"/>
      <c r="Q41" s="446"/>
      <c r="R41" s="446"/>
      <c r="S41" s="446"/>
      <c r="T41" s="446"/>
      <c r="U41" s="447"/>
      <c r="V41" s="447"/>
      <c r="W41" s="447"/>
      <c r="X41" s="448"/>
      <c r="Y41" s="448"/>
      <c r="Z41" s="448"/>
      <c r="AA41" s="448"/>
      <c r="AB41" s="448"/>
      <c r="AC41" s="448"/>
      <c r="AD41" s="448"/>
      <c r="AE41" s="448"/>
      <c r="AF41" s="448"/>
    </row>
    <row r="42" spans="1:33" ht="21" customHeight="1">
      <c r="A42" s="445">
        <v>41674</v>
      </c>
      <c r="B42" s="445"/>
      <c r="C42" s="445"/>
      <c r="D42" s="445"/>
      <c r="E42" s="446"/>
      <c r="F42" s="446"/>
      <c r="G42" s="446"/>
      <c r="H42" s="446"/>
      <c r="I42" s="446"/>
      <c r="J42" s="446"/>
      <c r="K42" s="446"/>
      <c r="L42" s="446"/>
      <c r="M42" s="446"/>
      <c r="N42" s="446"/>
      <c r="O42" s="446"/>
      <c r="P42" s="446"/>
      <c r="Q42" s="446"/>
      <c r="R42" s="446"/>
      <c r="S42" s="446"/>
      <c r="T42" s="446"/>
      <c r="U42" s="447"/>
      <c r="V42" s="447"/>
      <c r="W42" s="447"/>
      <c r="X42" s="448"/>
      <c r="Y42" s="448"/>
      <c r="Z42" s="448"/>
      <c r="AA42" s="448"/>
      <c r="AB42" s="448"/>
      <c r="AC42" s="448"/>
      <c r="AD42" s="448"/>
      <c r="AE42" s="448"/>
      <c r="AF42" s="448"/>
    </row>
    <row r="43" spans="1:33" ht="21" customHeight="1">
      <c r="A43" s="445">
        <v>41675</v>
      </c>
      <c r="B43" s="445"/>
      <c r="C43" s="445"/>
      <c r="D43" s="445"/>
      <c r="E43" s="446"/>
      <c r="F43" s="446"/>
      <c r="G43" s="446"/>
      <c r="H43" s="446"/>
      <c r="I43" s="446"/>
      <c r="J43" s="446"/>
      <c r="K43" s="446"/>
      <c r="L43" s="446"/>
      <c r="M43" s="446"/>
      <c r="N43" s="446"/>
      <c r="O43" s="446"/>
      <c r="P43" s="446"/>
      <c r="Q43" s="446"/>
      <c r="R43" s="446"/>
      <c r="S43" s="446"/>
      <c r="T43" s="446"/>
      <c r="U43" s="447"/>
      <c r="V43" s="447"/>
      <c r="W43" s="447"/>
      <c r="X43" s="448"/>
      <c r="Y43" s="448"/>
      <c r="Z43" s="448"/>
      <c r="AA43" s="448"/>
      <c r="AB43" s="448"/>
      <c r="AC43" s="448"/>
      <c r="AD43" s="448"/>
      <c r="AE43" s="448"/>
      <c r="AF43" s="448"/>
    </row>
    <row r="44" spans="1:33" ht="21" customHeight="1">
      <c r="A44" s="445">
        <v>41676</v>
      </c>
      <c r="B44" s="445"/>
      <c r="C44" s="445"/>
      <c r="D44" s="445"/>
      <c r="E44" s="446"/>
      <c r="F44" s="446"/>
      <c r="G44" s="446"/>
      <c r="H44" s="446"/>
      <c r="I44" s="446"/>
      <c r="J44" s="446"/>
      <c r="K44" s="446"/>
      <c r="L44" s="446"/>
      <c r="M44" s="446"/>
      <c r="N44" s="446"/>
      <c r="O44" s="446"/>
      <c r="P44" s="446"/>
      <c r="Q44" s="446"/>
      <c r="R44" s="446"/>
      <c r="S44" s="446"/>
      <c r="T44" s="446"/>
      <c r="U44" s="447"/>
      <c r="V44" s="447"/>
      <c r="W44" s="447"/>
      <c r="X44" s="448"/>
      <c r="Y44" s="448"/>
      <c r="Z44" s="448"/>
      <c r="AA44" s="448"/>
      <c r="AB44" s="448"/>
      <c r="AC44" s="448"/>
      <c r="AD44" s="448"/>
      <c r="AE44" s="448"/>
      <c r="AF44" s="448"/>
    </row>
    <row r="45" spans="1:33" ht="21" customHeight="1">
      <c r="A45" s="445">
        <v>41677</v>
      </c>
      <c r="B45" s="445"/>
      <c r="C45" s="445"/>
      <c r="D45" s="445"/>
      <c r="E45" s="446"/>
      <c r="F45" s="446"/>
      <c r="G45" s="446"/>
      <c r="H45" s="446"/>
      <c r="I45" s="446"/>
      <c r="J45" s="446"/>
      <c r="K45" s="446"/>
      <c r="L45" s="446"/>
      <c r="M45" s="446"/>
      <c r="N45" s="446"/>
      <c r="O45" s="446"/>
      <c r="P45" s="446"/>
      <c r="Q45" s="446"/>
      <c r="R45" s="446"/>
      <c r="S45" s="446"/>
      <c r="T45" s="446"/>
      <c r="U45" s="447"/>
      <c r="V45" s="447"/>
      <c r="W45" s="447"/>
      <c r="X45" s="448"/>
      <c r="Y45" s="448"/>
      <c r="Z45" s="448"/>
      <c r="AA45" s="448"/>
      <c r="AB45" s="448"/>
      <c r="AC45" s="448"/>
      <c r="AD45" s="448"/>
      <c r="AE45" s="448"/>
      <c r="AF45" s="448"/>
    </row>
    <row r="46" spans="1:33" ht="21" customHeight="1">
      <c r="A46" s="445">
        <v>41678</v>
      </c>
      <c r="B46" s="445"/>
      <c r="C46" s="445"/>
      <c r="D46" s="445"/>
      <c r="E46" s="446"/>
      <c r="F46" s="446"/>
      <c r="G46" s="446"/>
      <c r="H46" s="446"/>
      <c r="I46" s="446"/>
      <c r="J46" s="446"/>
      <c r="K46" s="446"/>
      <c r="L46" s="446"/>
      <c r="M46" s="446"/>
      <c r="N46" s="446"/>
      <c r="O46" s="446"/>
      <c r="P46" s="446"/>
      <c r="Q46" s="446"/>
      <c r="R46" s="446"/>
      <c r="S46" s="446"/>
      <c r="T46" s="446"/>
      <c r="U46" s="447"/>
      <c r="V46" s="447"/>
      <c r="W46" s="447"/>
      <c r="X46" s="448"/>
      <c r="Y46" s="448"/>
      <c r="Z46" s="448"/>
      <c r="AA46" s="448"/>
      <c r="AB46" s="448"/>
      <c r="AC46" s="448"/>
      <c r="AD46" s="448"/>
      <c r="AE46" s="448"/>
      <c r="AF46" s="448"/>
    </row>
    <row r="47" spans="1:33" ht="21" customHeight="1">
      <c r="A47" s="445">
        <v>41679</v>
      </c>
      <c r="B47" s="445"/>
      <c r="C47" s="445"/>
      <c r="D47" s="445"/>
      <c r="E47" s="446"/>
      <c r="F47" s="446"/>
      <c r="G47" s="446"/>
      <c r="H47" s="446"/>
      <c r="I47" s="446"/>
      <c r="J47" s="446"/>
      <c r="K47" s="446"/>
      <c r="L47" s="446"/>
      <c r="M47" s="446"/>
      <c r="N47" s="446"/>
      <c r="O47" s="446"/>
      <c r="P47" s="446"/>
      <c r="Q47" s="446"/>
      <c r="R47" s="446"/>
      <c r="S47" s="446"/>
      <c r="T47" s="446"/>
      <c r="U47" s="447"/>
      <c r="V47" s="447"/>
      <c r="W47" s="447"/>
      <c r="X47" s="448"/>
      <c r="Y47" s="448"/>
      <c r="Z47" s="448"/>
      <c r="AA47" s="448"/>
      <c r="AB47" s="448"/>
      <c r="AC47" s="448"/>
      <c r="AD47" s="448"/>
      <c r="AE47" s="448"/>
      <c r="AF47" s="448"/>
    </row>
    <row r="48" spans="1:33" ht="21" customHeight="1">
      <c r="A48" s="445">
        <v>41680</v>
      </c>
      <c r="B48" s="445"/>
      <c r="C48" s="445"/>
      <c r="D48" s="445"/>
      <c r="E48" s="446"/>
      <c r="F48" s="446"/>
      <c r="G48" s="446"/>
      <c r="H48" s="446"/>
      <c r="I48" s="446"/>
      <c r="J48" s="446"/>
      <c r="K48" s="446"/>
      <c r="L48" s="446"/>
      <c r="M48" s="446"/>
      <c r="N48" s="446"/>
      <c r="O48" s="446"/>
      <c r="P48" s="446"/>
      <c r="Q48" s="446"/>
      <c r="R48" s="446"/>
      <c r="S48" s="446"/>
      <c r="T48" s="446"/>
      <c r="U48" s="447"/>
      <c r="V48" s="447"/>
      <c r="W48" s="447"/>
      <c r="X48" s="448"/>
      <c r="Y48" s="448"/>
      <c r="Z48" s="448"/>
      <c r="AA48" s="448"/>
      <c r="AB48" s="448"/>
      <c r="AC48" s="448"/>
      <c r="AD48" s="448"/>
      <c r="AE48" s="448"/>
      <c r="AF48" s="448"/>
    </row>
    <row r="49" spans="1:32" ht="21" customHeight="1">
      <c r="A49" s="445">
        <v>41681</v>
      </c>
      <c r="B49" s="445"/>
      <c r="C49" s="445"/>
      <c r="D49" s="445"/>
      <c r="E49" s="446"/>
      <c r="F49" s="446"/>
      <c r="G49" s="446"/>
      <c r="H49" s="446"/>
      <c r="I49" s="446"/>
      <c r="J49" s="446"/>
      <c r="K49" s="446"/>
      <c r="L49" s="446"/>
      <c r="M49" s="446"/>
      <c r="N49" s="446"/>
      <c r="O49" s="446"/>
      <c r="P49" s="446"/>
      <c r="Q49" s="446"/>
      <c r="R49" s="446"/>
      <c r="S49" s="446"/>
      <c r="T49" s="446"/>
      <c r="U49" s="447"/>
      <c r="V49" s="447"/>
      <c r="W49" s="447"/>
      <c r="X49" s="448"/>
      <c r="Y49" s="448"/>
      <c r="Z49" s="448"/>
      <c r="AA49" s="448"/>
      <c r="AB49" s="448"/>
      <c r="AC49" s="448"/>
      <c r="AD49" s="448"/>
      <c r="AE49" s="448"/>
      <c r="AF49" s="448"/>
    </row>
    <row r="50" spans="1:32" ht="21" customHeight="1">
      <c r="A50" s="445">
        <v>41682</v>
      </c>
      <c r="B50" s="445"/>
      <c r="C50" s="445"/>
      <c r="D50" s="445"/>
      <c r="E50" s="446"/>
      <c r="F50" s="446"/>
      <c r="G50" s="446"/>
      <c r="H50" s="446"/>
      <c r="I50" s="446"/>
      <c r="J50" s="446"/>
      <c r="K50" s="446"/>
      <c r="L50" s="446"/>
      <c r="M50" s="446"/>
      <c r="N50" s="446"/>
      <c r="O50" s="446"/>
      <c r="P50" s="446"/>
      <c r="Q50" s="446"/>
      <c r="R50" s="446"/>
      <c r="S50" s="446"/>
      <c r="T50" s="446"/>
      <c r="U50" s="447"/>
      <c r="V50" s="447"/>
      <c r="W50" s="447"/>
      <c r="X50" s="448"/>
      <c r="Y50" s="448"/>
      <c r="Z50" s="448"/>
      <c r="AA50" s="448"/>
      <c r="AB50" s="448"/>
      <c r="AC50" s="448"/>
      <c r="AD50" s="448"/>
      <c r="AE50" s="448"/>
      <c r="AF50" s="448"/>
    </row>
    <row r="51" spans="1:32" ht="21" customHeight="1">
      <c r="A51" s="445">
        <v>41683</v>
      </c>
      <c r="B51" s="445"/>
      <c r="C51" s="445"/>
      <c r="D51" s="445"/>
      <c r="E51" s="446"/>
      <c r="F51" s="446"/>
      <c r="G51" s="446"/>
      <c r="H51" s="446"/>
      <c r="I51" s="446"/>
      <c r="J51" s="446"/>
      <c r="K51" s="446"/>
      <c r="L51" s="446"/>
      <c r="M51" s="446"/>
      <c r="N51" s="446"/>
      <c r="O51" s="446"/>
      <c r="P51" s="446"/>
      <c r="Q51" s="446"/>
      <c r="R51" s="446"/>
      <c r="S51" s="446"/>
      <c r="T51" s="446"/>
      <c r="U51" s="447"/>
      <c r="V51" s="447"/>
      <c r="W51" s="447"/>
      <c r="X51" s="448"/>
      <c r="Y51" s="448"/>
      <c r="Z51" s="448"/>
      <c r="AA51" s="448"/>
      <c r="AB51" s="448"/>
      <c r="AC51" s="448"/>
      <c r="AD51" s="448"/>
      <c r="AE51" s="448"/>
      <c r="AF51" s="448"/>
    </row>
    <row r="52" spans="1:32" ht="21" customHeight="1">
      <c r="A52" s="445">
        <v>41684</v>
      </c>
      <c r="B52" s="445"/>
      <c r="C52" s="445"/>
      <c r="D52" s="445"/>
      <c r="E52" s="446"/>
      <c r="F52" s="446"/>
      <c r="G52" s="446"/>
      <c r="H52" s="446"/>
      <c r="I52" s="446"/>
      <c r="J52" s="446"/>
      <c r="K52" s="446"/>
      <c r="L52" s="446"/>
      <c r="M52" s="446"/>
      <c r="N52" s="446"/>
      <c r="O52" s="446"/>
      <c r="P52" s="446"/>
      <c r="Q52" s="446"/>
      <c r="R52" s="446"/>
      <c r="S52" s="446"/>
      <c r="T52" s="446"/>
      <c r="U52" s="447"/>
      <c r="V52" s="447"/>
      <c r="W52" s="447"/>
      <c r="X52" s="448"/>
      <c r="Y52" s="448"/>
      <c r="Z52" s="448"/>
      <c r="AA52" s="448"/>
      <c r="AB52" s="448"/>
      <c r="AC52" s="448"/>
      <c r="AD52" s="448"/>
      <c r="AE52" s="448"/>
      <c r="AF52" s="448"/>
    </row>
    <row r="53" spans="1:32" ht="21" customHeight="1">
      <c r="A53" s="445">
        <v>41685</v>
      </c>
      <c r="B53" s="445"/>
      <c r="C53" s="445"/>
      <c r="D53" s="445"/>
      <c r="E53" s="446"/>
      <c r="F53" s="446"/>
      <c r="G53" s="446"/>
      <c r="H53" s="446"/>
      <c r="I53" s="446"/>
      <c r="J53" s="446"/>
      <c r="K53" s="446"/>
      <c r="L53" s="446"/>
      <c r="M53" s="446"/>
      <c r="N53" s="446"/>
      <c r="O53" s="446"/>
      <c r="P53" s="446"/>
      <c r="Q53" s="446"/>
      <c r="R53" s="446"/>
      <c r="S53" s="446"/>
      <c r="T53" s="446"/>
      <c r="U53" s="447"/>
      <c r="V53" s="447"/>
      <c r="W53" s="447"/>
      <c r="X53" s="448"/>
      <c r="Y53" s="448"/>
      <c r="Z53" s="448"/>
      <c r="AA53" s="448"/>
      <c r="AB53" s="448"/>
      <c r="AC53" s="448"/>
      <c r="AD53" s="448"/>
      <c r="AE53" s="448"/>
      <c r="AF53" s="448"/>
    </row>
    <row r="54" spans="1:32" ht="21" customHeight="1">
      <c r="A54" s="445">
        <v>41686</v>
      </c>
      <c r="B54" s="445"/>
      <c r="C54" s="445"/>
      <c r="D54" s="445"/>
      <c r="E54" s="446"/>
      <c r="F54" s="446"/>
      <c r="G54" s="446"/>
      <c r="H54" s="446"/>
      <c r="I54" s="446"/>
      <c r="J54" s="446"/>
      <c r="K54" s="446"/>
      <c r="L54" s="446"/>
      <c r="M54" s="446"/>
      <c r="N54" s="446"/>
      <c r="O54" s="446"/>
      <c r="P54" s="446"/>
      <c r="Q54" s="446"/>
      <c r="R54" s="446"/>
      <c r="S54" s="446"/>
      <c r="T54" s="446"/>
      <c r="U54" s="447"/>
      <c r="V54" s="447"/>
      <c r="W54" s="447"/>
      <c r="X54" s="448"/>
      <c r="Y54" s="448"/>
      <c r="Z54" s="448"/>
      <c r="AA54" s="448"/>
      <c r="AB54" s="448"/>
      <c r="AC54" s="448"/>
      <c r="AD54" s="448"/>
      <c r="AE54" s="448"/>
      <c r="AF54" s="448"/>
    </row>
    <row r="55" spans="1:32" ht="21" customHeight="1">
      <c r="A55" s="445">
        <v>41687</v>
      </c>
      <c r="B55" s="445"/>
      <c r="C55" s="445"/>
      <c r="D55" s="445"/>
      <c r="E55" s="446"/>
      <c r="F55" s="446"/>
      <c r="G55" s="446"/>
      <c r="H55" s="446"/>
      <c r="I55" s="446"/>
      <c r="J55" s="446"/>
      <c r="K55" s="446"/>
      <c r="L55" s="446"/>
      <c r="M55" s="446"/>
      <c r="N55" s="446"/>
      <c r="O55" s="446"/>
      <c r="P55" s="446"/>
      <c r="Q55" s="446"/>
      <c r="R55" s="446"/>
      <c r="S55" s="446"/>
      <c r="T55" s="446"/>
      <c r="U55" s="447"/>
      <c r="V55" s="447"/>
      <c r="W55" s="447"/>
      <c r="X55" s="448"/>
      <c r="Y55" s="448"/>
      <c r="Z55" s="448"/>
      <c r="AA55" s="448"/>
      <c r="AB55" s="448"/>
      <c r="AC55" s="448"/>
      <c r="AD55" s="448"/>
      <c r="AE55" s="448"/>
      <c r="AF55" s="448"/>
    </row>
    <row r="56" spans="1:32" ht="21" customHeight="1">
      <c r="A56" s="445">
        <v>41688</v>
      </c>
      <c r="B56" s="445"/>
      <c r="C56" s="445"/>
      <c r="D56" s="445"/>
      <c r="E56" s="446"/>
      <c r="F56" s="446"/>
      <c r="G56" s="446"/>
      <c r="H56" s="446"/>
      <c r="I56" s="446"/>
      <c r="J56" s="446"/>
      <c r="K56" s="446"/>
      <c r="L56" s="446"/>
      <c r="M56" s="446"/>
      <c r="N56" s="446"/>
      <c r="O56" s="446"/>
      <c r="P56" s="446"/>
      <c r="Q56" s="446"/>
      <c r="R56" s="446"/>
      <c r="S56" s="446"/>
      <c r="T56" s="446"/>
      <c r="U56" s="447"/>
      <c r="V56" s="447"/>
      <c r="W56" s="447"/>
      <c r="X56" s="448"/>
      <c r="Y56" s="448"/>
      <c r="Z56" s="448"/>
      <c r="AA56" s="448"/>
      <c r="AB56" s="448"/>
      <c r="AC56" s="448"/>
      <c r="AD56" s="448"/>
      <c r="AE56" s="448"/>
      <c r="AF56" s="448"/>
    </row>
    <row r="57" spans="1:32" ht="21" customHeight="1">
      <c r="A57" s="445">
        <v>41689</v>
      </c>
      <c r="B57" s="445"/>
      <c r="C57" s="445"/>
      <c r="D57" s="445"/>
      <c r="E57" s="446"/>
      <c r="F57" s="446"/>
      <c r="G57" s="446"/>
      <c r="H57" s="446"/>
      <c r="I57" s="446"/>
      <c r="J57" s="446"/>
      <c r="K57" s="446"/>
      <c r="L57" s="446"/>
      <c r="M57" s="446"/>
      <c r="N57" s="446"/>
      <c r="O57" s="446"/>
      <c r="P57" s="446"/>
      <c r="Q57" s="446"/>
      <c r="R57" s="446"/>
      <c r="S57" s="446"/>
      <c r="T57" s="446"/>
      <c r="U57" s="447"/>
      <c r="V57" s="447"/>
      <c r="W57" s="447"/>
      <c r="X57" s="448"/>
      <c r="Y57" s="448"/>
      <c r="Z57" s="448"/>
      <c r="AA57" s="448"/>
      <c r="AB57" s="448"/>
      <c r="AC57" s="448"/>
      <c r="AD57" s="448"/>
      <c r="AE57" s="448"/>
      <c r="AF57" s="448"/>
    </row>
    <row r="58" spans="1:32" ht="21" customHeight="1">
      <c r="A58" s="445">
        <v>41690</v>
      </c>
      <c r="B58" s="445"/>
      <c r="C58" s="445"/>
      <c r="D58" s="445"/>
      <c r="E58" s="446"/>
      <c r="F58" s="446"/>
      <c r="G58" s="446"/>
      <c r="H58" s="446"/>
      <c r="I58" s="446"/>
      <c r="J58" s="446"/>
      <c r="K58" s="446"/>
      <c r="L58" s="446"/>
      <c r="M58" s="446"/>
      <c r="N58" s="446"/>
      <c r="O58" s="446"/>
      <c r="P58" s="446"/>
      <c r="Q58" s="446"/>
      <c r="R58" s="446"/>
      <c r="S58" s="446"/>
      <c r="T58" s="446"/>
      <c r="U58" s="447"/>
      <c r="V58" s="447"/>
      <c r="W58" s="447"/>
      <c r="X58" s="448"/>
      <c r="Y58" s="448"/>
      <c r="Z58" s="448"/>
      <c r="AA58" s="448"/>
      <c r="AB58" s="448"/>
      <c r="AC58" s="448"/>
      <c r="AD58" s="448"/>
      <c r="AE58" s="448"/>
      <c r="AF58" s="448"/>
    </row>
    <row r="59" spans="1:32" ht="21" customHeight="1">
      <c r="A59" s="445">
        <v>41691</v>
      </c>
      <c r="B59" s="445"/>
      <c r="C59" s="445"/>
      <c r="D59" s="445"/>
      <c r="E59" s="446"/>
      <c r="F59" s="446"/>
      <c r="G59" s="446"/>
      <c r="H59" s="446"/>
      <c r="I59" s="446"/>
      <c r="J59" s="446"/>
      <c r="K59" s="446"/>
      <c r="L59" s="446"/>
      <c r="M59" s="446"/>
      <c r="N59" s="446"/>
      <c r="O59" s="446"/>
      <c r="P59" s="446"/>
      <c r="Q59" s="446"/>
      <c r="R59" s="446"/>
      <c r="S59" s="446"/>
      <c r="T59" s="446"/>
      <c r="U59" s="447"/>
      <c r="V59" s="447"/>
      <c r="W59" s="447"/>
      <c r="X59" s="448"/>
      <c r="Y59" s="448"/>
      <c r="Z59" s="448"/>
      <c r="AA59" s="448"/>
      <c r="AB59" s="448"/>
      <c r="AC59" s="448"/>
      <c r="AD59" s="448"/>
      <c r="AE59" s="448"/>
      <c r="AF59" s="448"/>
    </row>
    <row r="60" spans="1:32" ht="21" customHeight="1">
      <c r="A60" s="445">
        <v>41692</v>
      </c>
      <c r="B60" s="445"/>
      <c r="C60" s="445"/>
      <c r="D60" s="445"/>
      <c r="E60" s="446"/>
      <c r="F60" s="446"/>
      <c r="G60" s="446"/>
      <c r="H60" s="446"/>
      <c r="I60" s="446"/>
      <c r="J60" s="446"/>
      <c r="K60" s="446"/>
      <c r="L60" s="446"/>
      <c r="M60" s="446"/>
      <c r="N60" s="446"/>
      <c r="O60" s="446"/>
      <c r="P60" s="446"/>
      <c r="Q60" s="446"/>
      <c r="R60" s="446"/>
      <c r="S60" s="446"/>
      <c r="T60" s="446"/>
      <c r="U60" s="447"/>
      <c r="V60" s="447"/>
      <c r="W60" s="447"/>
      <c r="X60" s="448"/>
      <c r="Y60" s="448"/>
      <c r="Z60" s="448"/>
      <c r="AA60" s="448"/>
      <c r="AB60" s="448"/>
      <c r="AC60" s="448"/>
      <c r="AD60" s="448"/>
      <c r="AE60" s="448"/>
      <c r="AF60" s="448"/>
    </row>
    <row r="61" spans="1:32" ht="21" customHeight="1">
      <c r="A61" s="445">
        <v>41693</v>
      </c>
      <c r="B61" s="445"/>
      <c r="C61" s="445"/>
      <c r="D61" s="445"/>
      <c r="E61" s="446"/>
      <c r="F61" s="446"/>
      <c r="G61" s="446"/>
      <c r="H61" s="446"/>
      <c r="I61" s="446"/>
      <c r="J61" s="446"/>
      <c r="K61" s="446"/>
      <c r="L61" s="446"/>
      <c r="M61" s="446"/>
      <c r="N61" s="446"/>
      <c r="O61" s="446"/>
      <c r="P61" s="446"/>
      <c r="Q61" s="446"/>
      <c r="R61" s="446"/>
      <c r="S61" s="446"/>
      <c r="T61" s="446"/>
      <c r="U61" s="447"/>
      <c r="V61" s="447"/>
      <c r="W61" s="447"/>
      <c r="X61" s="448"/>
      <c r="Y61" s="448"/>
      <c r="Z61" s="448"/>
      <c r="AA61" s="448"/>
      <c r="AB61" s="448"/>
      <c r="AC61" s="448"/>
      <c r="AD61" s="448"/>
      <c r="AE61" s="448"/>
      <c r="AF61" s="448"/>
    </row>
    <row r="62" spans="1:32" ht="21" customHeight="1">
      <c r="A62" s="445">
        <v>41694</v>
      </c>
      <c r="B62" s="445"/>
      <c r="C62" s="445"/>
      <c r="D62" s="445"/>
      <c r="E62" s="446"/>
      <c r="F62" s="446"/>
      <c r="G62" s="446"/>
      <c r="H62" s="446"/>
      <c r="I62" s="446"/>
      <c r="J62" s="446"/>
      <c r="K62" s="446"/>
      <c r="L62" s="446"/>
      <c r="M62" s="446"/>
      <c r="N62" s="446"/>
      <c r="O62" s="446"/>
      <c r="P62" s="446"/>
      <c r="Q62" s="446"/>
      <c r="R62" s="446"/>
      <c r="S62" s="446"/>
      <c r="T62" s="446"/>
      <c r="U62" s="447"/>
      <c r="V62" s="447"/>
      <c r="W62" s="447"/>
      <c r="X62" s="448"/>
      <c r="Y62" s="448"/>
      <c r="Z62" s="448"/>
      <c r="AA62" s="448"/>
      <c r="AB62" s="448"/>
      <c r="AC62" s="448"/>
      <c r="AD62" s="448"/>
      <c r="AE62" s="448"/>
      <c r="AF62" s="448"/>
    </row>
    <row r="63" spans="1:32" ht="21" customHeight="1">
      <c r="A63" s="445">
        <v>41695</v>
      </c>
      <c r="B63" s="445"/>
      <c r="C63" s="445"/>
      <c r="D63" s="445"/>
      <c r="E63" s="446"/>
      <c r="F63" s="446"/>
      <c r="G63" s="446"/>
      <c r="H63" s="446"/>
      <c r="I63" s="446"/>
      <c r="J63" s="446"/>
      <c r="K63" s="446"/>
      <c r="L63" s="446"/>
      <c r="M63" s="446"/>
      <c r="N63" s="446"/>
      <c r="O63" s="446"/>
      <c r="P63" s="446"/>
      <c r="Q63" s="446"/>
      <c r="R63" s="446"/>
      <c r="S63" s="446"/>
      <c r="T63" s="446"/>
      <c r="U63" s="447"/>
      <c r="V63" s="447"/>
      <c r="W63" s="447"/>
      <c r="X63" s="448"/>
      <c r="Y63" s="448"/>
      <c r="Z63" s="448"/>
      <c r="AA63" s="448"/>
      <c r="AB63" s="448"/>
      <c r="AC63" s="448"/>
      <c r="AD63" s="448"/>
      <c r="AE63" s="448"/>
      <c r="AF63" s="448"/>
    </row>
    <row r="64" spans="1:32" ht="21" customHeight="1">
      <c r="A64" s="445">
        <v>41696</v>
      </c>
      <c r="B64" s="445"/>
      <c r="C64" s="445"/>
      <c r="D64" s="445"/>
      <c r="E64" s="446"/>
      <c r="F64" s="446"/>
      <c r="G64" s="446"/>
      <c r="H64" s="446"/>
      <c r="I64" s="446"/>
      <c r="J64" s="446"/>
      <c r="K64" s="446"/>
      <c r="L64" s="446"/>
      <c r="M64" s="446"/>
      <c r="N64" s="446"/>
      <c r="O64" s="446"/>
      <c r="P64" s="446"/>
      <c r="Q64" s="446"/>
      <c r="R64" s="446"/>
      <c r="S64" s="446"/>
      <c r="T64" s="446"/>
      <c r="U64" s="447"/>
      <c r="V64" s="447"/>
      <c r="W64" s="447"/>
      <c r="X64" s="448"/>
      <c r="Y64" s="448"/>
      <c r="Z64" s="448"/>
      <c r="AA64" s="448"/>
      <c r="AB64" s="448"/>
      <c r="AC64" s="448"/>
      <c r="AD64" s="448"/>
      <c r="AE64" s="448"/>
      <c r="AF64" s="448"/>
    </row>
    <row r="65" spans="1:33" ht="21" customHeight="1">
      <c r="A65" s="445">
        <v>41697</v>
      </c>
      <c r="B65" s="445"/>
      <c r="C65" s="445"/>
      <c r="D65" s="445"/>
      <c r="E65" s="446"/>
      <c r="F65" s="446"/>
      <c r="G65" s="446"/>
      <c r="H65" s="446"/>
      <c r="I65" s="446"/>
      <c r="J65" s="446"/>
      <c r="K65" s="446"/>
      <c r="L65" s="446"/>
      <c r="M65" s="446"/>
      <c r="N65" s="446"/>
      <c r="O65" s="446"/>
      <c r="P65" s="446"/>
      <c r="Q65" s="446"/>
      <c r="R65" s="446"/>
      <c r="S65" s="446"/>
      <c r="T65" s="446"/>
      <c r="U65" s="447"/>
      <c r="V65" s="447"/>
      <c r="W65" s="447"/>
      <c r="X65" s="448"/>
      <c r="Y65" s="448"/>
      <c r="Z65" s="448"/>
      <c r="AA65" s="448"/>
      <c r="AB65" s="448"/>
      <c r="AC65" s="448"/>
      <c r="AD65" s="448"/>
      <c r="AE65" s="448"/>
      <c r="AF65" s="448"/>
    </row>
    <row r="66" spans="1:33" ht="21" customHeight="1">
      <c r="A66" s="445">
        <v>41698</v>
      </c>
      <c r="B66" s="445"/>
      <c r="C66" s="445"/>
      <c r="D66" s="445"/>
      <c r="E66" s="446"/>
      <c r="F66" s="446"/>
      <c r="G66" s="446"/>
      <c r="H66" s="446"/>
      <c r="I66" s="446"/>
      <c r="J66" s="446"/>
      <c r="K66" s="446"/>
      <c r="L66" s="446"/>
      <c r="M66" s="446"/>
      <c r="N66" s="446"/>
      <c r="O66" s="446"/>
      <c r="P66" s="446"/>
      <c r="Q66" s="446"/>
      <c r="R66" s="446"/>
      <c r="S66" s="446"/>
      <c r="T66" s="446"/>
      <c r="U66" s="447"/>
      <c r="V66" s="447"/>
      <c r="W66" s="447"/>
      <c r="X66" s="448"/>
      <c r="Y66" s="448"/>
      <c r="Z66" s="448"/>
      <c r="AA66" s="448"/>
      <c r="AB66" s="448"/>
      <c r="AC66" s="448"/>
      <c r="AD66" s="448"/>
      <c r="AE66" s="448"/>
      <c r="AF66" s="448"/>
    </row>
    <row r="67" spans="1:33" ht="21" customHeight="1">
      <c r="A67" s="441" t="s">
        <v>198</v>
      </c>
      <c r="B67" s="441"/>
      <c r="C67" s="441"/>
      <c r="D67" s="441"/>
      <c r="E67" s="441"/>
      <c r="F67" s="441"/>
      <c r="G67" s="441"/>
      <c r="H67" s="441"/>
      <c r="I67" s="441"/>
      <c r="J67" s="441"/>
      <c r="K67" s="441"/>
      <c r="L67" s="441"/>
      <c r="M67" s="441"/>
      <c r="N67" s="441"/>
      <c r="O67" s="441"/>
      <c r="P67" s="441"/>
      <c r="Q67" s="441"/>
      <c r="R67" s="441"/>
      <c r="S67" s="441"/>
      <c r="T67" s="441"/>
      <c r="U67" s="442">
        <f>SUM(U39:W66)</f>
        <v>0</v>
      </c>
      <c r="V67" s="442"/>
      <c r="W67" s="442"/>
      <c r="X67" s="443">
        <f>SUM(X39:Z66)</f>
        <v>0</v>
      </c>
      <c r="Y67" s="443"/>
      <c r="Z67" s="443"/>
      <c r="AA67" s="443">
        <f>SUM(AA39:AC66)</f>
        <v>0</v>
      </c>
      <c r="AB67" s="443"/>
      <c r="AC67" s="443"/>
      <c r="AD67" s="444">
        <f>SUM(AD39:AF66)</f>
        <v>0</v>
      </c>
      <c r="AE67" s="444"/>
      <c r="AF67" s="444"/>
      <c r="AG67" s="76" t="s">
        <v>199</v>
      </c>
    </row>
    <row r="68" spans="1:33" ht="21" customHeight="1">
      <c r="A68" s="445">
        <v>41699</v>
      </c>
      <c r="B68" s="445"/>
      <c r="C68" s="445"/>
      <c r="D68" s="445"/>
      <c r="E68" s="446"/>
      <c r="F68" s="446"/>
      <c r="G68" s="446"/>
      <c r="H68" s="446"/>
      <c r="I68" s="446"/>
      <c r="J68" s="446"/>
      <c r="K68" s="446"/>
      <c r="L68" s="446"/>
      <c r="M68" s="446"/>
      <c r="N68" s="446"/>
      <c r="O68" s="446"/>
      <c r="P68" s="446"/>
      <c r="Q68" s="446"/>
      <c r="R68" s="446"/>
      <c r="S68" s="446"/>
      <c r="T68" s="446"/>
      <c r="U68" s="447"/>
      <c r="V68" s="447"/>
      <c r="W68" s="447"/>
      <c r="X68" s="448"/>
      <c r="Y68" s="448"/>
      <c r="Z68" s="448"/>
      <c r="AA68" s="448"/>
      <c r="AB68" s="448"/>
      <c r="AC68" s="448"/>
      <c r="AD68" s="448"/>
      <c r="AE68" s="448"/>
      <c r="AF68" s="448"/>
    </row>
    <row r="69" spans="1:33" ht="21" customHeight="1">
      <c r="A69" s="445">
        <v>41700</v>
      </c>
      <c r="B69" s="445"/>
      <c r="C69" s="445"/>
      <c r="D69" s="445"/>
      <c r="E69" s="446"/>
      <c r="F69" s="446"/>
      <c r="G69" s="446"/>
      <c r="H69" s="446"/>
      <c r="I69" s="446"/>
      <c r="J69" s="446"/>
      <c r="K69" s="446"/>
      <c r="L69" s="446"/>
      <c r="M69" s="446"/>
      <c r="N69" s="446"/>
      <c r="O69" s="446"/>
      <c r="P69" s="446"/>
      <c r="Q69" s="446"/>
      <c r="R69" s="446"/>
      <c r="S69" s="446"/>
      <c r="T69" s="446"/>
      <c r="U69" s="447"/>
      <c r="V69" s="447"/>
      <c r="W69" s="447"/>
      <c r="X69" s="448"/>
      <c r="Y69" s="448"/>
      <c r="Z69" s="448"/>
      <c r="AA69" s="448"/>
      <c r="AB69" s="448"/>
      <c r="AC69" s="448"/>
      <c r="AD69" s="448"/>
      <c r="AE69" s="448"/>
      <c r="AF69" s="448"/>
    </row>
    <row r="70" spans="1:33" ht="21" customHeight="1">
      <c r="A70" s="445">
        <v>41701</v>
      </c>
      <c r="B70" s="445"/>
      <c r="C70" s="445"/>
      <c r="D70" s="445"/>
      <c r="E70" s="446"/>
      <c r="F70" s="446"/>
      <c r="G70" s="446"/>
      <c r="H70" s="446"/>
      <c r="I70" s="446"/>
      <c r="J70" s="446"/>
      <c r="K70" s="446"/>
      <c r="L70" s="446"/>
      <c r="M70" s="446"/>
      <c r="N70" s="446"/>
      <c r="O70" s="446"/>
      <c r="P70" s="446"/>
      <c r="Q70" s="446"/>
      <c r="R70" s="446"/>
      <c r="S70" s="446"/>
      <c r="T70" s="446"/>
      <c r="U70" s="447"/>
      <c r="V70" s="447"/>
      <c r="W70" s="447"/>
      <c r="X70" s="448"/>
      <c r="Y70" s="448"/>
      <c r="Z70" s="448"/>
      <c r="AA70" s="448"/>
      <c r="AB70" s="448"/>
      <c r="AC70" s="448"/>
      <c r="AD70" s="448"/>
      <c r="AE70" s="448"/>
      <c r="AF70" s="448"/>
    </row>
    <row r="71" spans="1:33" ht="21" customHeight="1">
      <c r="A71" s="445">
        <v>41702</v>
      </c>
      <c r="B71" s="445"/>
      <c r="C71" s="445"/>
      <c r="D71" s="445"/>
      <c r="E71" s="446"/>
      <c r="F71" s="446"/>
      <c r="G71" s="446"/>
      <c r="H71" s="446"/>
      <c r="I71" s="446"/>
      <c r="J71" s="446"/>
      <c r="K71" s="446"/>
      <c r="L71" s="446"/>
      <c r="M71" s="446"/>
      <c r="N71" s="446"/>
      <c r="O71" s="446"/>
      <c r="P71" s="446"/>
      <c r="Q71" s="446"/>
      <c r="R71" s="446"/>
      <c r="S71" s="446"/>
      <c r="T71" s="446"/>
      <c r="U71" s="447"/>
      <c r="V71" s="447"/>
      <c r="W71" s="447"/>
      <c r="X71" s="448"/>
      <c r="Y71" s="448"/>
      <c r="Z71" s="448"/>
      <c r="AA71" s="448"/>
      <c r="AB71" s="448"/>
      <c r="AC71" s="448"/>
      <c r="AD71" s="448"/>
      <c r="AE71" s="448"/>
      <c r="AF71" s="448"/>
    </row>
    <row r="72" spans="1:33" ht="21" customHeight="1">
      <c r="A72" s="445">
        <v>41703</v>
      </c>
      <c r="B72" s="445"/>
      <c r="C72" s="445"/>
      <c r="D72" s="445"/>
      <c r="E72" s="446"/>
      <c r="F72" s="446"/>
      <c r="G72" s="446"/>
      <c r="H72" s="446"/>
      <c r="I72" s="446"/>
      <c r="J72" s="446"/>
      <c r="K72" s="446"/>
      <c r="L72" s="446"/>
      <c r="M72" s="446"/>
      <c r="N72" s="446"/>
      <c r="O72" s="446"/>
      <c r="P72" s="446"/>
      <c r="Q72" s="446"/>
      <c r="R72" s="446"/>
      <c r="S72" s="446"/>
      <c r="T72" s="446"/>
      <c r="U72" s="447"/>
      <c r="V72" s="447"/>
      <c r="W72" s="447"/>
      <c r="X72" s="448"/>
      <c r="Y72" s="448"/>
      <c r="Z72" s="448"/>
      <c r="AA72" s="448"/>
      <c r="AB72" s="448"/>
      <c r="AC72" s="448"/>
      <c r="AD72" s="448"/>
      <c r="AE72" s="448"/>
      <c r="AF72" s="448"/>
    </row>
    <row r="73" spans="1:33" ht="21" customHeight="1">
      <c r="A73" s="445">
        <v>41704</v>
      </c>
      <c r="B73" s="445"/>
      <c r="C73" s="445"/>
      <c r="D73" s="445"/>
      <c r="E73" s="446"/>
      <c r="F73" s="446"/>
      <c r="G73" s="446"/>
      <c r="H73" s="446"/>
      <c r="I73" s="446"/>
      <c r="J73" s="446"/>
      <c r="K73" s="446"/>
      <c r="L73" s="446"/>
      <c r="M73" s="446"/>
      <c r="N73" s="446"/>
      <c r="O73" s="446"/>
      <c r="P73" s="446"/>
      <c r="Q73" s="446"/>
      <c r="R73" s="446"/>
      <c r="S73" s="446"/>
      <c r="T73" s="446"/>
      <c r="U73" s="447"/>
      <c r="V73" s="447"/>
      <c r="W73" s="447"/>
      <c r="X73" s="448"/>
      <c r="Y73" s="448"/>
      <c r="Z73" s="448"/>
      <c r="AA73" s="448"/>
      <c r="AB73" s="448"/>
      <c r="AC73" s="448"/>
      <c r="AD73" s="448"/>
      <c r="AE73" s="448"/>
      <c r="AF73" s="448"/>
    </row>
    <row r="74" spans="1:33" ht="21" customHeight="1">
      <c r="A74" s="445">
        <v>41705</v>
      </c>
      <c r="B74" s="445"/>
      <c r="C74" s="445"/>
      <c r="D74" s="445"/>
      <c r="E74" s="446"/>
      <c r="F74" s="446"/>
      <c r="G74" s="446"/>
      <c r="H74" s="446"/>
      <c r="I74" s="446"/>
      <c r="J74" s="446"/>
      <c r="K74" s="446"/>
      <c r="L74" s="446"/>
      <c r="M74" s="446"/>
      <c r="N74" s="446"/>
      <c r="O74" s="446"/>
      <c r="P74" s="446"/>
      <c r="Q74" s="446"/>
      <c r="R74" s="446"/>
      <c r="S74" s="446"/>
      <c r="T74" s="446"/>
      <c r="U74" s="447"/>
      <c r="V74" s="447"/>
      <c r="W74" s="447"/>
      <c r="X74" s="448"/>
      <c r="Y74" s="448"/>
      <c r="Z74" s="448"/>
      <c r="AA74" s="448"/>
      <c r="AB74" s="448"/>
      <c r="AC74" s="448"/>
      <c r="AD74" s="448"/>
      <c r="AE74" s="448"/>
      <c r="AF74" s="448"/>
    </row>
    <row r="75" spans="1:33" ht="21" customHeight="1">
      <c r="A75" s="445">
        <v>41706</v>
      </c>
      <c r="B75" s="445"/>
      <c r="C75" s="445"/>
      <c r="D75" s="445"/>
      <c r="E75" s="446"/>
      <c r="F75" s="446"/>
      <c r="G75" s="446"/>
      <c r="H75" s="446"/>
      <c r="I75" s="446"/>
      <c r="J75" s="446"/>
      <c r="K75" s="446"/>
      <c r="L75" s="446"/>
      <c r="M75" s="446"/>
      <c r="N75" s="446"/>
      <c r="O75" s="446"/>
      <c r="P75" s="446"/>
      <c r="Q75" s="446"/>
      <c r="R75" s="446"/>
      <c r="S75" s="446"/>
      <c r="T75" s="446"/>
      <c r="U75" s="447"/>
      <c r="V75" s="447"/>
      <c r="W75" s="447"/>
      <c r="X75" s="448"/>
      <c r="Y75" s="448"/>
      <c r="Z75" s="448"/>
      <c r="AA75" s="448"/>
      <c r="AB75" s="448"/>
      <c r="AC75" s="448"/>
      <c r="AD75" s="448"/>
      <c r="AE75" s="448"/>
      <c r="AF75" s="448"/>
    </row>
    <row r="76" spans="1:33" ht="21" customHeight="1">
      <c r="A76" s="445">
        <v>41707</v>
      </c>
      <c r="B76" s="445"/>
      <c r="C76" s="445"/>
      <c r="D76" s="445"/>
      <c r="E76" s="446"/>
      <c r="F76" s="446"/>
      <c r="G76" s="446"/>
      <c r="H76" s="446"/>
      <c r="I76" s="446"/>
      <c r="J76" s="446"/>
      <c r="K76" s="446"/>
      <c r="L76" s="446"/>
      <c r="M76" s="446"/>
      <c r="N76" s="446"/>
      <c r="O76" s="446"/>
      <c r="P76" s="446"/>
      <c r="Q76" s="446"/>
      <c r="R76" s="446"/>
      <c r="S76" s="446"/>
      <c r="T76" s="446"/>
      <c r="U76" s="447"/>
      <c r="V76" s="447"/>
      <c r="W76" s="447"/>
      <c r="X76" s="448"/>
      <c r="Y76" s="448"/>
      <c r="Z76" s="448"/>
      <c r="AA76" s="448"/>
      <c r="AB76" s="448"/>
      <c r="AC76" s="448"/>
      <c r="AD76" s="448"/>
      <c r="AE76" s="448"/>
      <c r="AF76" s="448"/>
    </row>
    <row r="77" spans="1:33" ht="21" customHeight="1">
      <c r="A77" s="445">
        <v>41708</v>
      </c>
      <c r="B77" s="445"/>
      <c r="C77" s="445"/>
      <c r="D77" s="445"/>
      <c r="E77" s="446"/>
      <c r="F77" s="446"/>
      <c r="G77" s="446"/>
      <c r="H77" s="446"/>
      <c r="I77" s="446"/>
      <c r="J77" s="446"/>
      <c r="K77" s="446"/>
      <c r="L77" s="446"/>
      <c r="M77" s="446"/>
      <c r="N77" s="446"/>
      <c r="O77" s="446"/>
      <c r="P77" s="446"/>
      <c r="Q77" s="446"/>
      <c r="R77" s="446"/>
      <c r="S77" s="446"/>
      <c r="T77" s="446"/>
      <c r="U77" s="447"/>
      <c r="V77" s="447"/>
      <c r="W77" s="447"/>
      <c r="X77" s="448"/>
      <c r="Y77" s="448"/>
      <c r="Z77" s="448"/>
      <c r="AA77" s="448"/>
      <c r="AB77" s="448"/>
      <c r="AC77" s="448"/>
      <c r="AD77" s="448"/>
      <c r="AE77" s="448"/>
      <c r="AF77" s="448"/>
    </row>
    <row r="78" spans="1:33" ht="21" customHeight="1">
      <c r="A78" s="445">
        <v>41709</v>
      </c>
      <c r="B78" s="445"/>
      <c r="C78" s="445"/>
      <c r="D78" s="445"/>
      <c r="E78" s="446"/>
      <c r="F78" s="446"/>
      <c r="G78" s="446"/>
      <c r="H78" s="446"/>
      <c r="I78" s="446"/>
      <c r="J78" s="446"/>
      <c r="K78" s="446"/>
      <c r="L78" s="446"/>
      <c r="M78" s="446"/>
      <c r="N78" s="446"/>
      <c r="O78" s="446"/>
      <c r="P78" s="446"/>
      <c r="Q78" s="446"/>
      <c r="R78" s="446"/>
      <c r="S78" s="446"/>
      <c r="T78" s="446"/>
      <c r="U78" s="447"/>
      <c r="V78" s="447"/>
      <c r="W78" s="447"/>
      <c r="X78" s="448"/>
      <c r="Y78" s="448"/>
      <c r="Z78" s="448"/>
      <c r="AA78" s="448"/>
      <c r="AB78" s="448"/>
      <c r="AC78" s="448"/>
      <c r="AD78" s="448"/>
      <c r="AE78" s="448"/>
      <c r="AF78" s="448"/>
    </row>
    <row r="79" spans="1:33" ht="21" customHeight="1">
      <c r="A79" s="445">
        <v>41710</v>
      </c>
      <c r="B79" s="445"/>
      <c r="C79" s="445"/>
      <c r="D79" s="445"/>
      <c r="E79" s="446"/>
      <c r="F79" s="446"/>
      <c r="G79" s="446"/>
      <c r="H79" s="446"/>
      <c r="I79" s="446"/>
      <c r="J79" s="446"/>
      <c r="K79" s="446"/>
      <c r="L79" s="446"/>
      <c r="M79" s="446"/>
      <c r="N79" s="446"/>
      <c r="O79" s="446"/>
      <c r="P79" s="446"/>
      <c r="Q79" s="446"/>
      <c r="R79" s="446"/>
      <c r="S79" s="446"/>
      <c r="T79" s="446"/>
      <c r="U79" s="447"/>
      <c r="V79" s="447"/>
      <c r="W79" s="447"/>
      <c r="X79" s="448"/>
      <c r="Y79" s="448"/>
      <c r="Z79" s="448"/>
      <c r="AA79" s="448"/>
      <c r="AB79" s="448"/>
      <c r="AC79" s="448"/>
      <c r="AD79" s="448"/>
      <c r="AE79" s="448"/>
      <c r="AF79" s="448"/>
    </row>
    <row r="80" spans="1:33" ht="21" customHeight="1">
      <c r="A80" s="445">
        <v>41711</v>
      </c>
      <c r="B80" s="445"/>
      <c r="C80" s="445"/>
      <c r="D80" s="445"/>
      <c r="E80" s="446"/>
      <c r="F80" s="446"/>
      <c r="G80" s="446"/>
      <c r="H80" s="446"/>
      <c r="I80" s="446"/>
      <c r="J80" s="446"/>
      <c r="K80" s="446"/>
      <c r="L80" s="446"/>
      <c r="M80" s="446"/>
      <c r="N80" s="446"/>
      <c r="O80" s="446"/>
      <c r="P80" s="446"/>
      <c r="Q80" s="446"/>
      <c r="R80" s="446"/>
      <c r="S80" s="446"/>
      <c r="T80" s="446"/>
      <c r="U80" s="447"/>
      <c r="V80" s="447"/>
      <c r="W80" s="447"/>
      <c r="X80" s="448"/>
      <c r="Y80" s="448"/>
      <c r="Z80" s="448"/>
      <c r="AA80" s="448"/>
      <c r="AB80" s="448"/>
      <c r="AC80" s="448"/>
      <c r="AD80" s="448"/>
      <c r="AE80" s="448"/>
      <c r="AF80" s="448"/>
    </row>
    <row r="81" spans="1:32" ht="21" customHeight="1">
      <c r="A81" s="445">
        <v>41712</v>
      </c>
      <c r="B81" s="445"/>
      <c r="C81" s="445"/>
      <c r="D81" s="445"/>
      <c r="E81" s="446"/>
      <c r="F81" s="446"/>
      <c r="G81" s="446"/>
      <c r="H81" s="446"/>
      <c r="I81" s="446"/>
      <c r="J81" s="446"/>
      <c r="K81" s="446"/>
      <c r="L81" s="446"/>
      <c r="M81" s="446"/>
      <c r="N81" s="446"/>
      <c r="O81" s="446"/>
      <c r="P81" s="446"/>
      <c r="Q81" s="446"/>
      <c r="R81" s="446"/>
      <c r="S81" s="446"/>
      <c r="T81" s="446"/>
      <c r="U81" s="447"/>
      <c r="V81" s="447"/>
      <c r="W81" s="447"/>
      <c r="X81" s="448"/>
      <c r="Y81" s="448"/>
      <c r="Z81" s="448"/>
      <c r="AA81" s="448"/>
      <c r="AB81" s="448"/>
      <c r="AC81" s="448"/>
      <c r="AD81" s="448"/>
      <c r="AE81" s="448"/>
      <c r="AF81" s="448"/>
    </row>
    <row r="82" spans="1:32" ht="21" customHeight="1">
      <c r="A82" s="445">
        <v>41713</v>
      </c>
      <c r="B82" s="445"/>
      <c r="C82" s="445"/>
      <c r="D82" s="445"/>
      <c r="E82" s="446"/>
      <c r="F82" s="446"/>
      <c r="G82" s="446"/>
      <c r="H82" s="446"/>
      <c r="I82" s="446"/>
      <c r="J82" s="446"/>
      <c r="K82" s="446"/>
      <c r="L82" s="446"/>
      <c r="M82" s="446"/>
      <c r="N82" s="446"/>
      <c r="O82" s="446"/>
      <c r="P82" s="446"/>
      <c r="Q82" s="446"/>
      <c r="R82" s="446"/>
      <c r="S82" s="446"/>
      <c r="T82" s="446"/>
      <c r="U82" s="447"/>
      <c r="V82" s="447"/>
      <c r="W82" s="447"/>
      <c r="X82" s="448"/>
      <c r="Y82" s="448"/>
      <c r="Z82" s="448"/>
      <c r="AA82" s="448"/>
      <c r="AB82" s="448"/>
      <c r="AC82" s="448"/>
      <c r="AD82" s="448"/>
      <c r="AE82" s="448"/>
      <c r="AF82" s="448"/>
    </row>
    <row r="83" spans="1:32" ht="21" customHeight="1">
      <c r="A83" s="445">
        <v>41714</v>
      </c>
      <c r="B83" s="445"/>
      <c r="C83" s="445"/>
      <c r="D83" s="445"/>
      <c r="E83" s="446"/>
      <c r="F83" s="446"/>
      <c r="G83" s="446"/>
      <c r="H83" s="446"/>
      <c r="I83" s="446"/>
      <c r="J83" s="446"/>
      <c r="K83" s="446"/>
      <c r="L83" s="446"/>
      <c r="M83" s="446"/>
      <c r="N83" s="446"/>
      <c r="O83" s="446"/>
      <c r="P83" s="446"/>
      <c r="Q83" s="446"/>
      <c r="R83" s="446"/>
      <c r="S83" s="446"/>
      <c r="T83" s="446"/>
      <c r="U83" s="447"/>
      <c r="V83" s="447"/>
      <c r="W83" s="447"/>
      <c r="X83" s="448"/>
      <c r="Y83" s="448"/>
      <c r="Z83" s="448"/>
      <c r="AA83" s="448"/>
      <c r="AB83" s="448"/>
      <c r="AC83" s="448"/>
      <c r="AD83" s="448"/>
      <c r="AE83" s="448"/>
      <c r="AF83" s="448"/>
    </row>
    <row r="84" spans="1:32" ht="21" customHeight="1">
      <c r="A84" s="445">
        <v>41715</v>
      </c>
      <c r="B84" s="445"/>
      <c r="C84" s="445"/>
      <c r="D84" s="445"/>
      <c r="E84" s="446"/>
      <c r="F84" s="446"/>
      <c r="G84" s="446"/>
      <c r="H84" s="446"/>
      <c r="I84" s="446"/>
      <c r="J84" s="446"/>
      <c r="K84" s="446"/>
      <c r="L84" s="446"/>
      <c r="M84" s="446"/>
      <c r="N84" s="446"/>
      <c r="O84" s="446"/>
      <c r="P84" s="446"/>
      <c r="Q84" s="446"/>
      <c r="R84" s="446"/>
      <c r="S84" s="446"/>
      <c r="T84" s="446"/>
      <c r="U84" s="447"/>
      <c r="V84" s="447"/>
      <c r="W84" s="447"/>
      <c r="X84" s="448"/>
      <c r="Y84" s="448"/>
      <c r="Z84" s="448"/>
      <c r="AA84" s="448"/>
      <c r="AB84" s="448"/>
      <c r="AC84" s="448"/>
      <c r="AD84" s="448"/>
      <c r="AE84" s="448"/>
      <c r="AF84" s="448"/>
    </row>
    <row r="85" spans="1:32" ht="21" customHeight="1">
      <c r="A85" s="445">
        <v>41716</v>
      </c>
      <c r="B85" s="445"/>
      <c r="C85" s="445"/>
      <c r="D85" s="445"/>
      <c r="E85" s="446"/>
      <c r="F85" s="446"/>
      <c r="G85" s="446"/>
      <c r="H85" s="446"/>
      <c r="I85" s="446"/>
      <c r="J85" s="446"/>
      <c r="K85" s="446"/>
      <c r="L85" s="446"/>
      <c r="M85" s="446"/>
      <c r="N85" s="446"/>
      <c r="O85" s="446"/>
      <c r="P85" s="446"/>
      <c r="Q85" s="446"/>
      <c r="R85" s="446"/>
      <c r="S85" s="446"/>
      <c r="T85" s="446"/>
      <c r="U85" s="447"/>
      <c r="V85" s="447"/>
      <c r="W85" s="447"/>
      <c r="X85" s="448"/>
      <c r="Y85" s="448"/>
      <c r="Z85" s="448"/>
      <c r="AA85" s="448"/>
      <c r="AB85" s="448"/>
      <c r="AC85" s="448"/>
      <c r="AD85" s="448"/>
      <c r="AE85" s="448"/>
      <c r="AF85" s="448"/>
    </row>
    <row r="86" spans="1:32" ht="21" customHeight="1">
      <c r="A86" s="445">
        <v>41717</v>
      </c>
      <c r="B86" s="445"/>
      <c r="C86" s="445"/>
      <c r="D86" s="445"/>
      <c r="E86" s="446"/>
      <c r="F86" s="446"/>
      <c r="G86" s="446"/>
      <c r="H86" s="446"/>
      <c r="I86" s="446"/>
      <c r="J86" s="446"/>
      <c r="K86" s="446"/>
      <c r="L86" s="446"/>
      <c r="M86" s="446"/>
      <c r="N86" s="446"/>
      <c r="O86" s="446"/>
      <c r="P86" s="446"/>
      <c r="Q86" s="446"/>
      <c r="R86" s="446"/>
      <c r="S86" s="446"/>
      <c r="T86" s="446"/>
      <c r="U86" s="447"/>
      <c r="V86" s="447"/>
      <c r="W86" s="447"/>
      <c r="X86" s="448"/>
      <c r="Y86" s="448"/>
      <c r="Z86" s="448"/>
      <c r="AA86" s="448"/>
      <c r="AB86" s="448"/>
      <c r="AC86" s="448"/>
      <c r="AD86" s="448"/>
      <c r="AE86" s="448"/>
      <c r="AF86" s="448"/>
    </row>
    <row r="87" spans="1:32" ht="21" customHeight="1">
      <c r="A87" s="445">
        <v>41718</v>
      </c>
      <c r="B87" s="445"/>
      <c r="C87" s="445"/>
      <c r="D87" s="445"/>
      <c r="E87" s="446"/>
      <c r="F87" s="446"/>
      <c r="G87" s="446"/>
      <c r="H87" s="446"/>
      <c r="I87" s="446"/>
      <c r="J87" s="446"/>
      <c r="K87" s="446"/>
      <c r="L87" s="446"/>
      <c r="M87" s="446"/>
      <c r="N87" s="446"/>
      <c r="O87" s="446"/>
      <c r="P87" s="446"/>
      <c r="Q87" s="446"/>
      <c r="R87" s="446"/>
      <c r="S87" s="446"/>
      <c r="T87" s="446"/>
      <c r="U87" s="447"/>
      <c r="V87" s="447"/>
      <c r="W87" s="447"/>
      <c r="X87" s="448"/>
      <c r="Y87" s="448"/>
      <c r="Z87" s="448"/>
      <c r="AA87" s="448"/>
      <c r="AB87" s="448"/>
      <c r="AC87" s="448"/>
      <c r="AD87" s="448"/>
      <c r="AE87" s="448"/>
      <c r="AF87" s="448"/>
    </row>
    <row r="88" spans="1:32" ht="21" customHeight="1">
      <c r="A88" s="445">
        <v>41719</v>
      </c>
      <c r="B88" s="445"/>
      <c r="C88" s="445"/>
      <c r="D88" s="445"/>
      <c r="E88" s="446"/>
      <c r="F88" s="446"/>
      <c r="G88" s="446"/>
      <c r="H88" s="446"/>
      <c r="I88" s="446"/>
      <c r="J88" s="446"/>
      <c r="K88" s="446"/>
      <c r="L88" s="446"/>
      <c r="M88" s="446"/>
      <c r="N88" s="446"/>
      <c r="O88" s="446"/>
      <c r="P88" s="446"/>
      <c r="Q88" s="446"/>
      <c r="R88" s="446"/>
      <c r="S88" s="446"/>
      <c r="T88" s="446"/>
      <c r="U88" s="447"/>
      <c r="V88" s="447"/>
      <c r="W88" s="447"/>
      <c r="X88" s="448"/>
      <c r="Y88" s="448"/>
      <c r="Z88" s="448"/>
      <c r="AA88" s="448"/>
      <c r="AB88" s="448"/>
      <c r="AC88" s="448"/>
      <c r="AD88" s="448"/>
      <c r="AE88" s="448"/>
      <c r="AF88" s="448"/>
    </row>
    <row r="89" spans="1:32" ht="21" customHeight="1">
      <c r="A89" s="445">
        <v>41720</v>
      </c>
      <c r="B89" s="445"/>
      <c r="C89" s="445"/>
      <c r="D89" s="445"/>
      <c r="E89" s="446"/>
      <c r="F89" s="446"/>
      <c r="G89" s="446"/>
      <c r="H89" s="446"/>
      <c r="I89" s="446"/>
      <c r="J89" s="446"/>
      <c r="K89" s="446"/>
      <c r="L89" s="446"/>
      <c r="M89" s="446"/>
      <c r="N89" s="446"/>
      <c r="O89" s="446"/>
      <c r="P89" s="446"/>
      <c r="Q89" s="446"/>
      <c r="R89" s="446"/>
      <c r="S89" s="446"/>
      <c r="T89" s="446"/>
      <c r="U89" s="447"/>
      <c r="V89" s="447"/>
      <c r="W89" s="447"/>
      <c r="X89" s="448"/>
      <c r="Y89" s="448"/>
      <c r="Z89" s="448"/>
      <c r="AA89" s="448"/>
      <c r="AB89" s="448"/>
      <c r="AC89" s="448"/>
      <c r="AD89" s="448"/>
      <c r="AE89" s="448"/>
      <c r="AF89" s="448"/>
    </row>
    <row r="90" spans="1:32" ht="21" customHeight="1">
      <c r="A90" s="445">
        <v>41721</v>
      </c>
      <c r="B90" s="445"/>
      <c r="C90" s="445"/>
      <c r="D90" s="445"/>
      <c r="E90" s="446"/>
      <c r="F90" s="446"/>
      <c r="G90" s="446"/>
      <c r="H90" s="446"/>
      <c r="I90" s="446"/>
      <c r="J90" s="446"/>
      <c r="K90" s="446"/>
      <c r="L90" s="446"/>
      <c r="M90" s="446"/>
      <c r="N90" s="446"/>
      <c r="O90" s="446"/>
      <c r="P90" s="446"/>
      <c r="Q90" s="446"/>
      <c r="R90" s="446"/>
      <c r="S90" s="446"/>
      <c r="T90" s="446"/>
      <c r="U90" s="447"/>
      <c r="V90" s="447"/>
      <c r="W90" s="447"/>
      <c r="X90" s="448"/>
      <c r="Y90" s="448"/>
      <c r="Z90" s="448"/>
      <c r="AA90" s="448"/>
      <c r="AB90" s="448"/>
      <c r="AC90" s="448"/>
      <c r="AD90" s="448"/>
      <c r="AE90" s="448"/>
      <c r="AF90" s="448"/>
    </row>
    <row r="91" spans="1:32" ht="21" customHeight="1">
      <c r="A91" s="445">
        <v>41722</v>
      </c>
      <c r="B91" s="445"/>
      <c r="C91" s="445"/>
      <c r="D91" s="445"/>
      <c r="E91" s="446"/>
      <c r="F91" s="446"/>
      <c r="G91" s="446"/>
      <c r="H91" s="446"/>
      <c r="I91" s="446"/>
      <c r="J91" s="446"/>
      <c r="K91" s="446"/>
      <c r="L91" s="446"/>
      <c r="M91" s="446"/>
      <c r="N91" s="446"/>
      <c r="O91" s="446"/>
      <c r="P91" s="446"/>
      <c r="Q91" s="446"/>
      <c r="R91" s="446"/>
      <c r="S91" s="446"/>
      <c r="T91" s="446"/>
      <c r="U91" s="447"/>
      <c r="V91" s="447"/>
      <c r="W91" s="447"/>
      <c r="X91" s="448"/>
      <c r="Y91" s="448"/>
      <c r="Z91" s="448"/>
      <c r="AA91" s="448"/>
      <c r="AB91" s="448"/>
      <c r="AC91" s="448"/>
      <c r="AD91" s="448"/>
      <c r="AE91" s="448"/>
      <c r="AF91" s="448"/>
    </row>
    <row r="92" spans="1:32" ht="21" customHeight="1">
      <c r="A92" s="445">
        <v>41723</v>
      </c>
      <c r="B92" s="445"/>
      <c r="C92" s="445"/>
      <c r="D92" s="445"/>
      <c r="E92" s="446"/>
      <c r="F92" s="446"/>
      <c r="G92" s="446"/>
      <c r="H92" s="446"/>
      <c r="I92" s="446"/>
      <c r="J92" s="446"/>
      <c r="K92" s="446"/>
      <c r="L92" s="446"/>
      <c r="M92" s="446"/>
      <c r="N92" s="446"/>
      <c r="O92" s="446"/>
      <c r="P92" s="446"/>
      <c r="Q92" s="446"/>
      <c r="R92" s="446"/>
      <c r="S92" s="446"/>
      <c r="T92" s="446"/>
      <c r="U92" s="447"/>
      <c r="V92" s="447"/>
      <c r="W92" s="447"/>
      <c r="X92" s="448"/>
      <c r="Y92" s="448"/>
      <c r="Z92" s="448"/>
      <c r="AA92" s="448"/>
      <c r="AB92" s="448"/>
      <c r="AC92" s="448"/>
      <c r="AD92" s="448"/>
      <c r="AE92" s="448"/>
      <c r="AF92" s="448"/>
    </row>
    <row r="93" spans="1:32" ht="21" customHeight="1">
      <c r="A93" s="445">
        <v>41724</v>
      </c>
      <c r="B93" s="445"/>
      <c r="C93" s="445"/>
      <c r="D93" s="445"/>
      <c r="E93" s="446"/>
      <c r="F93" s="446"/>
      <c r="G93" s="446"/>
      <c r="H93" s="446"/>
      <c r="I93" s="446"/>
      <c r="J93" s="446"/>
      <c r="K93" s="446"/>
      <c r="L93" s="446"/>
      <c r="M93" s="446"/>
      <c r="N93" s="446"/>
      <c r="O93" s="446"/>
      <c r="P93" s="446"/>
      <c r="Q93" s="446"/>
      <c r="R93" s="446"/>
      <c r="S93" s="446"/>
      <c r="T93" s="446"/>
      <c r="U93" s="447"/>
      <c r="V93" s="447"/>
      <c r="W93" s="447"/>
      <c r="X93" s="448"/>
      <c r="Y93" s="448"/>
      <c r="Z93" s="448"/>
      <c r="AA93" s="448"/>
      <c r="AB93" s="448"/>
      <c r="AC93" s="448"/>
      <c r="AD93" s="448"/>
      <c r="AE93" s="448"/>
      <c r="AF93" s="448"/>
    </row>
    <row r="94" spans="1:32" ht="21" customHeight="1">
      <c r="A94" s="445">
        <v>41725</v>
      </c>
      <c r="B94" s="445"/>
      <c r="C94" s="445"/>
      <c r="D94" s="445"/>
      <c r="E94" s="446"/>
      <c r="F94" s="446"/>
      <c r="G94" s="446"/>
      <c r="H94" s="446"/>
      <c r="I94" s="446"/>
      <c r="J94" s="446"/>
      <c r="K94" s="446"/>
      <c r="L94" s="446"/>
      <c r="M94" s="446"/>
      <c r="N94" s="446"/>
      <c r="O94" s="446"/>
      <c r="P94" s="446"/>
      <c r="Q94" s="446"/>
      <c r="R94" s="446"/>
      <c r="S94" s="446"/>
      <c r="T94" s="446"/>
      <c r="U94" s="447"/>
      <c r="V94" s="447"/>
      <c r="W94" s="447"/>
      <c r="X94" s="448"/>
      <c r="Y94" s="448"/>
      <c r="Z94" s="448"/>
      <c r="AA94" s="448"/>
      <c r="AB94" s="448"/>
      <c r="AC94" s="448"/>
      <c r="AD94" s="448"/>
      <c r="AE94" s="448"/>
      <c r="AF94" s="448"/>
    </row>
    <row r="95" spans="1:32" ht="21" customHeight="1">
      <c r="A95" s="445">
        <v>41726</v>
      </c>
      <c r="B95" s="445"/>
      <c r="C95" s="445"/>
      <c r="D95" s="445"/>
      <c r="E95" s="446"/>
      <c r="F95" s="446"/>
      <c r="G95" s="446"/>
      <c r="H95" s="446"/>
      <c r="I95" s="446"/>
      <c r="J95" s="446"/>
      <c r="K95" s="446"/>
      <c r="L95" s="446"/>
      <c r="M95" s="446"/>
      <c r="N95" s="446"/>
      <c r="O95" s="446"/>
      <c r="P95" s="446"/>
      <c r="Q95" s="446"/>
      <c r="R95" s="446"/>
      <c r="S95" s="446"/>
      <c r="T95" s="446"/>
      <c r="U95" s="447"/>
      <c r="V95" s="447"/>
      <c r="W95" s="447"/>
      <c r="X95" s="448"/>
      <c r="Y95" s="448"/>
      <c r="Z95" s="448"/>
      <c r="AA95" s="448"/>
      <c r="AB95" s="448"/>
      <c r="AC95" s="448"/>
      <c r="AD95" s="448"/>
      <c r="AE95" s="448"/>
      <c r="AF95" s="448"/>
    </row>
    <row r="96" spans="1:32" ht="21" customHeight="1">
      <c r="A96" s="445">
        <v>41727</v>
      </c>
      <c r="B96" s="445"/>
      <c r="C96" s="445"/>
      <c r="D96" s="445"/>
      <c r="E96" s="446"/>
      <c r="F96" s="446"/>
      <c r="G96" s="446"/>
      <c r="H96" s="446"/>
      <c r="I96" s="446"/>
      <c r="J96" s="446"/>
      <c r="K96" s="446"/>
      <c r="L96" s="446"/>
      <c r="M96" s="446"/>
      <c r="N96" s="446"/>
      <c r="O96" s="446"/>
      <c r="P96" s="446"/>
      <c r="Q96" s="446"/>
      <c r="R96" s="446"/>
      <c r="S96" s="446"/>
      <c r="T96" s="446"/>
      <c r="U96" s="447"/>
      <c r="V96" s="447"/>
      <c r="W96" s="447"/>
      <c r="X96" s="448"/>
      <c r="Y96" s="448"/>
      <c r="Z96" s="448"/>
      <c r="AA96" s="448"/>
      <c r="AB96" s="448"/>
      <c r="AC96" s="448"/>
      <c r="AD96" s="448"/>
      <c r="AE96" s="448"/>
      <c r="AF96" s="448"/>
    </row>
    <row r="97" spans="1:33" ht="21" customHeight="1">
      <c r="A97" s="445">
        <v>41728</v>
      </c>
      <c r="B97" s="445"/>
      <c r="C97" s="445"/>
      <c r="D97" s="445"/>
      <c r="E97" s="446"/>
      <c r="F97" s="446"/>
      <c r="G97" s="446"/>
      <c r="H97" s="446"/>
      <c r="I97" s="446"/>
      <c r="J97" s="446"/>
      <c r="K97" s="446"/>
      <c r="L97" s="446"/>
      <c r="M97" s="446"/>
      <c r="N97" s="446"/>
      <c r="O97" s="446"/>
      <c r="P97" s="446"/>
      <c r="Q97" s="446"/>
      <c r="R97" s="446"/>
      <c r="S97" s="446"/>
      <c r="T97" s="446"/>
      <c r="U97" s="447"/>
      <c r="V97" s="447"/>
      <c r="W97" s="447"/>
      <c r="X97" s="448"/>
      <c r="Y97" s="448"/>
      <c r="Z97" s="448"/>
      <c r="AA97" s="448"/>
      <c r="AB97" s="448"/>
      <c r="AC97" s="448"/>
      <c r="AD97" s="448"/>
      <c r="AE97" s="448"/>
      <c r="AF97" s="448"/>
    </row>
    <row r="98" spans="1:33" ht="21" customHeight="1">
      <c r="A98" s="445">
        <v>41729</v>
      </c>
      <c r="B98" s="445"/>
      <c r="C98" s="445"/>
      <c r="D98" s="445"/>
      <c r="E98" s="446"/>
      <c r="F98" s="446"/>
      <c r="G98" s="446"/>
      <c r="H98" s="446"/>
      <c r="I98" s="446"/>
      <c r="J98" s="446"/>
      <c r="K98" s="446"/>
      <c r="L98" s="446"/>
      <c r="M98" s="446"/>
      <c r="N98" s="446"/>
      <c r="O98" s="446"/>
      <c r="P98" s="446"/>
      <c r="Q98" s="446"/>
      <c r="R98" s="446"/>
      <c r="S98" s="446"/>
      <c r="T98" s="446"/>
      <c r="U98" s="447"/>
      <c r="V98" s="447"/>
      <c r="W98" s="447"/>
      <c r="X98" s="448"/>
      <c r="Y98" s="448"/>
      <c r="Z98" s="448"/>
      <c r="AA98" s="448"/>
      <c r="AB98" s="448"/>
      <c r="AC98" s="448"/>
      <c r="AD98" s="448"/>
      <c r="AE98" s="448"/>
      <c r="AF98" s="448"/>
    </row>
    <row r="99" spans="1:33" ht="21" customHeight="1">
      <c r="A99" s="441" t="s">
        <v>198</v>
      </c>
      <c r="B99" s="441"/>
      <c r="C99" s="441"/>
      <c r="D99" s="441"/>
      <c r="E99" s="441"/>
      <c r="F99" s="441"/>
      <c r="G99" s="441"/>
      <c r="H99" s="441"/>
      <c r="I99" s="441"/>
      <c r="J99" s="441"/>
      <c r="K99" s="441"/>
      <c r="L99" s="441"/>
      <c r="M99" s="441"/>
      <c r="N99" s="441"/>
      <c r="O99" s="441"/>
      <c r="P99" s="441"/>
      <c r="Q99" s="441"/>
      <c r="R99" s="441"/>
      <c r="S99" s="441"/>
      <c r="T99" s="441"/>
      <c r="U99" s="442">
        <f>SUM(U68:W98)</f>
        <v>0</v>
      </c>
      <c r="V99" s="442"/>
      <c r="W99" s="442"/>
      <c r="X99" s="443">
        <f>SUM(X68:Z98)</f>
        <v>0</v>
      </c>
      <c r="Y99" s="443"/>
      <c r="Z99" s="443"/>
      <c r="AA99" s="443">
        <f>SUM(AA68:AC98)</f>
        <v>0</v>
      </c>
      <c r="AB99" s="443"/>
      <c r="AC99" s="443"/>
      <c r="AD99" s="444">
        <f>SUM(AD68:AF98)</f>
        <v>0</v>
      </c>
      <c r="AE99" s="444"/>
      <c r="AF99" s="444"/>
      <c r="AG99" s="76" t="s">
        <v>199</v>
      </c>
    </row>
    <row r="100" spans="1:33" ht="21" customHeight="1">
      <c r="A100" s="445">
        <v>41730</v>
      </c>
      <c r="B100" s="445"/>
      <c r="C100" s="445"/>
      <c r="D100" s="445"/>
      <c r="E100" s="446"/>
      <c r="F100" s="446"/>
      <c r="G100" s="446"/>
      <c r="H100" s="446"/>
      <c r="I100" s="446"/>
      <c r="J100" s="446"/>
      <c r="K100" s="446"/>
      <c r="L100" s="446"/>
      <c r="M100" s="446"/>
      <c r="N100" s="446"/>
      <c r="O100" s="446"/>
      <c r="P100" s="446"/>
      <c r="Q100" s="446"/>
      <c r="R100" s="446"/>
      <c r="S100" s="446"/>
      <c r="T100" s="446"/>
      <c r="U100" s="447"/>
      <c r="V100" s="447"/>
      <c r="W100" s="447"/>
      <c r="X100" s="448"/>
      <c r="Y100" s="448"/>
      <c r="Z100" s="448"/>
      <c r="AA100" s="448"/>
      <c r="AB100" s="448"/>
      <c r="AC100" s="448"/>
      <c r="AD100" s="448"/>
      <c r="AE100" s="448"/>
      <c r="AF100" s="448"/>
    </row>
    <row r="101" spans="1:33" ht="21" customHeight="1">
      <c r="A101" s="445">
        <v>41731</v>
      </c>
      <c r="B101" s="445"/>
      <c r="C101" s="445"/>
      <c r="D101" s="445"/>
      <c r="E101" s="446"/>
      <c r="F101" s="446"/>
      <c r="G101" s="446"/>
      <c r="H101" s="446"/>
      <c r="I101" s="446"/>
      <c r="J101" s="446"/>
      <c r="K101" s="446"/>
      <c r="L101" s="446"/>
      <c r="M101" s="446"/>
      <c r="N101" s="446"/>
      <c r="O101" s="446"/>
      <c r="P101" s="446"/>
      <c r="Q101" s="446"/>
      <c r="R101" s="446"/>
      <c r="S101" s="446"/>
      <c r="T101" s="446"/>
      <c r="U101" s="447"/>
      <c r="V101" s="447"/>
      <c r="W101" s="447"/>
      <c r="X101" s="448"/>
      <c r="Y101" s="448"/>
      <c r="Z101" s="448"/>
      <c r="AA101" s="448"/>
      <c r="AB101" s="448"/>
      <c r="AC101" s="448"/>
      <c r="AD101" s="448"/>
      <c r="AE101" s="448"/>
      <c r="AF101" s="448"/>
    </row>
    <row r="102" spans="1:33" ht="21" customHeight="1">
      <c r="A102" s="445">
        <v>41732</v>
      </c>
      <c r="B102" s="445"/>
      <c r="C102" s="445"/>
      <c r="D102" s="445"/>
      <c r="E102" s="446"/>
      <c r="F102" s="446"/>
      <c r="G102" s="446"/>
      <c r="H102" s="446"/>
      <c r="I102" s="446"/>
      <c r="J102" s="446"/>
      <c r="K102" s="446"/>
      <c r="L102" s="446"/>
      <c r="M102" s="446"/>
      <c r="N102" s="446"/>
      <c r="O102" s="446"/>
      <c r="P102" s="446"/>
      <c r="Q102" s="446"/>
      <c r="R102" s="446"/>
      <c r="S102" s="446"/>
      <c r="T102" s="446"/>
      <c r="U102" s="447"/>
      <c r="V102" s="447"/>
      <c r="W102" s="447"/>
      <c r="X102" s="448"/>
      <c r="Y102" s="448"/>
      <c r="Z102" s="448"/>
      <c r="AA102" s="448"/>
      <c r="AB102" s="448"/>
      <c r="AC102" s="448"/>
      <c r="AD102" s="448"/>
      <c r="AE102" s="448"/>
      <c r="AF102" s="448"/>
    </row>
    <row r="103" spans="1:33" ht="21" customHeight="1">
      <c r="A103" s="445">
        <v>41733</v>
      </c>
      <c r="B103" s="445"/>
      <c r="C103" s="445"/>
      <c r="D103" s="445"/>
      <c r="E103" s="446"/>
      <c r="F103" s="446"/>
      <c r="G103" s="446"/>
      <c r="H103" s="446"/>
      <c r="I103" s="446"/>
      <c r="J103" s="446"/>
      <c r="K103" s="446"/>
      <c r="L103" s="446"/>
      <c r="M103" s="446"/>
      <c r="N103" s="446"/>
      <c r="O103" s="446"/>
      <c r="P103" s="446"/>
      <c r="Q103" s="446"/>
      <c r="R103" s="446"/>
      <c r="S103" s="446"/>
      <c r="T103" s="446"/>
      <c r="U103" s="447"/>
      <c r="V103" s="447"/>
      <c r="W103" s="447"/>
      <c r="X103" s="448"/>
      <c r="Y103" s="448"/>
      <c r="Z103" s="448"/>
      <c r="AA103" s="448"/>
      <c r="AB103" s="448"/>
      <c r="AC103" s="448"/>
      <c r="AD103" s="448"/>
      <c r="AE103" s="448"/>
      <c r="AF103" s="448"/>
    </row>
    <row r="104" spans="1:33" ht="21" customHeight="1">
      <c r="A104" s="445">
        <v>41734</v>
      </c>
      <c r="B104" s="445"/>
      <c r="C104" s="445"/>
      <c r="D104" s="445"/>
      <c r="E104" s="446"/>
      <c r="F104" s="446"/>
      <c r="G104" s="446"/>
      <c r="H104" s="446"/>
      <c r="I104" s="446"/>
      <c r="J104" s="446"/>
      <c r="K104" s="446"/>
      <c r="L104" s="446"/>
      <c r="M104" s="446"/>
      <c r="N104" s="446"/>
      <c r="O104" s="446"/>
      <c r="P104" s="446"/>
      <c r="Q104" s="446"/>
      <c r="R104" s="446"/>
      <c r="S104" s="446"/>
      <c r="T104" s="446"/>
      <c r="U104" s="447"/>
      <c r="V104" s="447"/>
      <c r="W104" s="447"/>
      <c r="X104" s="448"/>
      <c r="Y104" s="448"/>
      <c r="Z104" s="448"/>
      <c r="AA104" s="448"/>
      <c r="AB104" s="448"/>
      <c r="AC104" s="448"/>
      <c r="AD104" s="448"/>
      <c r="AE104" s="448"/>
      <c r="AF104" s="448"/>
    </row>
    <row r="105" spans="1:33" ht="21" customHeight="1">
      <c r="A105" s="445">
        <v>41735</v>
      </c>
      <c r="B105" s="445"/>
      <c r="C105" s="445"/>
      <c r="D105" s="445"/>
      <c r="E105" s="446"/>
      <c r="F105" s="446"/>
      <c r="G105" s="446"/>
      <c r="H105" s="446"/>
      <c r="I105" s="446"/>
      <c r="J105" s="446"/>
      <c r="K105" s="446"/>
      <c r="L105" s="446"/>
      <c r="M105" s="446"/>
      <c r="N105" s="446"/>
      <c r="O105" s="446"/>
      <c r="P105" s="446"/>
      <c r="Q105" s="446"/>
      <c r="R105" s="446"/>
      <c r="S105" s="446"/>
      <c r="T105" s="446"/>
      <c r="U105" s="447"/>
      <c r="V105" s="447"/>
      <c r="W105" s="447"/>
      <c r="X105" s="448"/>
      <c r="Y105" s="448"/>
      <c r="Z105" s="448"/>
      <c r="AA105" s="448"/>
      <c r="AB105" s="448"/>
      <c r="AC105" s="448"/>
      <c r="AD105" s="448"/>
      <c r="AE105" s="448"/>
      <c r="AF105" s="448"/>
    </row>
    <row r="106" spans="1:33" ht="21" customHeight="1">
      <c r="A106" s="445">
        <v>41736</v>
      </c>
      <c r="B106" s="445"/>
      <c r="C106" s="445"/>
      <c r="D106" s="445"/>
      <c r="E106" s="446"/>
      <c r="F106" s="446"/>
      <c r="G106" s="446"/>
      <c r="H106" s="446"/>
      <c r="I106" s="446"/>
      <c r="J106" s="446"/>
      <c r="K106" s="446"/>
      <c r="L106" s="446"/>
      <c r="M106" s="446"/>
      <c r="N106" s="446"/>
      <c r="O106" s="446"/>
      <c r="P106" s="446"/>
      <c r="Q106" s="446"/>
      <c r="R106" s="446"/>
      <c r="S106" s="446"/>
      <c r="T106" s="446"/>
      <c r="U106" s="447"/>
      <c r="V106" s="447"/>
      <c r="W106" s="447"/>
      <c r="X106" s="448"/>
      <c r="Y106" s="448"/>
      <c r="Z106" s="448"/>
      <c r="AA106" s="448"/>
      <c r="AB106" s="448"/>
      <c r="AC106" s="448"/>
      <c r="AD106" s="448"/>
      <c r="AE106" s="448"/>
      <c r="AF106" s="448"/>
    </row>
    <row r="107" spans="1:33" ht="21" customHeight="1">
      <c r="A107" s="445">
        <v>41737</v>
      </c>
      <c r="B107" s="445"/>
      <c r="C107" s="445"/>
      <c r="D107" s="445"/>
      <c r="E107" s="446"/>
      <c r="F107" s="446"/>
      <c r="G107" s="446"/>
      <c r="H107" s="446"/>
      <c r="I107" s="446"/>
      <c r="J107" s="446"/>
      <c r="K107" s="446"/>
      <c r="L107" s="446"/>
      <c r="M107" s="446"/>
      <c r="N107" s="446"/>
      <c r="O107" s="446"/>
      <c r="P107" s="446"/>
      <c r="Q107" s="446"/>
      <c r="R107" s="446"/>
      <c r="S107" s="446"/>
      <c r="T107" s="446"/>
      <c r="U107" s="447"/>
      <c r="V107" s="447"/>
      <c r="W107" s="447"/>
      <c r="X107" s="448"/>
      <c r="Y107" s="448"/>
      <c r="Z107" s="448"/>
      <c r="AA107" s="448"/>
      <c r="AB107" s="448"/>
      <c r="AC107" s="448"/>
      <c r="AD107" s="448"/>
      <c r="AE107" s="448"/>
      <c r="AF107" s="448"/>
    </row>
    <row r="108" spans="1:33" ht="21" customHeight="1">
      <c r="A108" s="445">
        <v>41738</v>
      </c>
      <c r="B108" s="445"/>
      <c r="C108" s="445"/>
      <c r="D108" s="445"/>
      <c r="E108" s="446"/>
      <c r="F108" s="446"/>
      <c r="G108" s="446"/>
      <c r="H108" s="446"/>
      <c r="I108" s="446"/>
      <c r="J108" s="446"/>
      <c r="K108" s="446"/>
      <c r="L108" s="446"/>
      <c r="M108" s="446"/>
      <c r="N108" s="446"/>
      <c r="O108" s="446"/>
      <c r="P108" s="446"/>
      <c r="Q108" s="446"/>
      <c r="R108" s="446"/>
      <c r="S108" s="446"/>
      <c r="T108" s="446"/>
      <c r="U108" s="447"/>
      <c r="V108" s="447"/>
      <c r="W108" s="447"/>
      <c r="X108" s="448"/>
      <c r="Y108" s="448"/>
      <c r="Z108" s="448"/>
      <c r="AA108" s="448"/>
      <c r="AB108" s="448"/>
      <c r="AC108" s="448"/>
      <c r="AD108" s="448"/>
      <c r="AE108" s="448"/>
      <c r="AF108" s="448"/>
    </row>
    <row r="109" spans="1:33" ht="21" customHeight="1">
      <c r="A109" s="445">
        <v>41739</v>
      </c>
      <c r="B109" s="445"/>
      <c r="C109" s="445"/>
      <c r="D109" s="445"/>
      <c r="E109" s="446"/>
      <c r="F109" s="446"/>
      <c r="G109" s="446"/>
      <c r="H109" s="446"/>
      <c r="I109" s="446"/>
      <c r="J109" s="446"/>
      <c r="K109" s="446"/>
      <c r="L109" s="446"/>
      <c r="M109" s="446"/>
      <c r="N109" s="446"/>
      <c r="O109" s="446"/>
      <c r="P109" s="446"/>
      <c r="Q109" s="446"/>
      <c r="R109" s="446"/>
      <c r="S109" s="446"/>
      <c r="T109" s="446"/>
      <c r="U109" s="447"/>
      <c r="V109" s="447"/>
      <c r="W109" s="447"/>
      <c r="X109" s="448"/>
      <c r="Y109" s="448"/>
      <c r="Z109" s="448"/>
      <c r="AA109" s="448"/>
      <c r="AB109" s="448"/>
      <c r="AC109" s="448"/>
      <c r="AD109" s="448"/>
      <c r="AE109" s="448"/>
      <c r="AF109" s="448"/>
    </row>
    <row r="110" spans="1:33" ht="21" customHeight="1">
      <c r="A110" s="445">
        <v>41740</v>
      </c>
      <c r="B110" s="445"/>
      <c r="C110" s="445"/>
      <c r="D110" s="445"/>
      <c r="E110" s="446"/>
      <c r="F110" s="446"/>
      <c r="G110" s="446"/>
      <c r="H110" s="446"/>
      <c r="I110" s="446"/>
      <c r="J110" s="446"/>
      <c r="K110" s="446"/>
      <c r="L110" s="446"/>
      <c r="M110" s="446"/>
      <c r="N110" s="446"/>
      <c r="O110" s="446"/>
      <c r="P110" s="446"/>
      <c r="Q110" s="446"/>
      <c r="R110" s="446"/>
      <c r="S110" s="446"/>
      <c r="T110" s="446"/>
      <c r="U110" s="447"/>
      <c r="V110" s="447"/>
      <c r="W110" s="447"/>
      <c r="X110" s="448"/>
      <c r="Y110" s="448"/>
      <c r="Z110" s="448"/>
      <c r="AA110" s="448"/>
      <c r="AB110" s="448"/>
      <c r="AC110" s="448"/>
      <c r="AD110" s="448"/>
      <c r="AE110" s="448"/>
      <c r="AF110" s="448"/>
    </row>
    <row r="111" spans="1:33" ht="21" customHeight="1">
      <c r="A111" s="445">
        <v>41741</v>
      </c>
      <c r="B111" s="445"/>
      <c r="C111" s="445"/>
      <c r="D111" s="445"/>
      <c r="E111" s="446"/>
      <c r="F111" s="446"/>
      <c r="G111" s="446"/>
      <c r="H111" s="446"/>
      <c r="I111" s="446"/>
      <c r="J111" s="446"/>
      <c r="K111" s="446"/>
      <c r="L111" s="446"/>
      <c r="M111" s="446"/>
      <c r="N111" s="446"/>
      <c r="O111" s="446"/>
      <c r="P111" s="446"/>
      <c r="Q111" s="446"/>
      <c r="R111" s="446"/>
      <c r="S111" s="446"/>
      <c r="T111" s="446"/>
      <c r="U111" s="447"/>
      <c r="V111" s="447"/>
      <c r="W111" s="447"/>
      <c r="X111" s="448"/>
      <c r="Y111" s="448"/>
      <c r="Z111" s="448"/>
      <c r="AA111" s="448"/>
      <c r="AB111" s="448"/>
      <c r="AC111" s="448"/>
      <c r="AD111" s="448"/>
      <c r="AE111" s="448"/>
      <c r="AF111" s="448"/>
    </row>
    <row r="112" spans="1:33" ht="21" customHeight="1">
      <c r="A112" s="445">
        <v>41742</v>
      </c>
      <c r="B112" s="445"/>
      <c r="C112" s="445"/>
      <c r="D112" s="445"/>
      <c r="E112" s="446"/>
      <c r="F112" s="446"/>
      <c r="G112" s="446"/>
      <c r="H112" s="446"/>
      <c r="I112" s="446"/>
      <c r="J112" s="446"/>
      <c r="K112" s="446"/>
      <c r="L112" s="446"/>
      <c r="M112" s="446"/>
      <c r="N112" s="446"/>
      <c r="O112" s="446"/>
      <c r="P112" s="446"/>
      <c r="Q112" s="446"/>
      <c r="R112" s="446"/>
      <c r="S112" s="446"/>
      <c r="T112" s="446"/>
      <c r="U112" s="447"/>
      <c r="V112" s="447"/>
      <c r="W112" s="447"/>
      <c r="X112" s="448"/>
      <c r="Y112" s="448"/>
      <c r="Z112" s="448"/>
      <c r="AA112" s="448"/>
      <c r="AB112" s="448"/>
      <c r="AC112" s="448"/>
      <c r="AD112" s="448"/>
      <c r="AE112" s="448"/>
      <c r="AF112" s="448"/>
    </row>
    <row r="113" spans="1:32" ht="21" customHeight="1">
      <c r="A113" s="445">
        <v>41743</v>
      </c>
      <c r="B113" s="445"/>
      <c r="C113" s="445"/>
      <c r="D113" s="445"/>
      <c r="E113" s="446"/>
      <c r="F113" s="446"/>
      <c r="G113" s="446"/>
      <c r="H113" s="446"/>
      <c r="I113" s="446"/>
      <c r="J113" s="446"/>
      <c r="K113" s="446"/>
      <c r="L113" s="446"/>
      <c r="M113" s="446"/>
      <c r="N113" s="446"/>
      <c r="O113" s="446"/>
      <c r="P113" s="446"/>
      <c r="Q113" s="446"/>
      <c r="R113" s="446"/>
      <c r="S113" s="446"/>
      <c r="T113" s="446"/>
      <c r="U113" s="447"/>
      <c r="V113" s="447"/>
      <c r="W113" s="447"/>
      <c r="X113" s="448"/>
      <c r="Y113" s="448"/>
      <c r="Z113" s="448"/>
      <c r="AA113" s="448"/>
      <c r="AB113" s="448"/>
      <c r="AC113" s="448"/>
      <c r="AD113" s="448"/>
      <c r="AE113" s="448"/>
      <c r="AF113" s="448"/>
    </row>
    <row r="114" spans="1:32" ht="21" customHeight="1">
      <c r="A114" s="445">
        <v>41744</v>
      </c>
      <c r="B114" s="445"/>
      <c r="C114" s="445"/>
      <c r="D114" s="445"/>
      <c r="E114" s="446"/>
      <c r="F114" s="446"/>
      <c r="G114" s="446"/>
      <c r="H114" s="446"/>
      <c r="I114" s="446"/>
      <c r="J114" s="446"/>
      <c r="K114" s="446"/>
      <c r="L114" s="446"/>
      <c r="M114" s="446"/>
      <c r="N114" s="446"/>
      <c r="O114" s="446"/>
      <c r="P114" s="446"/>
      <c r="Q114" s="446"/>
      <c r="R114" s="446"/>
      <c r="S114" s="446"/>
      <c r="T114" s="446"/>
      <c r="U114" s="447"/>
      <c r="V114" s="447"/>
      <c r="W114" s="447"/>
      <c r="X114" s="448"/>
      <c r="Y114" s="448"/>
      <c r="Z114" s="448"/>
      <c r="AA114" s="448"/>
      <c r="AB114" s="448"/>
      <c r="AC114" s="448"/>
      <c r="AD114" s="448"/>
      <c r="AE114" s="448"/>
      <c r="AF114" s="448"/>
    </row>
    <row r="115" spans="1:32" ht="21" customHeight="1">
      <c r="A115" s="445">
        <v>41745</v>
      </c>
      <c r="B115" s="445"/>
      <c r="C115" s="445"/>
      <c r="D115" s="445"/>
      <c r="E115" s="446"/>
      <c r="F115" s="446"/>
      <c r="G115" s="446"/>
      <c r="H115" s="446"/>
      <c r="I115" s="446"/>
      <c r="J115" s="446"/>
      <c r="K115" s="446"/>
      <c r="L115" s="446"/>
      <c r="M115" s="446"/>
      <c r="N115" s="446"/>
      <c r="O115" s="446"/>
      <c r="P115" s="446"/>
      <c r="Q115" s="446"/>
      <c r="R115" s="446"/>
      <c r="S115" s="446"/>
      <c r="T115" s="446"/>
      <c r="U115" s="447"/>
      <c r="V115" s="447"/>
      <c r="W115" s="447"/>
      <c r="X115" s="448"/>
      <c r="Y115" s="448"/>
      <c r="Z115" s="448"/>
      <c r="AA115" s="448"/>
      <c r="AB115" s="448"/>
      <c r="AC115" s="448"/>
      <c r="AD115" s="448"/>
      <c r="AE115" s="448"/>
      <c r="AF115" s="448"/>
    </row>
    <row r="116" spans="1:32" ht="21" customHeight="1">
      <c r="A116" s="445">
        <v>41746</v>
      </c>
      <c r="B116" s="445"/>
      <c r="C116" s="445"/>
      <c r="D116" s="445"/>
      <c r="E116" s="446"/>
      <c r="F116" s="446"/>
      <c r="G116" s="446"/>
      <c r="H116" s="446"/>
      <c r="I116" s="446"/>
      <c r="J116" s="446"/>
      <c r="K116" s="446"/>
      <c r="L116" s="446"/>
      <c r="M116" s="446"/>
      <c r="N116" s="446"/>
      <c r="O116" s="446"/>
      <c r="P116" s="446"/>
      <c r="Q116" s="446"/>
      <c r="R116" s="446"/>
      <c r="S116" s="446"/>
      <c r="T116" s="446"/>
      <c r="U116" s="447"/>
      <c r="V116" s="447"/>
      <c r="W116" s="447"/>
      <c r="X116" s="448"/>
      <c r="Y116" s="448"/>
      <c r="Z116" s="448"/>
      <c r="AA116" s="448"/>
      <c r="AB116" s="448"/>
      <c r="AC116" s="448"/>
      <c r="AD116" s="448"/>
      <c r="AE116" s="448"/>
      <c r="AF116" s="448"/>
    </row>
    <row r="117" spans="1:32" ht="21" customHeight="1">
      <c r="A117" s="445">
        <v>41747</v>
      </c>
      <c r="B117" s="445"/>
      <c r="C117" s="445"/>
      <c r="D117" s="445"/>
      <c r="E117" s="446"/>
      <c r="F117" s="446"/>
      <c r="G117" s="446"/>
      <c r="H117" s="446"/>
      <c r="I117" s="446"/>
      <c r="J117" s="446"/>
      <c r="K117" s="446"/>
      <c r="L117" s="446"/>
      <c r="M117" s="446"/>
      <c r="N117" s="446"/>
      <c r="O117" s="446"/>
      <c r="P117" s="446"/>
      <c r="Q117" s="446"/>
      <c r="R117" s="446"/>
      <c r="S117" s="446"/>
      <c r="T117" s="446"/>
      <c r="U117" s="447"/>
      <c r="V117" s="447"/>
      <c r="W117" s="447"/>
      <c r="X117" s="448"/>
      <c r="Y117" s="448"/>
      <c r="Z117" s="448"/>
      <c r="AA117" s="448"/>
      <c r="AB117" s="448"/>
      <c r="AC117" s="448"/>
      <c r="AD117" s="448"/>
      <c r="AE117" s="448"/>
      <c r="AF117" s="448"/>
    </row>
    <row r="118" spans="1:32" ht="21" customHeight="1">
      <c r="A118" s="445">
        <v>41748</v>
      </c>
      <c r="B118" s="445"/>
      <c r="C118" s="445"/>
      <c r="D118" s="445"/>
      <c r="E118" s="446"/>
      <c r="F118" s="446"/>
      <c r="G118" s="446"/>
      <c r="H118" s="446"/>
      <c r="I118" s="446"/>
      <c r="J118" s="446"/>
      <c r="K118" s="446"/>
      <c r="L118" s="446"/>
      <c r="M118" s="446"/>
      <c r="N118" s="446"/>
      <c r="O118" s="446"/>
      <c r="P118" s="446"/>
      <c r="Q118" s="446"/>
      <c r="R118" s="446"/>
      <c r="S118" s="446"/>
      <c r="T118" s="446"/>
      <c r="U118" s="447"/>
      <c r="V118" s="447"/>
      <c r="W118" s="447"/>
      <c r="X118" s="448"/>
      <c r="Y118" s="448"/>
      <c r="Z118" s="448"/>
      <c r="AA118" s="448"/>
      <c r="AB118" s="448"/>
      <c r="AC118" s="448"/>
      <c r="AD118" s="448"/>
      <c r="AE118" s="448"/>
      <c r="AF118" s="448"/>
    </row>
    <row r="119" spans="1:32" ht="21" customHeight="1">
      <c r="A119" s="445">
        <v>41749</v>
      </c>
      <c r="B119" s="445"/>
      <c r="C119" s="445"/>
      <c r="D119" s="445"/>
      <c r="E119" s="446"/>
      <c r="F119" s="446"/>
      <c r="G119" s="446"/>
      <c r="H119" s="446"/>
      <c r="I119" s="446"/>
      <c r="J119" s="446"/>
      <c r="K119" s="446"/>
      <c r="L119" s="446"/>
      <c r="M119" s="446"/>
      <c r="N119" s="446"/>
      <c r="O119" s="446"/>
      <c r="P119" s="446"/>
      <c r="Q119" s="446"/>
      <c r="R119" s="446"/>
      <c r="S119" s="446"/>
      <c r="T119" s="446"/>
      <c r="U119" s="447"/>
      <c r="V119" s="447"/>
      <c r="W119" s="447"/>
      <c r="X119" s="448"/>
      <c r="Y119" s="448"/>
      <c r="Z119" s="448"/>
      <c r="AA119" s="448"/>
      <c r="AB119" s="448"/>
      <c r="AC119" s="448"/>
      <c r="AD119" s="448"/>
      <c r="AE119" s="448"/>
      <c r="AF119" s="448"/>
    </row>
    <row r="120" spans="1:32" ht="21" customHeight="1">
      <c r="A120" s="445">
        <v>41750</v>
      </c>
      <c r="B120" s="445"/>
      <c r="C120" s="445"/>
      <c r="D120" s="445"/>
      <c r="E120" s="446"/>
      <c r="F120" s="446"/>
      <c r="G120" s="446"/>
      <c r="H120" s="446"/>
      <c r="I120" s="446"/>
      <c r="J120" s="446"/>
      <c r="K120" s="446"/>
      <c r="L120" s="446"/>
      <c r="M120" s="446"/>
      <c r="N120" s="446"/>
      <c r="O120" s="446"/>
      <c r="P120" s="446"/>
      <c r="Q120" s="446"/>
      <c r="R120" s="446"/>
      <c r="S120" s="446"/>
      <c r="T120" s="446"/>
      <c r="U120" s="447"/>
      <c r="V120" s="447"/>
      <c r="W120" s="447"/>
      <c r="X120" s="448"/>
      <c r="Y120" s="448"/>
      <c r="Z120" s="448"/>
      <c r="AA120" s="448"/>
      <c r="AB120" s="448"/>
      <c r="AC120" s="448"/>
      <c r="AD120" s="448"/>
      <c r="AE120" s="448"/>
      <c r="AF120" s="448"/>
    </row>
    <row r="121" spans="1:32" ht="21" customHeight="1">
      <c r="A121" s="445">
        <v>41751</v>
      </c>
      <c r="B121" s="445"/>
      <c r="C121" s="445"/>
      <c r="D121" s="445"/>
      <c r="E121" s="446"/>
      <c r="F121" s="446"/>
      <c r="G121" s="446"/>
      <c r="H121" s="446"/>
      <c r="I121" s="446"/>
      <c r="J121" s="446"/>
      <c r="K121" s="446"/>
      <c r="L121" s="446"/>
      <c r="M121" s="446"/>
      <c r="N121" s="446"/>
      <c r="O121" s="446"/>
      <c r="P121" s="446"/>
      <c r="Q121" s="446"/>
      <c r="R121" s="446"/>
      <c r="S121" s="446"/>
      <c r="T121" s="446"/>
      <c r="U121" s="447"/>
      <c r="V121" s="447"/>
      <c r="W121" s="447"/>
      <c r="X121" s="448"/>
      <c r="Y121" s="448"/>
      <c r="Z121" s="448"/>
      <c r="AA121" s="448"/>
      <c r="AB121" s="448"/>
      <c r="AC121" s="448"/>
      <c r="AD121" s="448"/>
      <c r="AE121" s="448"/>
      <c r="AF121" s="448"/>
    </row>
    <row r="122" spans="1:32" ht="21" customHeight="1">
      <c r="A122" s="445">
        <v>41752</v>
      </c>
      <c r="B122" s="445"/>
      <c r="C122" s="445"/>
      <c r="D122" s="445"/>
      <c r="E122" s="446"/>
      <c r="F122" s="446"/>
      <c r="G122" s="446"/>
      <c r="H122" s="446"/>
      <c r="I122" s="446"/>
      <c r="J122" s="446"/>
      <c r="K122" s="446"/>
      <c r="L122" s="446"/>
      <c r="M122" s="446"/>
      <c r="N122" s="446"/>
      <c r="O122" s="446"/>
      <c r="P122" s="446"/>
      <c r="Q122" s="446"/>
      <c r="R122" s="446"/>
      <c r="S122" s="446"/>
      <c r="T122" s="446"/>
      <c r="U122" s="447"/>
      <c r="V122" s="447"/>
      <c r="W122" s="447"/>
      <c r="X122" s="448"/>
      <c r="Y122" s="448"/>
      <c r="Z122" s="448"/>
      <c r="AA122" s="448"/>
      <c r="AB122" s="448"/>
      <c r="AC122" s="448"/>
      <c r="AD122" s="448"/>
      <c r="AE122" s="448"/>
      <c r="AF122" s="448"/>
    </row>
    <row r="123" spans="1:32" ht="21" customHeight="1">
      <c r="A123" s="445">
        <v>41753</v>
      </c>
      <c r="B123" s="445"/>
      <c r="C123" s="445"/>
      <c r="D123" s="445"/>
      <c r="E123" s="446"/>
      <c r="F123" s="446"/>
      <c r="G123" s="446"/>
      <c r="H123" s="446"/>
      <c r="I123" s="446"/>
      <c r="J123" s="446"/>
      <c r="K123" s="446"/>
      <c r="L123" s="446"/>
      <c r="M123" s="446"/>
      <c r="N123" s="446"/>
      <c r="O123" s="446"/>
      <c r="P123" s="446"/>
      <c r="Q123" s="446"/>
      <c r="R123" s="446"/>
      <c r="S123" s="446"/>
      <c r="T123" s="446"/>
      <c r="U123" s="447"/>
      <c r="V123" s="447"/>
      <c r="W123" s="447"/>
      <c r="X123" s="448"/>
      <c r="Y123" s="448"/>
      <c r="Z123" s="448"/>
      <c r="AA123" s="448"/>
      <c r="AB123" s="448"/>
      <c r="AC123" s="448"/>
      <c r="AD123" s="448"/>
      <c r="AE123" s="448"/>
      <c r="AF123" s="448"/>
    </row>
    <row r="124" spans="1:32" ht="21" customHeight="1">
      <c r="A124" s="445">
        <v>41754</v>
      </c>
      <c r="B124" s="445"/>
      <c r="C124" s="445"/>
      <c r="D124" s="445"/>
      <c r="E124" s="446"/>
      <c r="F124" s="446"/>
      <c r="G124" s="446"/>
      <c r="H124" s="446"/>
      <c r="I124" s="446"/>
      <c r="J124" s="446"/>
      <c r="K124" s="446"/>
      <c r="L124" s="446"/>
      <c r="M124" s="446"/>
      <c r="N124" s="446"/>
      <c r="O124" s="446"/>
      <c r="P124" s="446"/>
      <c r="Q124" s="446"/>
      <c r="R124" s="446"/>
      <c r="S124" s="446"/>
      <c r="T124" s="446"/>
      <c r="U124" s="447"/>
      <c r="V124" s="447"/>
      <c r="W124" s="447"/>
      <c r="X124" s="448"/>
      <c r="Y124" s="448"/>
      <c r="Z124" s="448"/>
      <c r="AA124" s="448"/>
      <c r="AB124" s="448"/>
      <c r="AC124" s="448"/>
      <c r="AD124" s="448"/>
      <c r="AE124" s="448"/>
      <c r="AF124" s="448"/>
    </row>
    <row r="125" spans="1:32" ht="21" customHeight="1">
      <c r="A125" s="445">
        <v>41755</v>
      </c>
      <c r="B125" s="445"/>
      <c r="C125" s="445"/>
      <c r="D125" s="445"/>
      <c r="E125" s="446"/>
      <c r="F125" s="446"/>
      <c r="G125" s="446"/>
      <c r="H125" s="446"/>
      <c r="I125" s="446"/>
      <c r="J125" s="446"/>
      <c r="K125" s="446"/>
      <c r="L125" s="446"/>
      <c r="M125" s="446"/>
      <c r="N125" s="446"/>
      <c r="O125" s="446"/>
      <c r="P125" s="446"/>
      <c r="Q125" s="446"/>
      <c r="R125" s="446"/>
      <c r="S125" s="446"/>
      <c r="T125" s="446"/>
      <c r="U125" s="447"/>
      <c r="V125" s="447"/>
      <c r="W125" s="447"/>
      <c r="X125" s="448"/>
      <c r="Y125" s="448"/>
      <c r="Z125" s="448"/>
      <c r="AA125" s="448"/>
      <c r="AB125" s="448"/>
      <c r="AC125" s="448"/>
      <c r="AD125" s="448"/>
      <c r="AE125" s="448"/>
      <c r="AF125" s="448"/>
    </row>
    <row r="126" spans="1:32" ht="21" customHeight="1">
      <c r="A126" s="445">
        <v>41756</v>
      </c>
      <c r="B126" s="445"/>
      <c r="C126" s="445"/>
      <c r="D126" s="445"/>
      <c r="E126" s="446"/>
      <c r="F126" s="446"/>
      <c r="G126" s="446"/>
      <c r="H126" s="446"/>
      <c r="I126" s="446"/>
      <c r="J126" s="446"/>
      <c r="K126" s="446"/>
      <c r="L126" s="446"/>
      <c r="M126" s="446"/>
      <c r="N126" s="446"/>
      <c r="O126" s="446"/>
      <c r="P126" s="446"/>
      <c r="Q126" s="446"/>
      <c r="R126" s="446"/>
      <c r="S126" s="446"/>
      <c r="T126" s="446"/>
      <c r="U126" s="447"/>
      <c r="V126" s="447"/>
      <c r="W126" s="447"/>
      <c r="X126" s="448"/>
      <c r="Y126" s="448"/>
      <c r="Z126" s="448"/>
      <c r="AA126" s="448"/>
      <c r="AB126" s="448"/>
      <c r="AC126" s="448"/>
      <c r="AD126" s="448"/>
      <c r="AE126" s="448"/>
      <c r="AF126" s="448"/>
    </row>
    <row r="127" spans="1:32" ht="21" customHeight="1">
      <c r="A127" s="445">
        <v>41757</v>
      </c>
      <c r="B127" s="445"/>
      <c r="C127" s="445"/>
      <c r="D127" s="445"/>
      <c r="E127" s="446"/>
      <c r="F127" s="446"/>
      <c r="G127" s="446"/>
      <c r="H127" s="446"/>
      <c r="I127" s="446"/>
      <c r="J127" s="446"/>
      <c r="K127" s="446"/>
      <c r="L127" s="446"/>
      <c r="M127" s="446"/>
      <c r="N127" s="446"/>
      <c r="O127" s="446"/>
      <c r="P127" s="446"/>
      <c r="Q127" s="446"/>
      <c r="R127" s="446"/>
      <c r="S127" s="446"/>
      <c r="T127" s="446"/>
      <c r="U127" s="447"/>
      <c r="V127" s="447"/>
      <c r="W127" s="447"/>
      <c r="X127" s="448"/>
      <c r="Y127" s="448"/>
      <c r="Z127" s="448"/>
      <c r="AA127" s="448"/>
      <c r="AB127" s="448"/>
      <c r="AC127" s="448"/>
      <c r="AD127" s="448"/>
      <c r="AE127" s="448"/>
      <c r="AF127" s="448"/>
    </row>
    <row r="128" spans="1:32" ht="21" customHeight="1">
      <c r="A128" s="445">
        <v>41758</v>
      </c>
      <c r="B128" s="445"/>
      <c r="C128" s="445"/>
      <c r="D128" s="445"/>
      <c r="E128" s="446"/>
      <c r="F128" s="446"/>
      <c r="G128" s="446"/>
      <c r="H128" s="446"/>
      <c r="I128" s="446"/>
      <c r="J128" s="446"/>
      <c r="K128" s="446"/>
      <c r="L128" s="446"/>
      <c r="M128" s="446"/>
      <c r="N128" s="446"/>
      <c r="O128" s="446"/>
      <c r="P128" s="446"/>
      <c r="Q128" s="446"/>
      <c r="R128" s="446"/>
      <c r="S128" s="446"/>
      <c r="T128" s="446"/>
      <c r="U128" s="447"/>
      <c r="V128" s="447"/>
      <c r="W128" s="447"/>
      <c r="X128" s="448"/>
      <c r="Y128" s="448"/>
      <c r="Z128" s="448"/>
      <c r="AA128" s="448"/>
      <c r="AB128" s="448"/>
      <c r="AC128" s="448"/>
      <c r="AD128" s="448"/>
      <c r="AE128" s="448"/>
      <c r="AF128" s="448"/>
    </row>
    <row r="129" spans="1:33" ht="21" customHeight="1">
      <c r="A129" s="445">
        <v>41759</v>
      </c>
      <c r="B129" s="445"/>
      <c r="C129" s="445"/>
      <c r="D129" s="445"/>
      <c r="E129" s="446"/>
      <c r="F129" s="446"/>
      <c r="G129" s="446"/>
      <c r="H129" s="446"/>
      <c r="I129" s="446"/>
      <c r="J129" s="446"/>
      <c r="K129" s="446"/>
      <c r="L129" s="446"/>
      <c r="M129" s="446"/>
      <c r="N129" s="446"/>
      <c r="O129" s="446"/>
      <c r="P129" s="446"/>
      <c r="Q129" s="446"/>
      <c r="R129" s="446"/>
      <c r="S129" s="446"/>
      <c r="T129" s="446"/>
      <c r="U129" s="447"/>
      <c r="V129" s="447"/>
      <c r="W129" s="447"/>
      <c r="X129" s="448"/>
      <c r="Y129" s="448"/>
      <c r="Z129" s="448"/>
      <c r="AA129" s="448"/>
      <c r="AB129" s="448"/>
      <c r="AC129" s="448"/>
      <c r="AD129" s="448"/>
      <c r="AE129" s="448"/>
      <c r="AF129" s="448"/>
    </row>
    <row r="130" spans="1:33" ht="21" customHeight="1">
      <c r="A130" s="441" t="s">
        <v>198</v>
      </c>
      <c r="B130" s="441"/>
      <c r="C130" s="441"/>
      <c r="D130" s="441"/>
      <c r="E130" s="441"/>
      <c r="F130" s="441"/>
      <c r="G130" s="441"/>
      <c r="H130" s="441"/>
      <c r="I130" s="441"/>
      <c r="J130" s="441"/>
      <c r="K130" s="441"/>
      <c r="L130" s="441"/>
      <c r="M130" s="441"/>
      <c r="N130" s="441"/>
      <c r="O130" s="441"/>
      <c r="P130" s="441"/>
      <c r="Q130" s="441"/>
      <c r="R130" s="441"/>
      <c r="S130" s="441"/>
      <c r="T130" s="441"/>
      <c r="U130" s="442">
        <f>SUM(U100:W129)</f>
        <v>0</v>
      </c>
      <c r="V130" s="442"/>
      <c r="W130" s="442"/>
      <c r="X130" s="443">
        <f>SUM(X100:Z129)</f>
        <v>0</v>
      </c>
      <c r="Y130" s="443"/>
      <c r="Z130" s="443"/>
      <c r="AA130" s="443">
        <f>SUM(AA100:AC129)</f>
        <v>0</v>
      </c>
      <c r="AB130" s="443"/>
      <c r="AC130" s="443"/>
      <c r="AD130" s="444">
        <f>SUM(AD100:AF129)</f>
        <v>0</v>
      </c>
      <c r="AE130" s="444"/>
      <c r="AF130" s="444"/>
      <c r="AG130" s="76" t="s">
        <v>199</v>
      </c>
    </row>
    <row r="131" spans="1:33" ht="21" customHeight="1">
      <c r="A131" s="445">
        <v>41760</v>
      </c>
      <c r="B131" s="445"/>
      <c r="C131" s="445"/>
      <c r="D131" s="445"/>
      <c r="E131" s="446"/>
      <c r="F131" s="446"/>
      <c r="G131" s="446"/>
      <c r="H131" s="446"/>
      <c r="I131" s="446"/>
      <c r="J131" s="446"/>
      <c r="K131" s="446"/>
      <c r="L131" s="446"/>
      <c r="M131" s="446"/>
      <c r="N131" s="446"/>
      <c r="O131" s="446"/>
      <c r="P131" s="446"/>
      <c r="Q131" s="446"/>
      <c r="R131" s="446"/>
      <c r="S131" s="446"/>
      <c r="T131" s="446"/>
      <c r="U131" s="447"/>
      <c r="V131" s="447"/>
      <c r="W131" s="447"/>
      <c r="X131" s="448"/>
      <c r="Y131" s="448"/>
      <c r="Z131" s="448"/>
      <c r="AA131" s="448"/>
      <c r="AB131" s="448"/>
      <c r="AC131" s="448"/>
      <c r="AD131" s="448"/>
      <c r="AE131" s="448"/>
      <c r="AF131" s="448"/>
    </row>
    <row r="132" spans="1:33" ht="21" customHeight="1">
      <c r="A132" s="445">
        <v>41761</v>
      </c>
      <c r="B132" s="445"/>
      <c r="C132" s="445"/>
      <c r="D132" s="445"/>
      <c r="E132" s="446"/>
      <c r="F132" s="446"/>
      <c r="G132" s="446"/>
      <c r="H132" s="446"/>
      <c r="I132" s="446"/>
      <c r="J132" s="446"/>
      <c r="K132" s="446"/>
      <c r="L132" s="446"/>
      <c r="M132" s="446"/>
      <c r="N132" s="446"/>
      <c r="O132" s="446"/>
      <c r="P132" s="446"/>
      <c r="Q132" s="446"/>
      <c r="R132" s="446"/>
      <c r="S132" s="446"/>
      <c r="T132" s="446"/>
      <c r="U132" s="447"/>
      <c r="V132" s="447"/>
      <c r="W132" s="447"/>
      <c r="X132" s="448"/>
      <c r="Y132" s="448"/>
      <c r="Z132" s="448"/>
      <c r="AA132" s="448"/>
      <c r="AB132" s="448"/>
      <c r="AC132" s="448"/>
      <c r="AD132" s="448"/>
      <c r="AE132" s="448"/>
      <c r="AF132" s="448"/>
    </row>
    <row r="133" spans="1:33" ht="21" customHeight="1">
      <c r="A133" s="445">
        <v>41762</v>
      </c>
      <c r="B133" s="445"/>
      <c r="C133" s="445"/>
      <c r="D133" s="445"/>
      <c r="E133" s="446"/>
      <c r="F133" s="446"/>
      <c r="G133" s="446"/>
      <c r="H133" s="446"/>
      <c r="I133" s="446"/>
      <c r="J133" s="446"/>
      <c r="K133" s="446"/>
      <c r="L133" s="446"/>
      <c r="M133" s="446"/>
      <c r="N133" s="446"/>
      <c r="O133" s="446"/>
      <c r="P133" s="446"/>
      <c r="Q133" s="446"/>
      <c r="R133" s="446"/>
      <c r="S133" s="446"/>
      <c r="T133" s="446"/>
      <c r="U133" s="447"/>
      <c r="V133" s="447"/>
      <c r="W133" s="447"/>
      <c r="X133" s="448"/>
      <c r="Y133" s="448"/>
      <c r="Z133" s="448"/>
      <c r="AA133" s="448"/>
      <c r="AB133" s="448"/>
      <c r="AC133" s="448"/>
      <c r="AD133" s="448"/>
      <c r="AE133" s="448"/>
      <c r="AF133" s="448"/>
    </row>
    <row r="134" spans="1:33" ht="21" customHeight="1">
      <c r="A134" s="445">
        <v>41763</v>
      </c>
      <c r="B134" s="445"/>
      <c r="C134" s="445"/>
      <c r="D134" s="445"/>
      <c r="E134" s="446"/>
      <c r="F134" s="446"/>
      <c r="G134" s="446"/>
      <c r="H134" s="446"/>
      <c r="I134" s="446"/>
      <c r="J134" s="446"/>
      <c r="K134" s="446"/>
      <c r="L134" s="446"/>
      <c r="M134" s="446"/>
      <c r="N134" s="446"/>
      <c r="O134" s="446"/>
      <c r="P134" s="446"/>
      <c r="Q134" s="446"/>
      <c r="R134" s="446"/>
      <c r="S134" s="446"/>
      <c r="T134" s="446"/>
      <c r="U134" s="447"/>
      <c r="V134" s="447"/>
      <c r="W134" s="447"/>
      <c r="X134" s="448"/>
      <c r="Y134" s="448"/>
      <c r="Z134" s="448"/>
      <c r="AA134" s="448"/>
      <c r="AB134" s="448"/>
      <c r="AC134" s="448"/>
      <c r="AD134" s="448"/>
      <c r="AE134" s="448"/>
      <c r="AF134" s="448"/>
    </row>
    <row r="135" spans="1:33" ht="21" customHeight="1">
      <c r="A135" s="445">
        <v>41764</v>
      </c>
      <c r="B135" s="445"/>
      <c r="C135" s="445"/>
      <c r="D135" s="445"/>
      <c r="E135" s="446"/>
      <c r="F135" s="446"/>
      <c r="G135" s="446"/>
      <c r="H135" s="446"/>
      <c r="I135" s="446"/>
      <c r="J135" s="446"/>
      <c r="K135" s="446"/>
      <c r="L135" s="446"/>
      <c r="M135" s="446"/>
      <c r="N135" s="446"/>
      <c r="O135" s="446"/>
      <c r="P135" s="446"/>
      <c r="Q135" s="446"/>
      <c r="R135" s="446"/>
      <c r="S135" s="446"/>
      <c r="T135" s="446"/>
      <c r="U135" s="447"/>
      <c r="V135" s="447"/>
      <c r="W135" s="447"/>
      <c r="X135" s="448"/>
      <c r="Y135" s="448"/>
      <c r="Z135" s="448"/>
      <c r="AA135" s="448"/>
      <c r="AB135" s="448"/>
      <c r="AC135" s="448"/>
      <c r="AD135" s="448"/>
      <c r="AE135" s="448"/>
      <c r="AF135" s="448"/>
    </row>
    <row r="136" spans="1:33" ht="21" customHeight="1">
      <c r="A136" s="445">
        <v>41765</v>
      </c>
      <c r="B136" s="445"/>
      <c r="C136" s="445"/>
      <c r="D136" s="445"/>
      <c r="E136" s="446"/>
      <c r="F136" s="446"/>
      <c r="G136" s="446"/>
      <c r="H136" s="446"/>
      <c r="I136" s="446"/>
      <c r="J136" s="446"/>
      <c r="K136" s="446"/>
      <c r="L136" s="446"/>
      <c r="M136" s="446"/>
      <c r="N136" s="446"/>
      <c r="O136" s="446"/>
      <c r="P136" s="446"/>
      <c r="Q136" s="446"/>
      <c r="R136" s="446"/>
      <c r="S136" s="446"/>
      <c r="T136" s="446"/>
      <c r="U136" s="447"/>
      <c r="V136" s="447"/>
      <c r="W136" s="447"/>
      <c r="X136" s="448"/>
      <c r="Y136" s="448"/>
      <c r="Z136" s="448"/>
      <c r="AA136" s="448"/>
      <c r="AB136" s="448"/>
      <c r="AC136" s="448"/>
      <c r="AD136" s="448"/>
      <c r="AE136" s="448"/>
      <c r="AF136" s="448"/>
    </row>
    <row r="137" spans="1:33" ht="21" customHeight="1">
      <c r="A137" s="445">
        <v>41766</v>
      </c>
      <c r="B137" s="445"/>
      <c r="C137" s="445"/>
      <c r="D137" s="445"/>
      <c r="E137" s="446"/>
      <c r="F137" s="446"/>
      <c r="G137" s="446"/>
      <c r="H137" s="446"/>
      <c r="I137" s="446"/>
      <c r="J137" s="446"/>
      <c r="K137" s="446"/>
      <c r="L137" s="446"/>
      <c r="M137" s="446"/>
      <c r="N137" s="446"/>
      <c r="O137" s="446"/>
      <c r="P137" s="446"/>
      <c r="Q137" s="446"/>
      <c r="R137" s="446"/>
      <c r="S137" s="446"/>
      <c r="T137" s="446"/>
      <c r="U137" s="447"/>
      <c r="V137" s="447"/>
      <c r="W137" s="447"/>
      <c r="X137" s="448"/>
      <c r="Y137" s="448"/>
      <c r="Z137" s="448"/>
      <c r="AA137" s="448"/>
      <c r="AB137" s="448"/>
      <c r="AC137" s="448"/>
      <c r="AD137" s="448"/>
      <c r="AE137" s="448"/>
      <c r="AF137" s="448"/>
    </row>
    <row r="138" spans="1:33" ht="21" customHeight="1">
      <c r="A138" s="445">
        <v>41767</v>
      </c>
      <c r="B138" s="445"/>
      <c r="C138" s="445"/>
      <c r="D138" s="445"/>
      <c r="E138" s="446"/>
      <c r="F138" s="446"/>
      <c r="G138" s="446"/>
      <c r="H138" s="446"/>
      <c r="I138" s="446"/>
      <c r="J138" s="446"/>
      <c r="K138" s="446"/>
      <c r="L138" s="446"/>
      <c r="M138" s="446"/>
      <c r="N138" s="446"/>
      <c r="O138" s="446"/>
      <c r="P138" s="446"/>
      <c r="Q138" s="446"/>
      <c r="R138" s="446"/>
      <c r="S138" s="446"/>
      <c r="T138" s="446"/>
      <c r="U138" s="447"/>
      <c r="V138" s="447"/>
      <c r="W138" s="447"/>
      <c r="X138" s="448"/>
      <c r="Y138" s="448"/>
      <c r="Z138" s="448"/>
      <c r="AA138" s="448"/>
      <c r="AB138" s="448"/>
      <c r="AC138" s="448"/>
      <c r="AD138" s="448"/>
      <c r="AE138" s="448"/>
      <c r="AF138" s="448"/>
    </row>
    <row r="139" spans="1:33" ht="21" customHeight="1">
      <c r="A139" s="445">
        <v>41768</v>
      </c>
      <c r="B139" s="445"/>
      <c r="C139" s="445"/>
      <c r="D139" s="445"/>
      <c r="E139" s="446"/>
      <c r="F139" s="446"/>
      <c r="G139" s="446"/>
      <c r="H139" s="446"/>
      <c r="I139" s="446"/>
      <c r="J139" s="446"/>
      <c r="K139" s="446"/>
      <c r="L139" s="446"/>
      <c r="M139" s="446"/>
      <c r="N139" s="446"/>
      <c r="O139" s="446"/>
      <c r="P139" s="446"/>
      <c r="Q139" s="446"/>
      <c r="R139" s="446"/>
      <c r="S139" s="446"/>
      <c r="T139" s="446"/>
      <c r="U139" s="447"/>
      <c r="V139" s="447"/>
      <c r="W139" s="447"/>
      <c r="X139" s="448"/>
      <c r="Y139" s="448"/>
      <c r="Z139" s="448"/>
      <c r="AA139" s="448"/>
      <c r="AB139" s="448"/>
      <c r="AC139" s="448"/>
      <c r="AD139" s="448"/>
      <c r="AE139" s="448"/>
      <c r="AF139" s="448"/>
    </row>
    <row r="140" spans="1:33" ht="21" customHeight="1">
      <c r="A140" s="445">
        <v>41769</v>
      </c>
      <c r="B140" s="445"/>
      <c r="C140" s="445"/>
      <c r="D140" s="445"/>
      <c r="E140" s="446"/>
      <c r="F140" s="446"/>
      <c r="G140" s="446"/>
      <c r="H140" s="446"/>
      <c r="I140" s="446"/>
      <c r="J140" s="446"/>
      <c r="K140" s="446"/>
      <c r="L140" s="446"/>
      <c r="M140" s="446"/>
      <c r="N140" s="446"/>
      <c r="O140" s="446"/>
      <c r="P140" s="446"/>
      <c r="Q140" s="446"/>
      <c r="R140" s="446"/>
      <c r="S140" s="446"/>
      <c r="T140" s="446"/>
      <c r="U140" s="447"/>
      <c r="V140" s="447"/>
      <c r="W140" s="447"/>
      <c r="X140" s="448"/>
      <c r="Y140" s="448"/>
      <c r="Z140" s="448"/>
      <c r="AA140" s="448"/>
      <c r="AB140" s="448"/>
      <c r="AC140" s="448"/>
      <c r="AD140" s="448"/>
      <c r="AE140" s="448"/>
      <c r="AF140" s="448"/>
    </row>
    <row r="141" spans="1:33" ht="21" customHeight="1">
      <c r="A141" s="445">
        <v>41770</v>
      </c>
      <c r="B141" s="445"/>
      <c r="C141" s="445"/>
      <c r="D141" s="445"/>
      <c r="E141" s="446"/>
      <c r="F141" s="446"/>
      <c r="G141" s="446"/>
      <c r="H141" s="446"/>
      <c r="I141" s="446"/>
      <c r="J141" s="446"/>
      <c r="K141" s="446"/>
      <c r="L141" s="446"/>
      <c r="M141" s="446"/>
      <c r="N141" s="446"/>
      <c r="O141" s="446"/>
      <c r="P141" s="446"/>
      <c r="Q141" s="446"/>
      <c r="R141" s="446"/>
      <c r="S141" s="446"/>
      <c r="T141" s="446"/>
      <c r="U141" s="447"/>
      <c r="V141" s="447"/>
      <c r="W141" s="447"/>
      <c r="X141" s="448"/>
      <c r="Y141" s="448"/>
      <c r="Z141" s="448"/>
      <c r="AA141" s="448"/>
      <c r="AB141" s="448"/>
      <c r="AC141" s="448"/>
      <c r="AD141" s="448"/>
      <c r="AE141" s="448"/>
      <c r="AF141" s="448"/>
    </row>
    <row r="142" spans="1:33" ht="21" customHeight="1">
      <c r="A142" s="445">
        <v>41771</v>
      </c>
      <c r="B142" s="445"/>
      <c r="C142" s="445"/>
      <c r="D142" s="445"/>
      <c r="E142" s="446"/>
      <c r="F142" s="446"/>
      <c r="G142" s="446"/>
      <c r="H142" s="446"/>
      <c r="I142" s="446"/>
      <c r="J142" s="446"/>
      <c r="K142" s="446"/>
      <c r="L142" s="446"/>
      <c r="M142" s="446"/>
      <c r="N142" s="446"/>
      <c r="O142" s="446"/>
      <c r="P142" s="446"/>
      <c r="Q142" s="446"/>
      <c r="R142" s="446"/>
      <c r="S142" s="446"/>
      <c r="T142" s="446"/>
      <c r="U142" s="447"/>
      <c r="V142" s="447"/>
      <c r="W142" s="447"/>
      <c r="X142" s="448"/>
      <c r="Y142" s="448"/>
      <c r="Z142" s="448"/>
      <c r="AA142" s="448"/>
      <c r="AB142" s="448"/>
      <c r="AC142" s="448"/>
      <c r="AD142" s="448"/>
      <c r="AE142" s="448"/>
      <c r="AF142" s="448"/>
    </row>
    <row r="143" spans="1:33" ht="21" customHeight="1">
      <c r="A143" s="445">
        <v>41772</v>
      </c>
      <c r="B143" s="445"/>
      <c r="C143" s="445"/>
      <c r="D143" s="445"/>
      <c r="E143" s="446"/>
      <c r="F143" s="446"/>
      <c r="G143" s="446"/>
      <c r="H143" s="446"/>
      <c r="I143" s="446"/>
      <c r="J143" s="446"/>
      <c r="K143" s="446"/>
      <c r="L143" s="446"/>
      <c r="M143" s="446"/>
      <c r="N143" s="446"/>
      <c r="O143" s="446"/>
      <c r="P143" s="446"/>
      <c r="Q143" s="446"/>
      <c r="R143" s="446"/>
      <c r="S143" s="446"/>
      <c r="T143" s="446"/>
      <c r="U143" s="447"/>
      <c r="V143" s="447"/>
      <c r="W143" s="447"/>
      <c r="X143" s="448"/>
      <c r="Y143" s="448"/>
      <c r="Z143" s="448"/>
      <c r="AA143" s="448"/>
      <c r="AB143" s="448"/>
      <c r="AC143" s="448"/>
      <c r="AD143" s="448"/>
      <c r="AE143" s="448"/>
      <c r="AF143" s="448"/>
    </row>
    <row r="144" spans="1:33" ht="21" customHeight="1">
      <c r="A144" s="445">
        <v>41773</v>
      </c>
      <c r="B144" s="445"/>
      <c r="C144" s="445"/>
      <c r="D144" s="445"/>
      <c r="E144" s="446"/>
      <c r="F144" s="446"/>
      <c r="G144" s="446"/>
      <c r="H144" s="446"/>
      <c r="I144" s="446"/>
      <c r="J144" s="446"/>
      <c r="K144" s="446"/>
      <c r="L144" s="446"/>
      <c r="M144" s="446"/>
      <c r="N144" s="446"/>
      <c r="O144" s="446"/>
      <c r="P144" s="446"/>
      <c r="Q144" s="446"/>
      <c r="R144" s="446"/>
      <c r="S144" s="446"/>
      <c r="T144" s="446"/>
      <c r="U144" s="447"/>
      <c r="V144" s="447"/>
      <c r="W144" s="447"/>
      <c r="X144" s="448"/>
      <c r="Y144" s="448"/>
      <c r="Z144" s="448"/>
      <c r="AA144" s="448"/>
      <c r="AB144" s="448"/>
      <c r="AC144" s="448"/>
      <c r="AD144" s="448"/>
      <c r="AE144" s="448"/>
      <c r="AF144" s="448"/>
    </row>
    <row r="145" spans="1:32" ht="21" customHeight="1">
      <c r="A145" s="445">
        <v>41774</v>
      </c>
      <c r="B145" s="445"/>
      <c r="C145" s="445"/>
      <c r="D145" s="445"/>
      <c r="E145" s="446"/>
      <c r="F145" s="446"/>
      <c r="G145" s="446"/>
      <c r="H145" s="446"/>
      <c r="I145" s="446"/>
      <c r="J145" s="446"/>
      <c r="K145" s="446"/>
      <c r="L145" s="446"/>
      <c r="M145" s="446"/>
      <c r="N145" s="446"/>
      <c r="O145" s="446"/>
      <c r="P145" s="446"/>
      <c r="Q145" s="446"/>
      <c r="R145" s="446"/>
      <c r="S145" s="446"/>
      <c r="T145" s="446"/>
      <c r="U145" s="447"/>
      <c r="V145" s="447"/>
      <c r="W145" s="447"/>
      <c r="X145" s="448"/>
      <c r="Y145" s="448"/>
      <c r="Z145" s="448"/>
      <c r="AA145" s="448"/>
      <c r="AB145" s="448"/>
      <c r="AC145" s="448"/>
      <c r="AD145" s="448"/>
      <c r="AE145" s="448"/>
      <c r="AF145" s="448"/>
    </row>
    <row r="146" spans="1:32" ht="21" customHeight="1">
      <c r="A146" s="445">
        <v>41775</v>
      </c>
      <c r="B146" s="445"/>
      <c r="C146" s="445"/>
      <c r="D146" s="445"/>
      <c r="E146" s="446"/>
      <c r="F146" s="446"/>
      <c r="G146" s="446"/>
      <c r="H146" s="446"/>
      <c r="I146" s="446"/>
      <c r="J146" s="446"/>
      <c r="K146" s="446"/>
      <c r="L146" s="446"/>
      <c r="M146" s="446"/>
      <c r="N146" s="446"/>
      <c r="O146" s="446"/>
      <c r="P146" s="446"/>
      <c r="Q146" s="446"/>
      <c r="R146" s="446"/>
      <c r="S146" s="446"/>
      <c r="T146" s="446"/>
      <c r="U146" s="447"/>
      <c r="V146" s="447"/>
      <c r="W146" s="447"/>
      <c r="X146" s="448"/>
      <c r="Y146" s="448"/>
      <c r="Z146" s="448"/>
      <c r="AA146" s="448"/>
      <c r="AB146" s="448"/>
      <c r="AC146" s="448"/>
      <c r="AD146" s="448"/>
      <c r="AE146" s="448"/>
      <c r="AF146" s="448"/>
    </row>
    <row r="147" spans="1:32" ht="21" customHeight="1">
      <c r="A147" s="445">
        <v>41776</v>
      </c>
      <c r="B147" s="445"/>
      <c r="C147" s="445"/>
      <c r="D147" s="445"/>
      <c r="E147" s="446"/>
      <c r="F147" s="446"/>
      <c r="G147" s="446"/>
      <c r="H147" s="446"/>
      <c r="I147" s="446"/>
      <c r="J147" s="446"/>
      <c r="K147" s="446"/>
      <c r="L147" s="446"/>
      <c r="M147" s="446"/>
      <c r="N147" s="446"/>
      <c r="O147" s="446"/>
      <c r="P147" s="446"/>
      <c r="Q147" s="446"/>
      <c r="R147" s="446"/>
      <c r="S147" s="446"/>
      <c r="T147" s="446"/>
      <c r="U147" s="447"/>
      <c r="V147" s="447"/>
      <c r="W147" s="447"/>
      <c r="X147" s="448"/>
      <c r="Y147" s="448"/>
      <c r="Z147" s="448"/>
      <c r="AA147" s="448"/>
      <c r="AB147" s="448"/>
      <c r="AC147" s="448"/>
      <c r="AD147" s="448"/>
      <c r="AE147" s="448"/>
      <c r="AF147" s="448"/>
    </row>
    <row r="148" spans="1:32" ht="21" customHeight="1">
      <c r="A148" s="445">
        <v>41777</v>
      </c>
      <c r="B148" s="445"/>
      <c r="C148" s="445"/>
      <c r="D148" s="445"/>
      <c r="E148" s="446"/>
      <c r="F148" s="446"/>
      <c r="G148" s="446"/>
      <c r="H148" s="446"/>
      <c r="I148" s="446"/>
      <c r="J148" s="446"/>
      <c r="K148" s="446"/>
      <c r="L148" s="446"/>
      <c r="M148" s="446"/>
      <c r="N148" s="446"/>
      <c r="O148" s="446"/>
      <c r="P148" s="446"/>
      <c r="Q148" s="446"/>
      <c r="R148" s="446"/>
      <c r="S148" s="446"/>
      <c r="T148" s="446"/>
      <c r="U148" s="447"/>
      <c r="V148" s="447"/>
      <c r="W148" s="447"/>
      <c r="X148" s="448"/>
      <c r="Y148" s="448"/>
      <c r="Z148" s="448"/>
      <c r="AA148" s="448"/>
      <c r="AB148" s="448"/>
      <c r="AC148" s="448"/>
      <c r="AD148" s="448"/>
      <c r="AE148" s="448"/>
      <c r="AF148" s="448"/>
    </row>
    <row r="149" spans="1:32" ht="21" customHeight="1">
      <c r="A149" s="445">
        <v>41778</v>
      </c>
      <c r="B149" s="445"/>
      <c r="C149" s="445"/>
      <c r="D149" s="445"/>
      <c r="E149" s="446"/>
      <c r="F149" s="446"/>
      <c r="G149" s="446"/>
      <c r="H149" s="446"/>
      <c r="I149" s="446"/>
      <c r="J149" s="446"/>
      <c r="K149" s="446"/>
      <c r="L149" s="446"/>
      <c r="M149" s="446"/>
      <c r="N149" s="446"/>
      <c r="O149" s="446"/>
      <c r="P149" s="446"/>
      <c r="Q149" s="446"/>
      <c r="R149" s="446"/>
      <c r="S149" s="446"/>
      <c r="T149" s="446"/>
      <c r="U149" s="447"/>
      <c r="V149" s="447"/>
      <c r="W149" s="447"/>
      <c r="X149" s="448"/>
      <c r="Y149" s="448"/>
      <c r="Z149" s="448"/>
      <c r="AA149" s="448"/>
      <c r="AB149" s="448"/>
      <c r="AC149" s="448"/>
      <c r="AD149" s="448"/>
      <c r="AE149" s="448"/>
      <c r="AF149" s="448"/>
    </row>
    <row r="150" spans="1:32" ht="21" customHeight="1">
      <c r="A150" s="445">
        <v>41779</v>
      </c>
      <c r="B150" s="445"/>
      <c r="C150" s="445"/>
      <c r="D150" s="445"/>
      <c r="E150" s="446"/>
      <c r="F150" s="446"/>
      <c r="G150" s="446"/>
      <c r="H150" s="446"/>
      <c r="I150" s="446"/>
      <c r="J150" s="446"/>
      <c r="K150" s="446"/>
      <c r="L150" s="446"/>
      <c r="M150" s="446"/>
      <c r="N150" s="446"/>
      <c r="O150" s="446"/>
      <c r="P150" s="446"/>
      <c r="Q150" s="446"/>
      <c r="R150" s="446"/>
      <c r="S150" s="446"/>
      <c r="T150" s="446"/>
      <c r="U150" s="447"/>
      <c r="V150" s="447"/>
      <c r="W150" s="447"/>
      <c r="X150" s="448"/>
      <c r="Y150" s="448"/>
      <c r="Z150" s="448"/>
      <c r="AA150" s="448"/>
      <c r="AB150" s="448"/>
      <c r="AC150" s="448"/>
      <c r="AD150" s="448"/>
      <c r="AE150" s="448"/>
      <c r="AF150" s="448"/>
    </row>
    <row r="151" spans="1:32" ht="21" customHeight="1">
      <c r="A151" s="445">
        <v>41780</v>
      </c>
      <c r="B151" s="445"/>
      <c r="C151" s="445"/>
      <c r="D151" s="445"/>
      <c r="E151" s="446"/>
      <c r="F151" s="446"/>
      <c r="G151" s="446"/>
      <c r="H151" s="446"/>
      <c r="I151" s="446"/>
      <c r="J151" s="446"/>
      <c r="K151" s="446"/>
      <c r="L151" s="446"/>
      <c r="M151" s="446"/>
      <c r="N151" s="446"/>
      <c r="O151" s="446"/>
      <c r="P151" s="446"/>
      <c r="Q151" s="446"/>
      <c r="R151" s="446"/>
      <c r="S151" s="446"/>
      <c r="T151" s="446"/>
      <c r="U151" s="447"/>
      <c r="V151" s="447"/>
      <c r="W151" s="447"/>
      <c r="X151" s="448"/>
      <c r="Y151" s="448"/>
      <c r="Z151" s="448"/>
      <c r="AA151" s="448"/>
      <c r="AB151" s="448"/>
      <c r="AC151" s="448"/>
      <c r="AD151" s="448"/>
      <c r="AE151" s="448"/>
      <c r="AF151" s="448"/>
    </row>
    <row r="152" spans="1:32" ht="21" customHeight="1">
      <c r="A152" s="445">
        <v>41781</v>
      </c>
      <c r="B152" s="445"/>
      <c r="C152" s="445"/>
      <c r="D152" s="445"/>
      <c r="E152" s="446"/>
      <c r="F152" s="446"/>
      <c r="G152" s="446"/>
      <c r="H152" s="446"/>
      <c r="I152" s="446"/>
      <c r="J152" s="446"/>
      <c r="K152" s="446"/>
      <c r="L152" s="446"/>
      <c r="M152" s="446"/>
      <c r="N152" s="446"/>
      <c r="O152" s="446"/>
      <c r="P152" s="446"/>
      <c r="Q152" s="446"/>
      <c r="R152" s="446"/>
      <c r="S152" s="446"/>
      <c r="T152" s="446"/>
      <c r="U152" s="447"/>
      <c r="V152" s="447"/>
      <c r="W152" s="447"/>
      <c r="X152" s="448"/>
      <c r="Y152" s="448"/>
      <c r="Z152" s="448"/>
      <c r="AA152" s="448"/>
      <c r="AB152" s="448"/>
      <c r="AC152" s="448"/>
      <c r="AD152" s="448"/>
      <c r="AE152" s="448"/>
      <c r="AF152" s="448"/>
    </row>
    <row r="153" spans="1:32" ht="21" customHeight="1">
      <c r="A153" s="445">
        <v>41782</v>
      </c>
      <c r="B153" s="445"/>
      <c r="C153" s="445"/>
      <c r="D153" s="445"/>
      <c r="E153" s="446"/>
      <c r="F153" s="446"/>
      <c r="G153" s="446"/>
      <c r="H153" s="446"/>
      <c r="I153" s="446"/>
      <c r="J153" s="446"/>
      <c r="K153" s="446"/>
      <c r="L153" s="446"/>
      <c r="M153" s="446"/>
      <c r="N153" s="446"/>
      <c r="O153" s="446"/>
      <c r="P153" s="446"/>
      <c r="Q153" s="446"/>
      <c r="R153" s="446"/>
      <c r="S153" s="446"/>
      <c r="T153" s="446"/>
      <c r="U153" s="447"/>
      <c r="V153" s="447"/>
      <c r="W153" s="447"/>
      <c r="X153" s="448"/>
      <c r="Y153" s="448"/>
      <c r="Z153" s="448"/>
      <c r="AA153" s="448"/>
      <c r="AB153" s="448"/>
      <c r="AC153" s="448"/>
      <c r="AD153" s="448"/>
      <c r="AE153" s="448"/>
      <c r="AF153" s="448"/>
    </row>
    <row r="154" spans="1:32" ht="21" customHeight="1">
      <c r="A154" s="445">
        <v>41783</v>
      </c>
      <c r="B154" s="445"/>
      <c r="C154" s="445"/>
      <c r="D154" s="445"/>
      <c r="E154" s="446"/>
      <c r="F154" s="446"/>
      <c r="G154" s="446"/>
      <c r="H154" s="446"/>
      <c r="I154" s="446"/>
      <c r="J154" s="446"/>
      <c r="K154" s="446"/>
      <c r="L154" s="446"/>
      <c r="M154" s="446"/>
      <c r="N154" s="446"/>
      <c r="O154" s="446"/>
      <c r="P154" s="446"/>
      <c r="Q154" s="446"/>
      <c r="R154" s="446"/>
      <c r="S154" s="446"/>
      <c r="T154" s="446"/>
      <c r="U154" s="447"/>
      <c r="V154" s="447"/>
      <c r="W154" s="447"/>
      <c r="X154" s="448"/>
      <c r="Y154" s="448"/>
      <c r="Z154" s="448"/>
      <c r="AA154" s="448"/>
      <c r="AB154" s="448"/>
      <c r="AC154" s="448"/>
      <c r="AD154" s="448"/>
      <c r="AE154" s="448"/>
      <c r="AF154" s="448"/>
    </row>
    <row r="155" spans="1:32" ht="21" customHeight="1">
      <c r="A155" s="445">
        <v>41784</v>
      </c>
      <c r="B155" s="445"/>
      <c r="C155" s="445"/>
      <c r="D155" s="445"/>
      <c r="E155" s="446"/>
      <c r="F155" s="446"/>
      <c r="G155" s="446"/>
      <c r="H155" s="446"/>
      <c r="I155" s="446"/>
      <c r="J155" s="446"/>
      <c r="K155" s="446"/>
      <c r="L155" s="446"/>
      <c r="M155" s="446"/>
      <c r="N155" s="446"/>
      <c r="O155" s="446"/>
      <c r="P155" s="446"/>
      <c r="Q155" s="446"/>
      <c r="R155" s="446"/>
      <c r="S155" s="446"/>
      <c r="T155" s="446"/>
      <c r="U155" s="447"/>
      <c r="V155" s="447"/>
      <c r="W155" s="447"/>
      <c r="X155" s="448"/>
      <c r="Y155" s="448"/>
      <c r="Z155" s="448"/>
      <c r="AA155" s="448"/>
      <c r="AB155" s="448"/>
      <c r="AC155" s="448"/>
      <c r="AD155" s="448"/>
      <c r="AE155" s="448"/>
      <c r="AF155" s="448"/>
    </row>
    <row r="156" spans="1:32" ht="21" customHeight="1">
      <c r="A156" s="445">
        <v>41785</v>
      </c>
      <c r="B156" s="445"/>
      <c r="C156" s="445"/>
      <c r="D156" s="445"/>
      <c r="E156" s="446"/>
      <c r="F156" s="446"/>
      <c r="G156" s="446"/>
      <c r="H156" s="446"/>
      <c r="I156" s="446"/>
      <c r="J156" s="446"/>
      <c r="K156" s="446"/>
      <c r="L156" s="446"/>
      <c r="M156" s="446"/>
      <c r="N156" s="446"/>
      <c r="O156" s="446"/>
      <c r="P156" s="446"/>
      <c r="Q156" s="446"/>
      <c r="R156" s="446"/>
      <c r="S156" s="446"/>
      <c r="T156" s="446"/>
      <c r="U156" s="447"/>
      <c r="V156" s="447"/>
      <c r="W156" s="447"/>
      <c r="X156" s="448"/>
      <c r="Y156" s="448"/>
      <c r="Z156" s="448"/>
      <c r="AA156" s="448"/>
      <c r="AB156" s="448"/>
      <c r="AC156" s="448"/>
      <c r="AD156" s="448"/>
      <c r="AE156" s="448"/>
      <c r="AF156" s="448"/>
    </row>
    <row r="157" spans="1:32" ht="21" customHeight="1">
      <c r="A157" s="445">
        <v>41786</v>
      </c>
      <c r="B157" s="445"/>
      <c r="C157" s="445"/>
      <c r="D157" s="445"/>
      <c r="E157" s="446"/>
      <c r="F157" s="446"/>
      <c r="G157" s="446"/>
      <c r="H157" s="446"/>
      <c r="I157" s="446"/>
      <c r="J157" s="446"/>
      <c r="K157" s="446"/>
      <c r="L157" s="446"/>
      <c r="M157" s="446"/>
      <c r="N157" s="446"/>
      <c r="O157" s="446"/>
      <c r="P157" s="446"/>
      <c r="Q157" s="446"/>
      <c r="R157" s="446"/>
      <c r="S157" s="446"/>
      <c r="T157" s="446"/>
      <c r="U157" s="447"/>
      <c r="V157" s="447"/>
      <c r="W157" s="447"/>
      <c r="X157" s="448"/>
      <c r="Y157" s="448"/>
      <c r="Z157" s="448"/>
      <c r="AA157" s="448"/>
      <c r="AB157" s="448"/>
      <c r="AC157" s="448"/>
      <c r="AD157" s="448"/>
      <c r="AE157" s="448"/>
      <c r="AF157" s="448"/>
    </row>
    <row r="158" spans="1:32" ht="21" customHeight="1">
      <c r="A158" s="445">
        <v>41787</v>
      </c>
      <c r="B158" s="445"/>
      <c r="C158" s="445"/>
      <c r="D158" s="445"/>
      <c r="E158" s="446"/>
      <c r="F158" s="446"/>
      <c r="G158" s="446"/>
      <c r="H158" s="446"/>
      <c r="I158" s="446"/>
      <c r="J158" s="446"/>
      <c r="K158" s="446"/>
      <c r="L158" s="446"/>
      <c r="M158" s="446"/>
      <c r="N158" s="446"/>
      <c r="O158" s="446"/>
      <c r="P158" s="446"/>
      <c r="Q158" s="446"/>
      <c r="R158" s="446"/>
      <c r="S158" s="446"/>
      <c r="T158" s="446"/>
      <c r="U158" s="447"/>
      <c r="V158" s="447"/>
      <c r="W158" s="447"/>
      <c r="X158" s="448"/>
      <c r="Y158" s="448"/>
      <c r="Z158" s="448"/>
      <c r="AA158" s="448"/>
      <c r="AB158" s="448"/>
      <c r="AC158" s="448"/>
      <c r="AD158" s="448"/>
      <c r="AE158" s="448"/>
      <c r="AF158" s="448"/>
    </row>
    <row r="159" spans="1:32" ht="21" customHeight="1">
      <c r="A159" s="445">
        <v>41788</v>
      </c>
      <c r="B159" s="445"/>
      <c r="C159" s="445"/>
      <c r="D159" s="445"/>
      <c r="E159" s="446"/>
      <c r="F159" s="446"/>
      <c r="G159" s="446"/>
      <c r="H159" s="446"/>
      <c r="I159" s="446"/>
      <c r="J159" s="446"/>
      <c r="K159" s="446"/>
      <c r="L159" s="446"/>
      <c r="M159" s="446"/>
      <c r="N159" s="446"/>
      <c r="O159" s="446"/>
      <c r="P159" s="446"/>
      <c r="Q159" s="446"/>
      <c r="R159" s="446"/>
      <c r="S159" s="446"/>
      <c r="T159" s="446"/>
      <c r="U159" s="447"/>
      <c r="V159" s="447"/>
      <c r="W159" s="447"/>
      <c r="X159" s="448"/>
      <c r="Y159" s="448"/>
      <c r="Z159" s="448"/>
      <c r="AA159" s="448"/>
      <c r="AB159" s="448"/>
      <c r="AC159" s="448"/>
      <c r="AD159" s="448"/>
      <c r="AE159" s="448"/>
      <c r="AF159" s="448"/>
    </row>
    <row r="160" spans="1:32" ht="21" customHeight="1">
      <c r="A160" s="445">
        <v>41789</v>
      </c>
      <c r="B160" s="445"/>
      <c r="C160" s="445"/>
      <c r="D160" s="445"/>
      <c r="E160" s="446"/>
      <c r="F160" s="446"/>
      <c r="G160" s="446"/>
      <c r="H160" s="446"/>
      <c r="I160" s="446"/>
      <c r="J160" s="446"/>
      <c r="K160" s="446"/>
      <c r="L160" s="446"/>
      <c r="M160" s="446"/>
      <c r="N160" s="446"/>
      <c r="O160" s="446"/>
      <c r="P160" s="446"/>
      <c r="Q160" s="446"/>
      <c r="R160" s="446"/>
      <c r="S160" s="446"/>
      <c r="T160" s="446"/>
      <c r="U160" s="447"/>
      <c r="V160" s="447"/>
      <c r="W160" s="447"/>
      <c r="X160" s="448"/>
      <c r="Y160" s="448"/>
      <c r="Z160" s="448"/>
      <c r="AA160" s="448"/>
      <c r="AB160" s="448"/>
      <c r="AC160" s="448"/>
      <c r="AD160" s="448"/>
      <c r="AE160" s="448"/>
      <c r="AF160" s="448"/>
    </row>
    <row r="161" spans="1:33" ht="21" customHeight="1">
      <c r="A161" s="445">
        <v>41790</v>
      </c>
      <c r="B161" s="445"/>
      <c r="C161" s="445"/>
      <c r="D161" s="445"/>
      <c r="E161" s="446"/>
      <c r="F161" s="446"/>
      <c r="G161" s="446"/>
      <c r="H161" s="446"/>
      <c r="I161" s="446"/>
      <c r="J161" s="446"/>
      <c r="K161" s="446"/>
      <c r="L161" s="446"/>
      <c r="M161" s="446"/>
      <c r="N161" s="446"/>
      <c r="O161" s="446"/>
      <c r="P161" s="446"/>
      <c r="Q161" s="446"/>
      <c r="R161" s="446"/>
      <c r="S161" s="446"/>
      <c r="T161" s="446"/>
      <c r="U161" s="447"/>
      <c r="V161" s="447"/>
      <c r="W161" s="447"/>
      <c r="X161" s="448"/>
      <c r="Y161" s="448"/>
      <c r="Z161" s="448"/>
      <c r="AA161" s="448"/>
      <c r="AB161" s="448"/>
      <c r="AC161" s="448"/>
      <c r="AD161" s="448"/>
      <c r="AE161" s="448"/>
      <c r="AF161" s="448"/>
    </row>
    <row r="162" spans="1:33" ht="21" customHeight="1">
      <c r="A162" s="441" t="s">
        <v>198</v>
      </c>
      <c r="B162" s="441"/>
      <c r="C162" s="441"/>
      <c r="D162" s="441"/>
      <c r="E162" s="441"/>
      <c r="F162" s="441"/>
      <c r="G162" s="441"/>
      <c r="H162" s="441"/>
      <c r="I162" s="441"/>
      <c r="J162" s="441"/>
      <c r="K162" s="441"/>
      <c r="L162" s="441"/>
      <c r="M162" s="441"/>
      <c r="N162" s="441"/>
      <c r="O162" s="441"/>
      <c r="P162" s="441"/>
      <c r="Q162" s="441"/>
      <c r="R162" s="441"/>
      <c r="S162" s="441"/>
      <c r="T162" s="441"/>
      <c r="U162" s="442">
        <f>SUM(U131:W161)</f>
        <v>0</v>
      </c>
      <c r="V162" s="442"/>
      <c r="W162" s="442"/>
      <c r="X162" s="443">
        <f>SUM(X131:Z161)</f>
        <v>0</v>
      </c>
      <c r="Y162" s="443"/>
      <c r="Z162" s="443"/>
      <c r="AA162" s="443">
        <f>SUM(AA131:AC161)</f>
        <v>0</v>
      </c>
      <c r="AB162" s="443"/>
      <c r="AC162" s="443"/>
      <c r="AD162" s="444">
        <f>SUM(AD131:AF161)</f>
        <v>0</v>
      </c>
      <c r="AE162" s="444"/>
      <c r="AF162" s="444"/>
      <c r="AG162" s="76" t="s">
        <v>199</v>
      </c>
    </row>
    <row r="163" spans="1:33" ht="21" customHeight="1">
      <c r="A163" s="445">
        <v>41791</v>
      </c>
      <c r="B163" s="445"/>
      <c r="C163" s="445"/>
      <c r="D163" s="445"/>
      <c r="E163" s="446"/>
      <c r="F163" s="446"/>
      <c r="G163" s="446"/>
      <c r="H163" s="446"/>
      <c r="I163" s="446"/>
      <c r="J163" s="446"/>
      <c r="K163" s="446"/>
      <c r="L163" s="446"/>
      <c r="M163" s="446"/>
      <c r="N163" s="446"/>
      <c r="O163" s="446"/>
      <c r="P163" s="446"/>
      <c r="Q163" s="446"/>
      <c r="R163" s="446"/>
      <c r="S163" s="446"/>
      <c r="T163" s="446"/>
      <c r="U163" s="447"/>
      <c r="V163" s="447"/>
      <c r="W163" s="447"/>
      <c r="X163" s="448"/>
      <c r="Y163" s="448"/>
      <c r="Z163" s="448"/>
      <c r="AA163" s="448"/>
      <c r="AB163" s="448"/>
      <c r="AC163" s="448"/>
      <c r="AD163" s="448"/>
      <c r="AE163" s="448"/>
      <c r="AF163" s="448"/>
    </row>
    <row r="164" spans="1:33" ht="21" customHeight="1">
      <c r="A164" s="445">
        <v>41792</v>
      </c>
      <c r="B164" s="445"/>
      <c r="C164" s="445"/>
      <c r="D164" s="445"/>
      <c r="E164" s="446"/>
      <c r="F164" s="446"/>
      <c r="G164" s="446"/>
      <c r="H164" s="446"/>
      <c r="I164" s="446"/>
      <c r="J164" s="446"/>
      <c r="K164" s="446"/>
      <c r="L164" s="446"/>
      <c r="M164" s="446"/>
      <c r="N164" s="446"/>
      <c r="O164" s="446"/>
      <c r="P164" s="446"/>
      <c r="Q164" s="446"/>
      <c r="R164" s="446"/>
      <c r="S164" s="446"/>
      <c r="T164" s="446"/>
      <c r="U164" s="447"/>
      <c r="V164" s="447"/>
      <c r="W164" s="447"/>
      <c r="X164" s="448"/>
      <c r="Y164" s="448"/>
      <c r="Z164" s="448"/>
      <c r="AA164" s="448"/>
      <c r="AB164" s="448"/>
      <c r="AC164" s="448"/>
      <c r="AD164" s="448"/>
      <c r="AE164" s="448"/>
      <c r="AF164" s="448"/>
    </row>
    <row r="165" spans="1:33" ht="21" customHeight="1">
      <c r="A165" s="445">
        <v>41793</v>
      </c>
      <c r="B165" s="445"/>
      <c r="C165" s="445"/>
      <c r="D165" s="445"/>
      <c r="E165" s="446"/>
      <c r="F165" s="446"/>
      <c r="G165" s="446"/>
      <c r="H165" s="446"/>
      <c r="I165" s="446"/>
      <c r="J165" s="446"/>
      <c r="K165" s="446"/>
      <c r="L165" s="446"/>
      <c r="M165" s="446"/>
      <c r="N165" s="446"/>
      <c r="O165" s="446"/>
      <c r="P165" s="446"/>
      <c r="Q165" s="446"/>
      <c r="R165" s="446"/>
      <c r="S165" s="446"/>
      <c r="T165" s="446"/>
      <c r="U165" s="447"/>
      <c r="V165" s="447"/>
      <c r="W165" s="447"/>
      <c r="X165" s="448"/>
      <c r="Y165" s="448"/>
      <c r="Z165" s="448"/>
      <c r="AA165" s="448"/>
      <c r="AB165" s="448"/>
      <c r="AC165" s="448"/>
      <c r="AD165" s="448"/>
      <c r="AE165" s="448"/>
      <c r="AF165" s="448"/>
    </row>
    <row r="166" spans="1:33" ht="21" customHeight="1">
      <c r="A166" s="445">
        <v>41794</v>
      </c>
      <c r="B166" s="445"/>
      <c r="C166" s="445"/>
      <c r="D166" s="445"/>
      <c r="E166" s="446"/>
      <c r="F166" s="446"/>
      <c r="G166" s="446"/>
      <c r="H166" s="446"/>
      <c r="I166" s="446"/>
      <c r="J166" s="446"/>
      <c r="K166" s="446"/>
      <c r="L166" s="446"/>
      <c r="M166" s="446"/>
      <c r="N166" s="446"/>
      <c r="O166" s="446"/>
      <c r="P166" s="446"/>
      <c r="Q166" s="446"/>
      <c r="R166" s="446"/>
      <c r="S166" s="446"/>
      <c r="T166" s="446"/>
      <c r="U166" s="447"/>
      <c r="V166" s="447"/>
      <c r="W166" s="447"/>
      <c r="X166" s="448"/>
      <c r="Y166" s="448"/>
      <c r="Z166" s="448"/>
      <c r="AA166" s="448"/>
      <c r="AB166" s="448"/>
      <c r="AC166" s="448"/>
      <c r="AD166" s="448"/>
      <c r="AE166" s="448"/>
      <c r="AF166" s="448"/>
    </row>
    <row r="167" spans="1:33" ht="21" customHeight="1">
      <c r="A167" s="445">
        <v>41795</v>
      </c>
      <c r="B167" s="445"/>
      <c r="C167" s="445"/>
      <c r="D167" s="445"/>
      <c r="E167" s="446"/>
      <c r="F167" s="446"/>
      <c r="G167" s="446"/>
      <c r="H167" s="446"/>
      <c r="I167" s="446"/>
      <c r="J167" s="446"/>
      <c r="K167" s="446"/>
      <c r="L167" s="446"/>
      <c r="M167" s="446"/>
      <c r="N167" s="446"/>
      <c r="O167" s="446"/>
      <c r="P167" s="446"/>
      <c r="Q167" s="446"/>
      <c r="R167" s="446"/>
      <c r="S167" s="446"/>
      <c r="T167" s="446"/>
      <c r="U167" s="447"/>
      <c r="V167" s="447"/>
      <c r="W167" s="447"/>
      <c r="X167" s="448"/>
      <c r="Y167" s="448"/>
      <c r="Z167" s="448"/>
      <c r="AA167" s="448"/>
      <c r="AB167" s="448"/>
      <c r="AC167" s="448"/>
      <c r="AD167" s="448"/>
      <c r="AE167" s="448"/>
      <c r="AF167" s="448"/>
    </row>
    <row r="168" spans="1:33" ht="21" customHeight="1">
      <c r="A168" s="445">
        <v>41796</v>
      </c>
      <c r="B168" s="445"/>
      <c r="C168" s="445"/>
      <c r="D168" s="445"/>
      <c r="E168" s="446"/>
      <c r="F168" s="446"/>
      <c r="G168" s="446"/>
      <c r="H168" s="446"/>
      <c r="I168" s="446"/>
      <c r="J168" s="446"/>
      <c r="K168" s="446"/>
      <c r="L168" s="446"/>
      <c r="M168" s="446"/>
      <c r="N168" s="446"/>
      <c r="O168" s="446"/>
      <c r="P168" s="446"/>
      <c r="Q168" s="446"/>
      <c r="R168" s="446"/>
      <c r="S168" s="446"/>
      <c r="T168" s="446"/>
      <c r="U168" s="447"/>
      <c r="V168" s="447"/>
      <c r="W168" s="447"/>
      <c r="X168" s="448"/>
      <c r="Y168" s="448"/>
      <c r="Z168" s="448"/>
      <c r="AA168" s="448"/>
      <c r="AB168" s="448"/>
      <c r="AC168" s="448"/>
      <c r="AD168" s="448"/>
      <c r="AE168" s="448"/>
      <c r="AF168" s="448"/>
    </row>
    <row r="169" spans="1:33" ht="21" customHeight="1">
      <c r="A169" s="445">
        <v>41797</v>
      </c>
      <c r="B169" s="445"/>
      <c r="C169" s="445"/>
      <c r="D169" s="445"/>
      <c r="E169" s="446"/>
      <c r="F169" s="446"/>
      <c r="G169" s="446"/>
      <c r="H169" s="446"/>
      <c r="I169" s="446"/>
      <c r="J169" s="446"/>
      <c r="K169" s="446"/>
      <c r="L169" s="446"/>
      <c r="M169" s="446"/>
      <c r="N169" s="446"/>
      <c r="O169" s="446"/>
      <c r="P169" s="446"/>
      <c r="Q169" s="446"/>
      <c r="R169" s="446"/>
      <c r="S169" s="446"/>
      <c r="T169" s="446"/>
      <c r="U169" s="447"/>
      <c r="V169" s="447"/>
      <c r="W169" s="447"/>
      <c r="X169" s="448"/>
      <c r="Y169" s="448"/>
      <c r="Z169" s="448"/>
      <c r="AA169" s="448"/>
      <c r="AB169" s="448"/>
      <c r="AC169" s="448"/>
      <c r="AD169" s="448"/>
      <c r="AE169" s="448"/>
      <c r="AF169" s="448"/>
    </row>
    <row r="170" spans="1:33" ht="21" customHeight="1">
      <c r="A170" s="445">
        <v>41798</v>
      </c>
      <c r="B170" s="445"/>
      <c r="C170" s="445"/>
      <c r="D170" s="445"/>
      <c r="E170" s="446"/>
      <c r="F170" s="446"/>
      <c r="G170" s="446"/>
      <c r="H170" s="446"/>
      <c r="I170" s="446"/>
      <c r="J170" s="446"/>
      <c r="K170" s="446"/>
      <c r="L170" s="446"/>
      <c r="M170" s="446"/>
      <c r="N170" s="446"/>
      <c r="O170" s="446"/>
      <c r="P170" s="446"/>
      <c r="Q170" s="446"/>
      <c r="R170" s="446"/>
      <c r="S170" s="446"/>
      <c r="T170" s="446"/>
      <c r="U170" s="447"/>
      <c r="V170" s="447"/>
      <c r="W170" s="447"/>
      <c r="X170" s="448"/>
      <c r="Y170" s="448"/>
      <c r="Z170" s="448"/>
      <c r="AA170" s="448"/>
      <c r="AB170" s="448"/>
      <c r="AC170" s="448"/>
      <c r="AD170" s="448"/>
      <c r="AE170" s="448"/>
      <c r="AF170" s="448"/>
    </row>
    <row r="171" spans="1:33" ht="21" customHeight="1">
      <c r="A171" s="445">
        <v>41799</v>
      </c>
      <c r="B171" s="445"/>
      <c r="C171" s="445"/>
      <c r="D171" s="445"/>
      <c r="E171" s="446"/>
      <c r="F171" s="446"/>
      <c r="G171" s="446"/>
      <c r="H171" s="446"/>
      <c r="I171" s="446"/>
      <c r="J171" s="446"/>
      <c r="K171" s="446"/>
      <c r="L171" s="446"/>
      <c r="M171" s="446"/>
      <c r="N171" s="446"/>
      <c r="O171" s="446"/>
      <c r="P171" s="446"/>
      <c r="Q171" s="446"/>
      <c r="R171" s="446"/>
      <c r="S171" s="446"/>
      <c r="T171" s="446"/>
      <c r="U171" s="447"/>
      <c r="V171" s="447"/>
      <c r="W171" s="447"/>
      <c r="X171" s="448"/>
      <c r="Y171" s="448"/>
      <c r="Z171" s="448"/>
      <c r="AA171" s="448"/>
      <c r="AB171" s="448"/>
      <c r="AC171" s="448"/>
      <c r="AD171" s="448"/>
      <c r="AE171" s="448"/>
      <c r="AF171" s="448"/>
    </row>
    <row r="172" spans="1:33" ht="21" customHeight="1">
      <c r="A172" s="445">
        <v>41800</v>
      </c>
      <c r="B172" s="445"/>
      <c r="C172" s="445"/>
      <c r="D172" s="445"/>
      <c r="E172" s="446"/>
      <c r="F172" s="446"/>
      <c r="G172" s="446"/>
      <c r="H172" s="446"/>
      <c r="I172" s="446"/>
      <c r="J172" s="446"/>
      <c r="K172" s="446"/>
      <c r="L172" s="446"/>
      <c r="M172" s="446"/>
      <c r="N172" s="446"/>
      <c r="O172" s="446"/>
      <c r="P172" s="446"/>
      <c r="Q172" s="446"/>
      <c r="R172" s="446"/>
      <c r="S172" s="446"/>
      <c r="T172" s="446"/>
      <c r="U172" s="447"/>
      <c r="V172" s="447"/>
      <c r="W172" s="447"/>
      <c r="X172" s="448"/>
      <c r="Y172" s="448"/>
      <c r="Z172" s="448"/>
      <c r="AA172" s="448"/>
      <c r="AB172" s="448"/>
      <c r="AC172" s="448"/>
      <c r="AD172" s="448"/>
      <c r="AE172" s="448"/>
      <c r="AF172" s="448"/>
    </row>
    <row r="173" spans="1:33" ht="21" customHeight="1">
      <c r="A173" s="445">
        <v>41801</v>
      </c>
      <c r="B173" s="445"/>
      <c r="C173" s="445"/>
      <c r="D173" s="445"/>
      <c r="E173" s="446"/>
      <c r="F173" s="446"/>
      <c r="G173" s="446"/>
      <c r="H173" s="446"/>
      <c r="I173" s="446"/>
      <c r="J173" s="446"/>
      <c r="K173" s="446"/>
      <c r="L173" s="446"/>
      <c r="M173" s="446"/>
      <c r="N173" s="446"/>
      <c r="O173" s="446"/>
      <c r="P173" s="446"/>
      <c r="Q173" s="446"/>
      <c r="R173" s="446"/>
      <c r="S173" s="446"/>
      <c r="T173" s="446"/>
      <c r="U173" s="447"/>
      <c r="V173" s="447"/>
      <c r="W173" s="447"/>
      <c r="X173" s="448"/>
      <c r="Y173" s="448"/>
      <c r="Z173" s="448"/>
      <c r="AA173" s="448"/>
      <c r="AB173" s="448"/>
      <c r="AC173" s="448"/>
      <c r="AD173" s="448"/>
      <c r="AE173" s="448"/>
      <c r="AF173" s="448"/>
    </row>
    <row r="174" spans="1:33" ht="21" customHeight="1">
      <c r="A174" s="445">
        <v>41802</v>
      </c>
      <c r="B174" s="445"/>
      <c r="C174" s="445"/>
      <c r="D174" s="445"/>
      <c r="E174" s="446"/>
      <c r="F174" s="446"/>
      <c r="G174" s="446"/>
      <c r="H174" s="446"/>
      <c r="I174" s="446"/>
      <c r="J174" s="446"/>
      <c r="K174" s="446"/>
      <c r="L174" s="446"/>
      <c r="M174" s="446"/>
      <c r="N174" s="446"/>
      <c r="O174" s="446"/>
      <c r="P174" s="446"/>
      <c r="Q174" s="446"/>
      <c r="R174" s="446"/>
      <c r="S174" s="446"/>
      <c r="T174" s="446"/>
      <c r="U174" s="447"/>
      <c r="V174" s="447"/>
      <c r="W174" s="447"/>
      <c r="X174" s="448"/>
      <c r="Y174" s="448"/>
      <c r="Z174" s="448"/>
      <c r="AA174" s="448"/>
      <c r="AB174" s="448"/>
      <c r="AC174" s="448"/>
      <c r="AD174" s="448"/>
      <c r="AE174" s="448"/>
      <c r="AF174" s="448"/>
    </row>
    <row r="175" spans="1:33" ht="21" customHeight="1">
      <c r="A175" s="445">
        <v>41803</v>
      </c>
      <c r="B175" s="445"/>
      <c r="C175" s="445"/>
      <c r="D175" s="445"/>
      <c r="E175" s="446"/>
      <c r="F175" s="446"/>
      <c r="G175" s="446"/>
      <c r="H175" s="446"/>
      <c r="I175" s="446"/>
      <c r="J175" s="446"/>
      <c r="K175" s="446"/>
      <c r="L175" s="446"/>
      <c r="M175" s="446"/>
      <c r="N175" s="446"/>
      <c r="O175" s="446"/>
      <c r="P175" s="446"/>
      <c r="Q175" s="446"/>
      <c r="R175" s="446"/>
      <c r="S175" s="446"/>
      <c r="T175" s="446"/>
      <c r="U175" s="447"/>
      <c r="V175" s="447"/>
      <c r="W175" s="447"/>
      <c r="X175" s="448"/>
      <c r="Y175" s="448"/>
      <c r="Z175" s="448"/>
      <c r="AA175" s="448"/>
      <c r="AB175" s="448"/>
      <c r="AC175" s="448"/>
      <c r="AD175" s="448"/>
      <c r="AE175" s="448"/>
      <c r="AF175" s="448"/>
    </row>
    <row r="176" spans="1:33" ht="21" customHeight="1">
      <c r="A176" s="445">
        <v>41804</v>
      </c>
      <c r="B176" s="445"/>
      <c r="C176" s="445"/>
      <c r="D176" s="445"/>
      <c r="E176" s="446"/>
      <c r="F176" s="446"/>
      <c r="G176" s="446"/>
      <c r="H176" s="446"/>
      <c r="I176" s="446"/>
      <c r="J176" s="446"/>
      <c r="K176" s="446"/>
      <c r="L176" s="446"/>
      <c r="M176" s="446"/>
      <c r="N176" s="446"/>
      <c r="O176" s="446"/>
      <c r="P176" s="446"/>
      <c r="Q176" s="446"/>
      <c r="R176" s="446"/>
      <c r="S176" s="446"/>
      <c r="T176" s="446"/>
      <c r="U176" s="447"/>
      <c r="V176" s="447"/>
      <c r="W176" s="447"/>
      <c r="X176" s="448"/>
      <c r="Y176" s="448"/>
      <c r="Z176" s="448"/>
      <c r="AA176" s="448"/>
      <c r="AB176" s="448"/>
      <c r="AC176" s="448"/>
      <c r="AD176" s="448"/>
      <c r="AE176" s="448"/>
      <c r="AF176" s="448"/>
    </row>
    <row r="177" spans="1:37" ht="21" customHeight="1">
      <c r="A177" s="445">
        <v>41805</v>
      </c>
      <c r="B177" s="445"/>
      <c r="C177" s="445"/>
      <c r="D177" s="445"/>
      <c r="E177" s="446"/>
      <c r="F177" s="446"/>
      <c r="G177" s="446"/>
      <c r="H177" s="446"/>
      <c r="I177" s="446"/>
      <c r="J177" s="446"/>
      <c r="K177" s="446"/>
      <c r="L177" s="446"/>
      <c r="M177" s="446"/>
      <c r="N177" s="446"/>
      <c r="O177" s="446"/>
      <c r="P177" s="446"/>
      <c r="Q177" s="446"/>
      <c r="R177" s="446"/>
      <c r="S177" s="446"/>
      <c r="T177" s="446"/>
      <c r="U177" s="447"/>
      <c r="V177" s="447"/>
      <c r="W177" s="447"/>
      <c r="X177" s="448"/>
      <c r="Y177" s="448"/>
      <c r="Z177" s="448"/>
      <c r="AA177" s="448"/>
      <c r="AB177" s="448"/>
      <c r="AC177" s="448"/>
      <c r="AD177" s="448"/>
      <c r="AE177" s="448"/>
      <c r="AF177" s="448"/>
    </row>
    <row r="178" spans="1:37" ht="21" customHeight="1">
      <c r="A178" s="445">
        <v>41806</v>
      </c>
      <c r="B178" s="445"/>
      <c r="C178" s="445"/>
      <c r="D178" s="445"/>
      <c r="E178" s="446"/>
      <c r="F178" s="446"/>
      <c r="G178" s="446"/>
      <c r="H178" s="446"/>
      <c r="I178" s="446"/>
      <c r="J178" s="446"/>
      <c r="K178" s="446"/>
      <c r="L178" s="446"/>
      <c r="M178" s="446"/>
      <c r="N178" s="446"/>
      <c r="O178" s="446"/>
      <c r="P178" s="446"/>
      <c r="Q178" s="446"/>
      <c r="R178" s="446"/>
      <c r="S178" s="446"/>
      <c r="T178" s="446"/>
      <c r="U178" s="447"/>
      <c r="V178" s="447"/>
      <c r="W178" s="447"/>
      <c r="X178" s="448"/>
      <c r="Y178" s="448"/>
      <c r="Z178" s="448"/>
      <c r="AA178" s="448"/>
      <c r="AB178" s="448"/>
      <c r="AC178" s="448"/>
      <c r="AD178" s="448"/>
      <c r="AE178" s="448"/>
      <c r="AF178" s="448"/>
    </row>
    <row r="179" spans="1:37" ht="21" customHeight="1">
      <c r="A179" s="445">
        <v>41807</v>
      </c>
      <c r="B179" s="445"/>
      <c r="C179" s="445"/>
      <c r="D179" s="445"/>
      <c r="E179" s="446"/>
      <c r="F179" s="446"/>
      <c r="G179" s="446"/>
      <c r="H179" s="446"/>
      <c r="I179" s="446"/>
      <c r="J179" s="446"/>
      <c r="K179" s="446"/>
      <c r="L179" s="446"/>
      <c r="M179" s="446"/>
      <c r="N179" s="446"/>
      <c r="O179" s="446"/>
      <c r="P179" s="446"/>
      <c r="Q179" s="446"/>
      <c r="R179" s="446"/>
      <c r="S179" s="446"/>
      <c r="T179" s="446"/>
      <c r="U179" s="447"/>
      <c r="V179" s="447"/>
      <c r="W179" s="447"/>
      <c r="X179" s="448"/>
      <c r="Y179" s="448"/>
      <c r="Z179" s="448"/>
      <c r="AA179" s="448"/>
      <c r="AB179" s="448"/>
      <c r="AC179" s="448"/>
      <c r="AD179" s="448"/>
      <c r="AE179" s="448"/>
      <c r="AF179" s="448"/>
    </row>
    <row r="180" spans="1:37" ht="21" customHeight="1">
      <c r="A180" s="445">
        <v>41808</v>
      </c>
      <c r="B180" s="445"/>
      <c r="C180" s="445"/>
      <c r="D180" s="445"/>
      <c r="E180" s="446"/>
      <c r="F180" s="446"/>
      <c r="G180" s="446"/>
      <c r="H180" s="446"/>
      <c r="I180" s="446"/>
      <c r="J180" s="446"/>
      <c r="K180" s="446"/>
      <c r="L180" s="446"/>
      <c r="M180" s="446"/>
      <c r="N180" s="446"/>
      <c r="O180" s="446"/>
      <c r="P180" s="446"/>
      <c r="Q180" s="446"/>
      <c r="R180" s="446"/>
      <c r="S180" s="446"/>
      <c r="T180" s="446"/>
      <c r="U180" s="447"/>
      <c r="V180" s="447"/>
      <c r="W180" s="447"/>
      <c r="X180" s="448"/>
      <c r="Y180" s="448"/>
      <c r="Z180" s="448"/>
      <c r="AA180" s="448"/>
      <c r="AB180" s="448"/>
      <c r="AC180" s="448"/>
      <c r="AD180" s="448"/>
      <c r="AE180" s="448"/>
      <c r="AF180" s="448"/>
    </row>
    <row r="181" spans="1:37" ht="21" customHeight="1">
      <c r="A181" s="445">
        <v>41809</v>
      </c>
      <c r="B181" s="445"/>
      <c r="C181" s="445"/>
      <c r="D181" s="445"/>
      <c r="E181" s="446"/>
      <c r="F181" s="446"/>
      <c r="G181" s="446"/>
      <c r="H181" s="446"/>
      <c r="I181" s="446"/>
      <c r="J181" s="446"/>
      <c r="K181" s="446"/>
      <c r="L181" s="446"/>
      <c r="M181" s="446"/>
      <c r="N181" s="446"/>
      <c r="O181" s="446"/>
      <c r="P181" s="446"/>
      <c r="Q181" s="446"/>
      <c r="R181" s="446"/>
      <c r="S181" s="446"/>
      <c r="T181" s="446"/>
      <c r="U181" s="447"/>
      <c r="V181" s="447"/>
      <c r="W181" s="447"/>
      <c r="X181" s="448"/>
      <c r="Y181" s="448"/>
      <c r="Z181" s="448"/>
      <c r="AA181" s="448"/>
      <c r="AB181" s="448"/>
      <c r="AC181" s="448"/>
      <c r="AD181" s="448"/>
      <c r="AE181" s="448"/>
      <c r="AF181" s="448"/>
    </row>
    <row r="182" spans="1:37" ht="21" customHeight="1">
      <c r="A182" s="445">
        <v>41810</v>
      </c>
      <c r="B182" s="445"/>
      <c r="C182" s="445"/>
      <c r="D182" s="445"/>
      <c r="E182" s="446"/>
      <c r="F182" s="446"/>
      <c r="G182" s="446"/>
      <c r="H182" s="446"/>
      <c r="I182" s="446"/>
      <c r="J182" s="446"/>
      <c r="K182" s="446"/>
      <c r="L182" s="446"/>
      <c r="M182" s="446"/>
      <c r="N182" s="446"/>
      <c r="O182" s="446"/>
      <c r="P182" s="446"/>
      <c r="Q182" s="446"/>
      <c r="R182" s="446"/>
      <c r="S182" s="446"/>
      <c r="T182" s="446"/>
      <c r="U182" s="447"/>
      <c r="V182" s="447"/>
      <c r="W182" s="447"/>
      <c r="X182" s="448"/>
      <c r="Y182" s="448"/>
      <c r="Z182" s="448"/>
      <c r="AA182" s="448"/>
      <c r="AB182" s="448"/>
      <c r="AC182" s="448"/>
      <c r="AD182" s="448"/>
      <c r="AE182" s="448"/>
      <c r="AF182" s="448"/>
    </row>
    <row r="183" spans="1:37" ht="21" customHeight="1">
      <c r="A183" s="445">
        <v>41811</v>
      </c>
      <c r="B183" s="445"/>
      <c r="C183" s="445"/>
      <c r="D183" s="445"/>
      <c r="E183" s="446"/>
      <c r="F183" s="446"/>
      <c r="G183" s="446"/>
      <c r="H183" s="446"/>
      <c r="I183" s="446"/>
      <c r="J183" s="446"/>
      <c r="K183" s="446"/>
      <c r="L183" s="446"/>
      <c r="M183" s="446"/>
      <c r="N183" s="446"/>
      <c r="O183" s="446"/>
      <c r="P183" s="446"/>
      <c r="Q183" s="446"/>
      <c r="R183" s="446"/>
      <c r="S183" s="446"/>
      <c r="T183" s="446"/>
      <c r="U183" s="447"/>
      <c r="V183" s="447"/>
      <c r="W183" s="447"/>
      <c r="X183" s="448"/>
      <c r="Y183" s="448"/>
      <c r="Z183" s="448"/>
      <c r="AA183" s="448"/>
      <c r="AB183" s="448"/>
      <c r="AC183" s="448"/>
      <c r="AD183" s="448"/>
      <c r="AE183" s="448"/>
      <c r="AF183" s="448"/>
    </row>
    <row r="184" spans="1:37" ht="21" customHeight="1">
      <c r="A184" s="445">
        <v>41812</v>
      </c>
      <c r="B184" s="445"/>
      <c r="C184" s="445"/>
      <c r="D184" s="445"/>
      <c r="E184" s="446"/>
      <c r="F184" s="446"/>
      <c r="G184" s="446"/>
      <c r="H184" s="446"/>
      <c r="I184" s="446"/>
      <c r="J184" s="446"/>
      <c r="K184" s="446"/>
      <c r="L184" s="446"/>
      <c r="M184" s="446"/>
      <c r="N184" s="446"/>
      <c r="O184" s="446"/>
      <c r="P184" s="446"/>
      <c r="Q184" s="446"/>
      <c r="R184" s="446"/>
      <c r="S184" s="446"/>
      <c r="T184" s="446"/>
      <c r="U184" s="447"/>
      <c r="V184" s="447"/>
      <c r="W184" s="447"/>
      <c r="X184" s="448"/>
      <c r="Y184" s="448"/>
      <c r="Z184" s="448"/>
      <c r="AA184" s="448"/>
      <c r="AB184" s="448"/>
      <c r="AC184" s="448"/>
      <c r="AD184" s="448"/>
      <c r="AE184" s="448"/>
      <c r="AF184" s="448"/>
    </row>
    <row r="185" spans="1:37" ht="21" customHeight="1">
      <c r="A185" s="445">
        <v>41813</v>
      </c>
      <c r="B185" s="445"/>
      <c r="C185" s="445"/>
      <c r="D185" s="445"/>
      <c r="E185" s="446"/>
      <c r="F185" s="446"/>
      <c r="G185" s="446"/>
      <c r="H185" s="446"/>
      <c r="I185" s="446"/>
      <c r="J185" s="446"/>
      <c r="K185" s="446"/>
      <c r="L185" s="446"/>
      <c r="M185" s="446"/>
      <c r="N185" s="446"/>
      <c r="O185" s="446"/>
      <c r="P185" s="446"/>
      <c r="Q185" s="446"/>
      <c r="R185" s="446"/>
      <c r="S185" s="446"/>
      <c r="T185" s="446"/>
      <c r="U185" s="447"/>
      <c r="V185" s="447"/>
      <c r="W185" s="447"/>
      <c r="X185" s="448"/>
      <c r="Y185" s="448"/>
      <c r="Z185" s="448"/>
      <c r="AA185" s="448"/>
      <c r="AB185" s="448"/>
      <c r="AC185" s="448"/>
      <c r="AD185" s="448"/>
      <c r="AE185" s="448"/>
      <c r="AF185" s="448"/>
    </row>
    <row r="186" spans="1:37" ht="21" customHeight="1">
      <c r="A186" s="445">
        <v>41814</v>
      </c>
      <c r="B186" s="445"/>
      <c r="C186" s="445"/>
      <c r="D186" s="445"/>
      <c r="E186" s="446"/>
      <c r="F186" s="446"/>
      <c r="G186" s="446"/>
      <c r="H186" s="446"/>
      <c r="I186" s="446"/>
      <c r="J186" s="446"/>
      <c r="K186" s="446"/>
      <c r="L186" s="446"/>
      <c r="M186" s="446"/>
      <c r="N186" s="446"/>
      <c r="O186" s="446"/>
      <c r="P186" s="446"/>
      <c r="Q186" s="446"/>
      <c r="R186" s="446"/>
      <c r="S186" s="446"/>
      <c r="T186" s="446"/>
      <c r="U186" s="447"/>
      <c r="V186" s="447"/>
      <c r="W186" s="447"/>
      <c r="X186" s="448"/>
      <c r="Y186" s="448"/>
      <c r="Z186" s="448"/>
      <c r="AA186" s="448"/>
      <c r="AB186" s="448"/>
      <c r="AC186" s="448"/>
      <c r="AD186" s="448"/>
      <c r="AE186" s="448"/>
      <c r="AF186" s="448"/>
    </row>
    <row r="187" spans="1:37" ht="21" customHeight="1">
      <c r="A187" s="445">
        <v>41815</v>
      </c>
      <c r="B187" s="445"/>
      <c r="C187" s="445"/>
      <c r="D187" s="445"/>
      <c r="E187" s="446"/>
      <c r="F187" s="446"/>
      <c r="G187" s="446"/>
      <c r="H187" s="446"/>
      <c r="I187" s="446"/>
      <c r="J187" s="446"/>
      <c r="K187" s="446"/>
      <c r="L187" s="446"/>
      <c r="M187" s="446"/>
      <c r="N187" s="446"/>
      <c r="O187" s="446"/>
      <c r="P187" s="446"/>
      <c r="Q187" s="446"/>
      <c r="R187" s="446"/>
      <c r="S187" s="446"/>
      <c r="T187" s="446"/>
      <c r="U187" s="447"/>
      <c r="V187" s="447"/>
      <c r="W187" s="447"/>
      <c r="X187" s="448"/>
      <c r="Y187" s="448"/>
      <c r="Z187" s="448"/>
      <c r="AA187" s="448"/>
      <c r="AB187" s="448"/>
      <c r="AC187" s="448"/>
      <c r="AD187" s="448"/>
      <c r="AE187" s="448"/>
      <c r="AF187" s="448"/>
    </row>
    <row r="188" spans="1:37" ht="21" customHeight="1">
      <c r="A188" s="445">
        <v>41816</v>
      </c>
      <c r="B188" s="445"/>
      <c r="C188" s="445"/>
      <c r="D188" s="445"/>
      <c r="E188" s="446"/>
      <c r="F188" s="446"/>
      <c r="G188" s="446"/>
      <c r="H188" s="446"/>
      <c r="I188" s="446"/>
      <c r="J188" s="446"/>
      <c r="K188" s="446"/>
      <c r="L188" s="446"/>
      <c r="M188" s="446"/>
      <c r="N188" s="446"/>
      <c r="O188" s="446"/>
      <c r="P188" s="446"/>
      <c r="Q188" s="446"/>
      <c r="R188" s="446"/>
      <c r="S188" s="446"/>
      <c r="T188" s="446"/>
      <c r="U188" s="447"/>
      <c r="V188" s="447"/>
      <c r="W188" s="447"/>
      <c r="X188" s="448"/>
      <c r="Y188" s="448"/>
      <c r="Z188" s="448"/>
      <c r="AA188" s="448"/>
      <c r="AB188" s="448"/>
      <c r="AC188" s="448"/>
      <c r="AD188" s="448"/>
      <c r="AE188" s="448"/>
      <c r="AF188" s="448"/>
    </row>
    <row r="189" spans="1:37" ht="21" customHeight="1">
      <c r="A189" s="445">
        <v>41817</v>
      </c>
      <c r="B189" s="445"/>
      <c r="C189" s="445"/>
      <c r="D189" s="445"/>
      <c r="E189" s="446"/>
      <c r="F189" s="446"/>
      <c r="G189" s="446"/>
      <c r="H189" s="446"/>
      <c r="I189" s="446"/>
      <c r="J189" s="446"/>
      <c r="K189" s="446"/>
      <c r="L189" s="446"/>
      <c r="M189" s="446"/>
      <c r="N189" s="446"/>
      <c r="O189" s="446"/>
      <c r="P189" s="446"/>
      <c r="Q189" s="446"/>
      <c r="R189" s="446"/>
      <c r="S189" s="446"/>
      <c r="T189" s="446"/>
      <c r="U189" s="447"/>
      <c r="V189" s="447"/>
      <c r="W189" s="447"/>
      <c r="X189" s="448"/>
      <c r="Y189" s="448"/>
      <c r="Z189" s="448"/>
      <c r="AA189" s="448"/>
      <c r="AB189" s="448"/>
      <c r="AC189" s="448"/>
      <c r="AD189" s="448"/>
      <c r="AE189" s="448"/>
      <c r="AF189" s="448"/>
    </row>
    <row r="190" spans="1:37" ht="21" customHeight="1">
      <c r="A190" s="445">
        <v>41818</v>
      </c>
      <c r="B190" s="445"/>
      <c r="C190" s="445"/>
      <c r="D190" s="445"/>
      <c r="E190" s="446"/>
      <c r="F190" s="446"/>
      <c r="G190" s="446"/>
      <c r="H190" s="446"/>
      <c r="I190" s="446"/>
      <c r="J190" s="446"/>
      <c r="K190" s="446"/>
      <c r="L190" s="446"/>
      <c r="M190" s="446"/>
      <c r="N190" s="446"/>
      <c r="O190" s="446"/>
      <c r="P190" s="446"/>
      <c r="Q190" s="446"/>
      <c r="R190" s="446"/>
      <c r="S190" s="446"/>
      <c r="T190" s="446"/>
      <c r="U190" s="447"/>
      <c r="V190" s="447"/>
      <c r="W190" s="447"/>
      <c r="X190" s="448"/>
      <c r="Y190" s="448"/>
      <c r="Z190" s="448"/>
      <c r="AA190" s="448"/>
      <c r="AB190" s="448"/>
      <c r="AC190" s="448"/>
      <c r="AD190" s="448"/>
      <c r="AE190" s="448"/>
      <c r="AF190" s="448"/>
    </row>
    <row r="191" spans="1:37" ht="21" customHeight="1">
      <c r="A191" s="445">
        <v>41819</v>
      </c>
      <c r="B191" s="445"/>
      <c r="C191" s="445"/>
      <c r="D191" s="445"/>
      <c r="E191" s="446"/>
      <c r="F191" s="446"/>
      <c r="G191" s="446"/>
      <c r="H191" s="446"/>
      <c r="I191" s="446"/>
      <c r="J191" s="446"/>
      <c r="K191" s="446"/>
      <c r="L191" s="446"/>
      <c r="M191" s="446"/>
      <c r="N191" s="446"/>
      <c r="O191" s="446"/>
      <c r="P191" s="446"/>
      <c r="Q191" s="446"/>
      <c r="R191" s="446"/>
      <c r="S191" s="446"/>
      <c r="T191" s="446"/>
      <c r="U191" s="447"/>
      <c r="V191" s="447"/>
      <c r="W191" s="447"/>
      <c r="X191" s="448"/>
      <c r="Y191" s="448"/>
      <c r="Z191" s="448"/>
      <c r="AA191" s="448"/>
      <c r="AB191" s="448"/>
      <c r="AC191" s="448"/>
      <c r="AD191" s="448"/>
      <c r="AE191" s="448"/>
      <c r="AF191" s="448"/>
      <c r="AK191" s="86" t="s">
        <v>200</v>
      </c>
    </row>
    <row r="192" spans="1:37" ht="21" customHeight="1">
      <c r="A192" s="445">
        <v>41820</v>
      </c>
      <c r="B192" s="445"/>
      <c r="C192" s="445"/>
      <c r="D192" s="445"/>
      <c r="E192" s="446"/>
      <c r="F192" s="446"/>
      <c r="G192" s="446"/>
      <c r="H192" s="446"/>
      <c r="I192" s="446"/>
      <c r="J192" s="446"/>
      <c r="K192" s="446"/>
      <c r="L192" s="446"/>
      <c r="M192" s="446"/>
      <c r="N192" s="446"/>
      <c r="O192" s="446"/>
      <c r="P192" s="446"/>
      <c r="Q192" s="446"/>
      <c r="R192" s="446"/>
      <c r="S192" s="446"/>
      <c r="T192" s="446"/>
      <c r="U192" s="447"/>
      <c r="V192" s="447"/>
      <c r="W192" s="447"/>
      <c r="X192" s="448"/>
      <c r="Y192" s="448"/>
      <c r="Z192" s="448"/>
      <c r="AA192" s="448"/>
      <c r="AB192" s="448"/>
      <c r="AC192" s="448"/>
      <c r="AD192" s="448"/>
      <c r="AE192" s="448"/>
      <c r="AF192" s="448"/>
      <c r="AK192" s="85" t="s">
        <v>201</v>
      </c>
    </row>
    <row r="193" spans="1:40" ht="21" customHeight="1" thickBot="1">
      <c r="A193" s="441" t="s">
        <v>198</v>
      </c>
      <c r="B193" s="441"/>
      <c r="C193" s="441"/>
      <c r="D193" s="441"/>
      <c r="E193" s="441"/>
      <c r="F193" s="441"/>
      <c r="G193" s="441"/>
      <c r="H193" s="441"/>
      <c r="I193" s="441"/>
      <c r="J193" s="441"/>
      <c r="K193" s="441"/>
      <c r="L193" s="441"/>
      <c r="M193" s="441"/>
      <c r="N193" s="441"/>
      <c r="O193" s="441"/>
      <c r="P193" s="441"/>
      <c r="Q193" s="441"/>
      <c r="R193" s="441"/>
      <c r="S193" s="441"/>
      <c r="T193" s="441"/>
      <c r="U193" s="442">
        <f>SUM(U163:W192)</f>
        <v>0</v>
      </c>
      <c r="V193" s="442"/>
      <c r="W193" s="442"/>
      <c r="X193" s="443">
        <f>SUM(X163:Z192)</f>
        <v>0</v>
      </c>
      <c r="Y193" s="443"/>
      <c r="Z193" s="443"/>
      <c r="AA193" s="443">
        <f>SUM(AA163:AC192)</f>
        <v>0</v>
      </c>
      <c r="AB193" s="443"/>
      <c r="AC193" s="443"/>
      <c r="AD193" s="444">
        <f>SUM(AD163:AF192)</f>
        <v>0</v>
      </c>
      <c r="AE193" s="444"/>
      <c r="AF193" s="444"/>
      <c r="AG193" s="76" t="s">
        <v>199</v>
      </c>
      <c r="AK193" s="3" t="s">
        <v>185</v>
      </c>
      <c r="AL193" s="3" t="s">
        <v>186</v>
      </c>
      <c r="AM193" s="3" t="s">
        <v>180</v>
      </c>
      <c r="AN193" s="3" t="s">
        <v>184</v>
      </c>
    </row>
    <row r="194" spans="1:40" ht="21" customHeight="1" thickBot="1">
      <c r="A194" s="441" t="s">
        <v>202</v>
      </c>
      <c r="B194" s="441"/>
      <c r="C194" s="441"/>
      <c r="D194" s="441"/>
      <c r="E194" s="441"/>
      <c r="F194" s="441"/>
      <c r="G194" s="441"/>
      <c r="H194" s="441"/>
      <c r="I194" s="441"/>
      <c r="J194" s="441"/>
      <c r="K194" s="441"/>
      <c r="L194" s="441"/>
      <c r="M194" s="441"/>
      <c r="N194" s="441"/>
      <c r="O194" s="441"/>
      <c r="P194" s="441"/>
      <c r="Q194" s="441"/>
      <c r="R194" s="441"/>
      <c r="S194" s="441"/>
      <c r="T194" s="441"/>
      <c r="U194" s="442">
        <f>IF(U38="","",SUM(U38,U67,U99,U130,U162,U193))</f>
        <v>0</v>
      </c>
      <c r="V194" s="442"/>
      <c r="W194" s="442"/>
      <c r="X194" s="443">
        <f>IF(X38="","",SUM(X38,X67,X99,X130,X162,X193))</f>
        <v>0</v>
      </c>
      <c r="Y194" s="443"/>
      <c r="Z194" s="443"/>
      <c r="AA194" s="443">
        <f>IF(AA38="","",SUM(AA38,AA67,AA99,AA130,AA162,AA193))</f>
        <v>0</v>
      </c>
      <c r="AB194" s="443"/>
      <c r="AC194" s="443"/>
      <c r="AD194" s="444">
        <f>IF(AD38="","",SUM(AD38,AD67,AD99,AD130,AD162,AD193))</f>
        <v>0</v>
      </c>
      <c r="AE194" s="444"/>
      <c r="AF194" s="444"/>
      <c r="AG194" s="76" t="s">
        <v>199</v>
      </c>
      <c r="AK194" s="87">
        <f>IF(U194="","",(U194/8))</f>
        <v>0</v>
      </c>
      <c r="AL194" s="87">
        <f>IF(X194="","",(X194/8))</f>
        <v>0</v>
      </c>
      <c r="AM194" s="87">
        <f>IF(AA194="","",(AA194/8))</f>
        <v>0</v>
      </c>
      <c r="AN194" s="87">
        <f>IF(AD194="","",(AD194/8))</f>
        <v>0</v>
      </c>
    </row>
    <row r="195" spans="1:40" ht="21" customHeight="1">
      <c r="A195" s="445">
        <v>41821</v>
      </c>
      <c r="B195" s="445"/>
      <c r="C195" s="445"/>
      <c r="D195" s="445"/>
      <c r="E195" s="446"/>
      <c r="F195" s="446"/>
      <c r="G195" s="446"/>
      <c r="H195" s="446"/>
      <c r="I195" s="446"/>
      <c r="J195" s="446"/>
      <c r="K195" s="446"/>
      <c r="L195" s="446"/>
      <c r="M195" s="446"/>
      <c r="N195" s="446"/>
      <c r="O195" s="446"/>
      <c r="P195" s="446"/>
      <c r="Q195" s="446"/>
      <c r="R195" s="446"/>
      <c r="S195" s="446"/>
      <c r="T195" s="446"/>
      <c r="U195" s="447"/>
      <c r="V195" s="447"/>
      <c r="W195" s="447"/>
      <c r="X195" s="448"/>
      <c r="Y195" s="448"/>
      <c r="Z195" s="448"/>
      <c r="AA195" s="448"/>
      <c r="AB195" s="448"/>
      <c r="AC195" s="448"/>
      <c r="AD195" s="448"/>
      <c r="AE195" s="448"/>
      <c r="AF195" s="448"/>
    </row>
    <row r="196" spans="1:40" ht="21" customHeight="1">
      <c r="A196" s="445">
        <v>41822</v>
      </c>
      <c r="B196" s="445"/>
      <c r="C196" s="445"/>
      <c r="D196" s="445"/>
      <c r="E196" s="446"/>
      <c r="F196" s="446"/>
      <c r="G196" s="446"/>
      <c r="H196" s="446"/>
      <c r="I196" s="446"/>
      <c r="J196" s="446"/>
      <c r="K196" s="446"/>
      <c r="L196" s="446"/>
      <c r="M196" s="446"/>
      <c r="N196" s="446"/>
      <c r="O196" s="446"/>
      <c r="P196" s="446"/>
      <c r="Q196" s="446"/>
      <c r="R196" s="446"/>
      <c r="S196" s="446"/>
      <c r="T196" s="446"/>
      <c r="U196" s="447"/>
      <c r="V196" s="447"/>
      <c r="W196" s="447"/>
      <c r="X196" s="448"/>
      <c r="Y196" s="448"/>
      <c r="Z196" s="448"/>
      <c r="AA196" s="448"/>
      <c r="AB196" s="448"/>
      <c r="AC196" s="448"/>
      <c r="AD196" s="448"/>
      <c r="AE196" s="448"/>
      <c r="AF196" s="448"/>
    </row>
    <row r="197" spans="1:40" ht="21" customHeight="1">
      <c r="A197" s="445">
        <v>41823</v>
      </c>
      <c r="B197" s="445"/>
      <c r="C197" s="445"/>
      <c r="D197" s="445"/>
      <c r="E197" s="446"/>
      <c r="F197" s="446"/>
      <c r="G197" s="446"/>
      <c r="H197" s="446"/>
      <c r="I197" s="446"/>
      <c r="J197" s="446"/>
      <c r="K197" s="446"/>
      <c r="L197" s="446"/>
      <c r="M197" s="446"/>
      <c r="N197" s="446"/>
      <c r="O197" s="446"/>
      <c r="P197" s="446"/>
      <c r="Q197" s="446"/>
      <c r="R197" s="446"/>
      <c r="S197" s="446"/>
      <c r="T197" s="446"/>
      <c r="U197" s="447"/>
      <c r="V197" s="447"/>
      <c r="W197" s="447"/>
      <c r="X197" s="448"/>
      <c r="Y197" s="448"/>
      <c r="Z197" s="448"/>
      <c r="AA197" s="448"/>
      <c r="AB197" s="448"/>
      <c r="AC197" s="448"/>
      <c r="AD197" s="448"/>
      <c r="AE197" s="448"/>
      <c r="AF197" s="448"/>
    </row>
    <row r="198" spans="1:40" ht="21" customHeight="1">
      <c r="A198" s="445">
        <v>41824</v>
      </c>
      <c r="B198" s="445"/>
      <c r="C198" s="445"/>
      <c r="D198" s="445"/>
      <c r="E198" s="446"/>
      <c r="F198" s="446"/>
      <c r="G198" s="446"/>
      <c r="H198" s="446"/>
      <c r="I198" s="446"/>
      <c r="J198" s="446"/>
      <c r="K198" s="446"/>
      <c r="L198" s="446"/>
      <c r="M198" s="446"/>
      <c r="N198" s="446"/>
      <c r="O198" s="446"/>
      <c r="P198" s="446"/>
      <c r="Q198" s="446"/>
      <c r="R198" s="446"/>
      <c r="S198" s="446"/>
      <c r="T198" s="446"/>
      <c r="U198" s="447"/>
      <c r="V198" s="447"/>
      <c r="W198" s="447"/>
      <c r="X198" s="448"/>
      <c r="Y198" s="448"/>
      <c r="Z198" s="448"/>
      <c r="AA198" s="448"/>
      <c r="AB198" s="448"/>
      <c r="AC198" s="448"/>
      <c r="AD198" s="448"/>
      <c r="AE198" s="448"/>
      <c r="AF198" s="448"/>
    </row>
    <row r="199" spans="1:40" ht="21" customHeight="1">
      <c r="A199" s="445">
        <v>41825</v>
      </c>
      <c r="B199" s="445"/>
      <c r="C199" s="445"/>
      <c r="D199" s="445"/>
      <c r="E199" s="446"/>
      <c r="F199" s="446"/>
      <c r="G199" s="446"/>
      <c r="H199" s="446"/>
      <c r="I199" s="446"/>
      <c r="J199" s="446"/>
      <c r="K199" s="446"/>
      <c r="L199" s="446"/>
      <c r="M199" s="446"/>
      <c r="N199" s="446"/>
      <c r="O199" s="446"/>
      <c r="P199" s="446"/>
      <c r="Q199" s="446"/>
      <c r="R199" s="446"/>
      <c r="S199" s="446"/>
      <c r="T199" s="446"/>
      <c r="U199" s="447"/>
      <c r="V199" s="447"/>
      <c r="W199" s="447"/>
      <c r="X199" s="448"/>
      <c r="Y199" s="448"/>
      <c r="Z199" s="448"/>
      <c r="AA199" s="448"/>
      <c r="AB199" s="448"/>
      <c r="AC199" s="448"/>
      <c r="AD199" s="448"/>
      <c r="AE199" s="448"/>
      <c r="AF199" s="448"/>
    </row>
    <row r="200" spans="1:40" ht="21" customHeight="1">
      <c r="A200" s="445">
        <v>41826</v>
      </c>
      <c r="B200" s="445"/>
      <c r="C200" s="445"/>
      <c r="D200" s="445"/>
      <c r="E200" s="446"/>
      <c r="F200" s="446"/>
      <c r="G200" s="446"/>
      <c r="H200" s="446"/>
      <c r="I200" s="446"/>
      <c r="J200" s="446"/>
      <c r="K200" s="446"/>
      <c r="L200" s="446"/>
      <c r="M200" s="446"/>
      <c r="N200" s="446"/>
      <c r="O200" s="446"/>
      <c r="P200" s="446"/>
      <c r="Q200" s="446"/>
      <c r="R200" s="446"/>
      <c r="S200" s="446"/>
      <c r="T200" s="446"/>
      <c r="U200" s="447"/>
      <c r="V200" s="447"/>
      <c r="W200" s="447"/>
      <c r="X200" s="448"/>
      <c r="Y200" s="448"/>
      <c r="Z200" s="448"/>
      <c r="AA200" s="448"/>
      <c r="AB200" s="448"/>
      <c r="AC200" s="448"/>
      <c r="AD200" s="448"/>
      <c r="AE200" s="448"/>
      <c r="AF200" s="448"/>
    </row>
    <row r="201" spans="1:40" ht="21" customHeight="1">
      <c r="A201" s="445">
        <v>41827</v>
      </c>
      <c r="B201" s="445"/>
      <c r="C201" s="445"/>
      <c r="D201" s="445"/>
      <c r="E201" s="446"/>
      <c r="F201" s="446"/>
      <c r="G201" s="446"/>
      <c r="H201" s="446"/>
      <c r="I201" s="446"/>
      <c r="J201" s="446"/>
      <c r="K201" s="446"/>
      <c r="L201" s="446"/>
      <c r="M201" s="446"/>
      <c r="N201" s="446"/>
      <c r="O201" s="446"/>
      <c r="P201" s="446"/>
      <c r="Q201" s="446"/>
      <c r="R201" s="446"/>
      <c r="S201" s="446"/>
      <c r="T201" s="446"/>
      <c r="U201" s="447"/>
      <c r="V201" s="447"/>
      <c r="W201" s="447"/>
      <c r="X201" s="448"/>
      <c r="Y201" s="448"/>
      <c r="Z201" s="448"/>
      <c r="AA201" s="448"/>
      <c r="AB201" s="448"/>
      <c r="AC201" s="448"/>
      <c r="AD201" s="448"/>
      <c r="AE201" s="448"/>
      <c r="AF201" s="448"/>
    </row>
    <row r="202" spans="1:40" ht="21" customHeight="1">
      <c r="A202" s="445">
        <v>41828</v>
      </c>
      <c r="B202" s="445"/>
      <c r="C202" s="445"/>
      <c r="D202" s="445"/>
      <c r="E202" s="446"/>
      <c r="F202" s="446"/>
      <c r="G202" s="446"/>
      <c r="H202" s="446"/>
      <c r="I202" s="446"/>
      <c r="J202" s="446"/>
      <c r="K202" s="446"/>
      <c r="L202" s="446"/>
      <c r="M202" s="446"/>
      <c r="N202" s="446"/>
      <c r="O202" s="446"/>
      <c r="P202" s="446"/>
      <c r="Q202" s="446"/>
      <c r="R202" s="446"/>
      <c r="S202" s="446"/>
      <c r="T202" s="446"/>
      <c r="U202" s="447"/>
      <c r="V202" s="447"/>
      <c r="W202" s="447"/>
      <c r="X202" s="448"/>
      <c r="Y202" s="448"/>
      <c r="Z202" s="448"/>
      <c r="AA202" s="448"/>
      <c r="AB202" s="448"/>
      <c r="AC202" s="448"/>
      <c r="AD202" s="448"/>
      <c r="AE202" s="448"/>
      <c r="AF202" s="448"/>
    </row>
    <row r="203" spans="1:40" ht="21" customHeight="1">
      <c r="A203" s="445">
        <v>41829</v>
      </c>
      <c r="B203" s="445"/>
      <c r="C203" s="445"/>
      <c r="D203" s="445"/>
      <c r="E203" s="446"/>
      <c r="F203" s="446"/>
      <c r="G203" s="446"/>
      <c r="H203" s="446"/>
      <c r="I203" s="446"/>
      <c r="J203" s="446"/>
      <c r="K203" s="446"/>
      <c r="L203" s="446"/>
      <c r="M203" s="446"/>
      <c r="N203" s="446"/>
      <c r="O203" s="446"/>
      <c r="P203" s="446"/>
      <c r="Q203" s="446"/>
      <c r="R203" s="446"/>
      <c r="S203" s="446"/>
      <c r="T203" s="446"/>
      <c r="U203" s="447"/>
      <c r="V203" s="447"/>
      <c r="W203" s="447"/>
      <c r="X203" s="448"/>
      <c r="Y203" s="448"/>
      <c r="Z203" s="448"/>
      <c r="AA203" s="448"/>
      <c r="AB203" s="448"/>
      <c r="AC203" s="448"/>
      <c r="AD203" s="448"/>
      <c r="AE203" s="448"/>
      <c r="AF203" s="448"/>
    </row>
    <row r="204" spans="1:40" ht="21" customHeight="1">
      <c r="A204" s="445">
        <v>41830</v>
      </c>
      <c r="B204" s="445"/>
      <c r="C204" s="445"/>
      <c r="D204" s="445"/>
      <c r="E204" s="446"/>
      <c r="F204" s="446"/>
      <c r="G204" s="446"/>
      <c r="H204" s="446"/>
      <c r="I204" s="446"/>
      <c r="J204" s="446"/>
      <c r="K204" s="446"/>
      <c r="L204" s="446"/>
      <c r="M204" s="446"/>
      <c r="N204" s="446"/>
      <c r="O204" s="446"/>
      <c r="P204" s="446"/>
      <c r="Q204" s="446"/>
      <c r="R204" s="446"/>
      <c r="S204" s="446"/>
      <c r="T204" s="446"/>
      <c r="U204" s="447"/>
      <c r="V204" s="447"/>
      <c r="W204" s="447"/>
      <c r="X204" s="448"/>
      <c r="Y204" s="448"/>
      <c r="Z204" s="448"/>
      <c r="AA204" s="448"/>
      <c r="AB204" s="448"/>
      <c r="AC204" s="448"/>
      <c r="AD204" s="448"/>
      <c r="AE204" s="448"/>
      <c r="AF204" s="448"/>
    </row>
    <row r="205" spans="1:40" ht="21" customHeight="1">
      <c r="A205" s="445">
        <v>41831</v>
      </c>
      <c r="B205" s="445"/>
      <c r="C205" s="445"/>
      <c r="D205" s="445"/>
      <c r="E205" s="446"/>
      <c r="F205" s="446"/>
      <c r="G205" s="446"/>
      <c r="H205" s="446"/>
      <c r="I205" s="446"/>
      <c r="J205" s="446"/>
      <c r="K205" s="446"/>
      <c r="L205" s="446"/>
      <c r="M205" s="446"/>
      <c r="N205" s="446"/>
      <c r="O205" s="446"/>
      <c r="P205" s="446"/>
      <c r="Q205" s="446"/>
      <c r="R205" s="446"/>
      <c r="S205" s="446"/>
      <c r="T205" s="446"/>
      <c r="U205" s="447"/>
      <c r="V205" s="447"/>
      <c r="W205" s="447"/>
      <c r="X205" s="448"/>
      <c r="Y205" s="448"/>
      <c r="Z205" s="448"/>
      <c r="AA205" s="448"/>
      <c r="AB205" s="448"/>
      <c r="AC205" s="448"/>
      <c r="AD205" s="448"/>
      <c r="AE205" s="448"/>
      <c r="AF205" s="448"/>
    </row>
    <row r="206" spans="1:40" ht="21" customHeight="1">
      <c r="A206" s="445">
        <v>41832</v>
      </c>
      <c r="B206" s="445"/>
      <c r="C206" s="445"/>
      <c r="D206" s="445"/>
      <c r="E206" s="446"/>
      <c r="F206" s="446"/>
      <c r="G206" s="446"/>
      <c r="H206" s="446"/>
      <c r="I206" s="446"/>
      <c r="J206" s="446"/>
      <c r="K206" s="446"/>
      <c r="L206" s="446"/>
      <c r="M206" s="446"/>
      <c r="N206" s="446"/>
      <c r="O206" s="446"/>
      <c r="P206" s="446"/>
      <c r="Q206" s="446"/>
      <c r="R206" s="446"/>
      <c r="S206" s="446"/>
      <c r="T206" s="446"/>
      <c r="U206" s="447"/>
      <c r="V206" s="447"/>
      <c r="W206" s="447"/>
      <c r="X206" s="448"/>
      <c r="Y206" s="448"/>
      <c r="Z206" s="448"/>
      <c r="AA206" s="448"/>
      <c r="AB206" s="448"/>
      <c r="AC206" s="448"/>
      <c r="AD206" s="448"/>
      <c r="AE206" s="448"/>
      <c r="AF206" s="448"/>
    </row>
    <row r="207" spans="1:40" ht="21" customHeight="1">
      <c r="A207" s="445">
        <v>41833</v>
      </c>
      <c r="B207" s="445"/>
      <c r="C207" s="445"/>
      <c r="D207" s="445"/>
      <c r="E207" s="446"/>
      <c r="F207" s="446"/>
      <c r="G207" s="446"/>
      <c r="H207" s="446"/>
      <c r="I207" s="446"/>
      <c r="J207" s="446"/>
      <c r="K207" s="446"/>
      <c r="L207" s="446"/>
      <c r="M207" s="446"/>
      <c r="N207" s="446"/>
      <c r="O207" s="446"/>
      <c r="P207" s="446"/>
      <c r="Q207" s="446"/>
      <c r="R207" s="446"/>
      <c r="S207" s="446"/>
      <c r="T207" s="446"/>
      <c r="U207" s="447"/>
      <c r="V207" s="447"/>
      <c r="W207" s="447"/>
      <c r="X207" s="448"/>
      <c r="Y207" s="448"/>
      <c r="Z207" s="448"/>
      <c r="AA207" s="448"/>
      <c r="AB207" s="448"/>
      <c r="AC207" s="448"/>
      <c r="AD207" s="448"/>
      <c r="AE207" s="448"/>
      <c r="AF207" s="448"/>
    </row>
    <row r="208" spans="1:40" ht="21" customHeight="1">
      <c r="A208" s="445">
        <v>41834</v>
      </c>
      <c r="B208" s="445"/>
      <c r="C208" s="445"/>
      <c r="D208" s="445"/>
      <c r="E208" s="446"/>
      <c r="F208" s="446"/>
      <c r="G208" s="446"/>
      <c r="H208" s="446"/>
      <c r="I208" s="446"/>
      <c r="J208" s="446"/>
      <c r="K208" s="446"/>
      <c r="L208" s="446"/>
      <c r="M208" s="446"/>
      <c r="N208" s="446"/>
      <c r="O208" s="446"/>
      <c r="P208" s="446"/>
      <c r="Q208" s="446"/>
      <c r="R208" s="446"/>
      <c r="S208" s="446"/>
      <c r="T208" s="446"/>
      <c r="U208" s="447"/>
      <c r="V208" s="447"/>
      <c r="W208" s="447"/>
      <c r="X208" s="448"/>
      <c r="Y208" s="448"/>
      <c r="Z208" s="448"/>
      <c r="AA208" s="448"/>
      <c r="AB208" s="448"/>
      <c r="AC208" s="448"/>
      <c r="AD208" s="448"/>
      <c r="AE208" s="448"/>
      <c r="AF208" s="448"/>
    </row>
    <row r="209" spans="1:32" ht="21" customHeight="1">
      <c r="A209" s="445">
        <v>41835</v>
      </c>
      <c r="B209" s="445"/>
      <c r="C209" s="445"/>
      <c r="D209" s="445"/>
      <c r="E209" s="446"/>
      <c r="F209" s="446"/>
      <c r="G209" s="446"/>
      <c r="H209" s="446"/>
      <c r="I209" s="446"/>
      <c r="J209" s="446"/>
      <c r="K209" s="446"/>
      <c r="L209" s="446"/>
      <c r="M209" s="446"/>
      <c r="N209" s="446"/>
      <c r="O209" s="446"/>
      <c r="P209" s="446"/>
      <c r="Q209" s="446"/>
      <c r="R209" s="446"/>
      <c r="S209" s="446"/>
      <c r="T209" s="446"/>
      <c r="U209" s="447"/>
      <c r="V209" s="447"/>
      <c r="W209" s="447"/>
      <c r="X209" s="448"/>
      <c r="Y209" s="448"/>
      <c r="Z209" s="448"/>
      <c r="AA209" s="448"/>
      <c r="AB209" s="448"/>
      <c r="AC209" s="448"/>
      <c r="AD209" s="448"/>
      <c r="AE209" s="448"/>
      <c r="AF209" s="448"/>
    </row>
    <row r="210" spans="1:32" ht="21" customHeight="1">
      <c r="A210" s="445">
        <v>41836</v>
      </c>
      <c r="B210" s="445"/>
      <c r="C210" s="445"/>
      <c r="D210" s="445"/>
      <c r="E210" s="446"/>
      <c r="F210" s="446"/>
      <c r="G210" s="446"/>
      <c r="H210" s="446"/>
      <c r="I210" s="446"/>
      <c r="J210" s="446"/>
      <c r="K210" s="446"/>
      <c r="L210" s="446"/>
      <c r="M210" s="446"/>
      <c r="N210" s="446"/>
      <c r="O210" s="446"/>
      <c r="P210" s="446"/>
      <c r="Q210" s="446"/>
      <c r="R210" s="446"/>
      <c r="S210" s="446"/>
      <c r="T210" s="446"/>
      <c r="U210" s="447"/>
      <c r="V210" s="447"/>
      <c r="W210" s="447"/>
      <c r="X210" s="448"/>
      <c r="Y210" s="448"/>
      <c r="Z210" s="448"/>
      <c r="AA210" s="448"/>
      <c r="AB210" s="448"/>
      <c r="AC210" s="448"/>
      <c r="AD210" s="448"/>
      <c r="AE210" s="448"/>
      <c r="AF210" s="448"/>
    </row>
    <row r="211" spans="1:32" ht="21" customHeight="1">
      <c r="A211" s="445">
        <v>41837</v>
      </c>
      <c r="B211" s="445"/>
      <c r="C211" s="445"/>
      <c r="D211" s="445"/>
      <c r="E211" s="446"/>
      <c r="F211" s="446"/>
      <c r="G211" s="446"/>
      <c r="H211" s="446"/>
      <c r="I211" s="446"/>
      <c r="J211" s="446"/>
      <c r="K211" s="446"/>
      <c r="L211" s="446"/>
      <c r="M211" s="446"/>
      <c r="N211" s="446"/>
      <c r="O211" s="446"/>
      <c r="P211" s="446"/>
      <c r="Q211" s="446"/>
      <c r="R211" s="446"/>
      <c r="S211" s="446"/>
      <c r="T211" s="446"/>
      <c r="U211" s="447"/>
      <c r="V211" s="447"/>
      <c r="W211" s="447"/>
      <c r="X211" s="448"/>
      <c r="Y211" s="448"/>
      <c r="Z211" s="448"/>
      <c r="AA211" s="448"/>
      <c r="AB211" s="448"/>
      <c r="AC211" s="448"/>
      <c r="AD211" s="448"/>
      <c r="AE211" s="448"/>
      <c r="AF211" s="448"/>
    </row>
    <row r="212" spans="1:32" ht="21" customHeight="1">
      <c r="A212" s="445">
        <v>41838</v>
      </c>
      <c r="B212" s="445"/>
      <c r="C212" s="445"/>
      <c r="D212" s="445"/>
      <c r="E212" s="446"/>
      <c r="F212" s="446"/>
      <c r="G212" s="446"/>
      <c r="H212" s="446"/>
      <c r="I212" s="446"/>
      <c r="J212" s="446"/>
      <c r="K212" s="446"/>
      <c r="L212" s="446"/>
      <c r="M212" s="446"/>
      <c r="N212" s="446"/>
      <c r="O212" s="446"/>
      <c r="P212" s="446"/>
      <c r="Q212" s="446"/>
      <c r="R212" s="446"/>
      <c r="S212" s="446"/>
      <c r="T212" s="446"/>
      <c r="U212" s="447"/>
      <c r="V212" s="447"/>
      <c r="W212" s="447"/>
      <c r="X212" s="448"/>
      <c r="Y212" s="448"/>
      <c r="Z212" s="448"/>
      <c r="AA212" s="448"/>
      <c r="AB212" s="448"/>
      <c r="AC212" s="448"/>
      <c r="AD212" s="448"/>
      <c r="AE212" s="448"/>
      <c r="AF212" s="448"/>
    </row>
    <row r="213" spans="1:32" ht="21" customHeight="1">
      <c r="A213" s="445">
        <v>41839</v>
      </c>
      <c r="B213" s="445"/>
      <c r="C213" s="445"/>
      <c r="D213" s="445"/>
      <c r="E213" s="446"/>
      <c r="F213" s="446"/>
      <c r="G213" s="446"/>
      <c r="H213" s="446"/>
      <c r="I213" s="446"/>
      <c r="J213" s="446"/>
      <c r="K213" s="446"/>
      <c r="L213" s="446"/>
      <c r="M213" s="446"/>
      <c r="N213" s="446"/>
      <c r="O213" s="446"/>
      <c r="P213" s="446"/>
      <c r="Q213" s="446"/>
      <c r="R213" s="446"/>
      <c r="S213" s="446"/>
      <c r="T213" s="446"/>
      <c r="U213" s="447"/>
      <c r="V213" s="447"/>
      <c r="W213" s="447"/>
      <c r="X213" s="448"/>
      <c r="Y213" s="448"/>
      <c r="Z213" s="448"/>
      <c r="AA213" s="448"/>
      <c r="AB213" s="448"/>
      <c r="AC213" s="448"/>
      <c r="AD213" s="448"/>
      <c r="AE213" s="448"/>
      <c r="AF213" s="448"/>
    </row>
    <row r="214" spans="1:32" ht="21" customHeight="1">
      <c r="A214" s="445">
        <v>41840</v>
      </c>
      <c r="B214" s="445"/>
      <c r="C214" s="445"/>
      <c r="D214" s="445"/>
      <c r="E214" s="446"/>
      <c r="F214" s="446"/>
      <c r="G214" s="446"/>
      <c r="H214" s="446"/>
      <c r="I214" s="446"/>
      <c r="J214" s="446"/>
      <c r="K214" s="446"/>
      <c r="L214" s="446"/>
      <c r="M214" s="446"/>
      <c r="N214" s="446"/>
      <c r="O214" s="446"/>
      <c r="P214" s="446"/>
      <c r="Q214" s="446"/>
      <c r="R214" s="446"/>
      <c r="S214" s="446"/>
      <c r="T214" s="446"/>
      <c r="U214" s="447"/>
      <c r="V214" s="447"/>
      <c r="W214" s="447"/>
      <c r="X214" s="448"/>
      <c r="Y214" s="448"/>
      <c r="Z214" s="448"/>
      <c r="AA214" s="448"/>
      <c r="AB214" s="448"/>
      <c r="AC214" s="448"/>
      <c r="AD214" s="448"/>
      <c r="AE214" s="448"/>
      <c r="AF214" s="448"/>
    </row>
    <row r="215" spans="1:32" ht="21" customHeight="1">
      <c r="A215" s="445">
        <v>41841</v>
      </c>
      <c r="B215" s="445"/>
      <c r="C215" s="445"/>
      <c r="D215" s="445"/>
      <c r="E215" s="446"/>
      <c r="F215" s="446"/>
      <c r="G215" s="446"/>
      <c r="H215" s="446"/>
      <c r="I215" s="446"/>
      <c r="J215" s="446"/>
      <c r="K215" s="446"/>
      <c r="L215" s="446"/>
      <c r="M215" s="446"/>
      <c r="N215" s="446"/>
      <c r="O215" s="446"/>
      <c r="P215" s="446"/>
      <c r="Q215" s="446"/>
      <c r="R215" s="446"/>
      <c r="S215" s="446"/>
      <c r="T215" s="446"/>
      <c r="U215" s="447"/>
      <c r="V215" s="447"/>
      <c r="W215" s="447"/>
      <c r="X215" s="448"/>
      <c r="Y215" s="448"/>
      <c r="Z215" s="448"/>
      <c r="AA215" s="448"/>
      <c r="AB215" s="448"/>
      <c r="AC215" s="448"/>
      <c r="AD215" s="448"/>
      <c r="AE215" s="448"/>
      <c r="AF215" s="448"/>
    </row>
    <row r="216" spans="1:32" ht="21" customHeight="1">
      <c r="A216" s="445">
        <v>41842</v>
      </c>
      <c r="B216" s="445"/>
      <c r="C216" s="445"/>
      <c r="D216" s="445"/>
      <c r="E216" s="446"/>
      <c r="F216" s="446"/>
      <c r="G216" s="446"/>
      <c r="H216" s="446"/>
      <c r="I216" s="446"/>
      <c r="J216" s="446"/>
      <c r="K216" s="446"/>
      <c r="L216" s="446"/>
      <c r="M216" s="446"/>
      <c r="N216" s="446"/>
      <c r="O216" s="446"/>
      <c r="P216" s="446"/>
      <c r="Q216" s="446"/>
      <c r="R216" s="446"/>
      <c r="S216" s="446"/>
      <c r="T216" s="446"/>
      <c r="U216" s="447"/>
      <c r="V216" s="447"/>
      <c r="W216" s="447"/>
      <c r="X216" s="448"/>
      <c r="Y216" s="448"/>
      <c r="Z216" s="448"/>
      <c r="AA216" s="448"/>
      <c r="AB216" s="448"/>
      <c r="AC216" s="448"/>
      <c r="AD216" s="448"/>
      <c r="AE216" s="448"/>
      <c r="AF216" s="448"/>
    </row>
    <row r="217" spans="1:32" ht="21" customHeight="1">
      <c r="A217" s="445">
        <v>41843</v>
      </c>
      <c r="B217" s="445"/>
      <c r="C217" s="445"/>
      <c r="D217" s="445"/>
      <c r="E217" s="446"/>
      <c r="F217" s="446"/>
      <c r="G217" s="446"/>
      <c r="H217" s="446"/>
      <c r="I217" s="446"/>
      <c r="J217" s="446"/>
      <c r="K217" s="446"/>
      <c r="L217" s="446"/>
      <c r="M217" s="446"/>
      <c r="N217" s="446"/>
      <c r="O217" s="446"/>
      <c r="P217" s="446"/>
      <c r="Q217" s="446"/>
      <c r="R217" s="446"/>
      <c r="S217" s="446"/>
      <c r="T217" s="446"/>
      <c r="U217" s="447"/>
      <c r="V217" s="447"/>
      <c r="W217" s="447"/>
      <c r="X217" s="448"/>
      <c r="Y217" s="448"/>
      <c r="Z217" s="448"/>
      <c r="AA217" s="448"/>
      <c r="AB217" s="448"/>
      <c r="AC217" s="448"/>
      <c r="AD217" s="448"/>
      <c r="AE217" s="448"/>
      <c r="AF217" s="448"/>
    </row>
    <row r="218" spans="1:32" ht="21" customHeight="1">
      <c r="A218" s="445">
        <v>41844</v>
      </c>
      <c r="B218" s="445"/>
      <c r="C218" s="445"/>
      <c r="D218" s="445"/>
      <c r="E218" s="446"/>
      <c r="F218" s="446"/>
      <c r="G218" s="446"/>
      <c r="H218" s="446"/>
      <c r="I218" s="446"/>
      <c r="J218" s="446"/>
      <c r="K218" s="446"/>
      <c r="L218" s="446"/>
      <c r="M218" s="446"/>
      <c r="N218" s="446"/>
      <c r="O218" s="446"/>
      <c r="P218" s="446"/>
      <c r="Q218" s="446"/>
      <c r="R218" s="446"/>
      <c r="S218" s="446"/>
      <c r="T218" s="446"/>
      <c r="U218" s="447"/>
      <c r="V218" s="447"/>
      <c r="W218" s="447"/>
      <c r="X218" s="448"/>
      <c r="Y218" s="448"/>
      <c r="Z218" s="448"/>
      <c r="AA218" s="448"/>
      <c r="AB218" s="448"/>
      <c r="AC218" s="448"/>
      <c r="AD218" s="448"/>
      <c r="AE218" s="448"/>
      <c r="AF218" s="448"/>
    </row>
    <row r="219" spans="1:32" ht="21" customHeight="1">
      <c r="A219" s="445">
        <v>41845</v>
      </c>
      <c r="B219" s="445"/>
      <c r="C219" s="445"/>
      <c r="D219" s="445"/>
      <c r="E219" s="446"/>
      <c r="F219" s="446"/>
      <c r="G219" s="446"/>
      <c r="H219" s="446"/>
      <c r="I219" s="446"/>
      <c r="J219" s="446"/>
      <c r="K219" s="446"/>
      <c r="L219" s="446"/>
      <c r="M219" s="446"/>
      <c r="N219" s="446"/>
      <c r="O219" s="446"/>
      <c r="P219" s="446"/>
      <c r="Q219" s="446"/>
      <c r="R219" s="446"/>
      <c r="S219" s="446"/>
      <c r="T219" s="446"/>
      <c r="U219" s="447"/>
      <c r="V219" s="447"/>
      <c r="W219" s="447"/>
      <c r="X219" s="448"/>
      <c r="Y219" s="448"/>
      <c r="Z219" s="448"/>
      <c r="AA219" s="448"/>
      <c r="AB219" s="448"/>
      <c r="AC219" s="448"/>
      <c r="AD219" s="448"/>
      <c r="AE219" s="448"/>
      <c r="AF219" s="448"/>
    </row>
    <row r="220" spans="1:32" ht="21" customHeight="1">
      <c r="A220" s="445">
        <v>41846</v>
      </c>
      <c r="B220" s="445"/>
      <c r="C220" s="445"/>
      <c r="D220" s="445"/>
      <c r="E220" s="446"/>
      <c r="F220" s="446"/>
      <c r="G220" s="446"/>
      <c r="H220" s="446"/>
      <c r="I220" s="446"/>
      <c r="J220" s="446"/>
      <c r="K220" s="446"/>
      <c r="L220" s="446"/>
      <c r="M220" s="446"/>
      <c r="N220" s="446"/>
      <c r="O220" s="446"/>
      <c r="P220" s="446"/>
      <c r="Q220" s="446"/>
      <c r="R220" s="446"/>
      <c r="S220" s="446"/>
      <c r="T220" s="446"/>
      <c r="U220" s="447"/>
      <c r="V220" s="447"/>
      <c r="W220" s="447"/>
      <c r="X220" s="448"/>
      <c r="Y220" s="448"/>
      <c r="Z220" s="448"/>
      <c r="AA220" s="448"/>
      <c r="AB220" s="448"/>
      <c r="AC220" s="448"/>
      <c r="AD220" s="448"/>
      <c r="AE220" s="448"/>
      <c r="AF220" s="448"/>
    </row>
    <row r="221" spans="1:32" ht="21" customHeight="1">
      <c r="A221" s="445">
        <v>41847</v>
      </c>
      <c r="B221" s="445"/>
      <c r="C221" s="445"/>
      <c r="D221" s="445"/>
      <c r="E221" s="446"/>
      <c r="F221" s="446"/>
      <c r="G221" s="446"/>
      <c r="H221" s="446"/>
      <c r="I221" s="446"/>
      <c r="J221" s="446"/>
      <c r="K221" s="446"/>
      <c r="L221" s="446"/>
      <c r="M221" s="446"/>
      <c r="N221" s="446"/>
      <c r="O221" s="446"/>
      <c r="P221" s="446"/>
      <c r="Q221" s="446"/>
      <c r="R221" s="446"/>
      <c r="S221" s="446"/>
      <c r="T221" s="446"/>
      <c r="U221" s="447"/>
      <c r="V221" s="447"/>
      <c r="W221" s="447"/>
      <c r="X221" s="448"/>
      <c r="Y221" s="448"/>
      <c r="Z221" s="448"/>
      <c r="AA221" s="448"/>
      <c r="AB221" s="448"/>
      <c r="AC221" s="448"/>
      <c r="AD221" s="448"/>
      <c r="AE221" s="448"/>
      <c r="AF221" s="448"/>
    </row>
    <row r="222" spans="1:32" ht="21" customHeight="1">
      <c r="A222" s="445">
        <v>41848</v>
      </c>
      <c r="B222" s="445"/>
      <c r="C222" s="445"/>
      <c r="D222" s="445"/>
      <c r="E222" s="446"/>
      <c r="F222" s="446"/>
      <c r="G222" s="446"/>
      <c r="H222" s="446"/>
      <c r="I222" s="446"/>
      <c r="J222" s="446"/>
      <c r="K222" s="446"/>
      <c r="L222" s="446"/>
      <c r="M222" s="446"/>
      <c r="N222" s="446"/>
      <c r="O222" s="446"/>
      <c r="P222" s="446"/>
      <c r="Q222" s="446"/>
      <c r="R222" s="446"/>
      <c r="S222" s="446"/>
      <c r="T222" s="446"/>
      <c r="U222" s="447"/>
      <c r="V222" s="447"/>
      <c r="W222" s="447"/>
      <c r="X222" s="448"/>
      <c r="Y222" s="448"/>
      <c r="Z222" s="448"/>
      <c r="AA222" s="448"/>
      <c r="AB222" s="448"/>
      <c r="AC222" s="448"/>
      <c r="AD222" s="448"/>
      <c r="AE222" s="448"/>
      <c r="AF222" s="448"/>
    </row>
    <row r="223" spans="1:32" ht="21" customHeight="1">
      <c r="A223" s="445">
        <v>41849</v>
      </c>
      <c r="B223" s="445"/>
      <c r="C223" s="445"/>
      <c r="D223" s="445"/>
      <c r="E223" s="446"/>
      <c r="F223" s="446"/>
      <c r="G223" s="446"/>
      <c r="H223" s="446"/>
      <c r="I223" s="446"/>
      <c r="J223" s="446"/>
      <c r="K223" s="446"/>
      <c r="L223" s="446"/>
      <c r="M223" s="446"/>
      <c r="N223" s="446"/>
      <c r="O223" s="446"/>
      <c r="P223" s="446"/>
      <c r="Q223" s="446"/>
      <c r="R223" s="446"/>
      <c r="S223" s="446"/>
      <c r="T223" s="446"/>
      <c r="U223" s="447"/>
      <c r="V223" s="447"/>
      <c r="W223" s="447"/>
      <c r="X223" s="448"/>
      <c r="Y223" s="448"/>
      <c r="Z223" s="448"/>
      <c r="AA223" s="448"/>
      <c r="AB223" s="448"/>
      <c r="AC223" s="448"/>
      <c r="AD223" s="448"/>
      <c r="AE223" s="448"/>
      <c r="AF223" s="448"/>
    </row>
    <row r="224" spans="1:32" ht="21" customHeight="1">
      <c r="A224" s="445">
        <v>41850</v>
      </c>
      <c r="B224" s="445"/>
      <c r="C224" s="445"/>
      <c r="D224" s="445"/>
      <c r="E224" s="446"/>
      <c r="F224" s="446"/>
      <c r="G224" s="446"/>
      <c r="H224" s="446"/>
      <c r="I224" s="446"/>
      <c r="J224" s="446"/>
      <c r="K224" s="446"/>
      <c r="L224" s="446"/>
      <c r="M224" s="446"/>
      <c r="N224" s="446"/>
      <c r="O224" s="446"/>
      <c r="P224" s="446"/>
      <c r="Q224" s="446"/>
      <c r="R224" s="446"/>
      <c r="S224" s="446"/>
      <c r="T224" s="446"/>
      <c r="U224" s="447"/>
      <c r="V224" s="447"/>
      <c r="W224" s="447"/>
      <c r="X224" s="448"/>
      <c r="Y224" s="448"/>
      <c r="Z224" s="448"/>
      <c r="AA224" s="448"/>
      <c r="AB224" s="448"/>
      <c r="AC224" s="448"/>
      <c r="AD224" s="448"/>
      <c r="AE224" s="448"/>
      <c r="AF224" s="448"/>
    </row>
    <row r="225" spans="1:33" ht="21" customHeight="1">
      <c r="A225" s="445">
        <v>41851</v>
      </c>
      <c r="B225" s="445"/>
      <c r="C225" s="445"/>
      <c r="D225" s="445"/>
      <c r="E225" s="446"/>
      <c r="F225" s="446"/>
      <c r="G225" s="446"/>
      <c r="H225" s="446"/>
      <c r="I225" s="446"/>
      <c r="J225" s="446"/>
      <c r="K225" s="446"/>
      <c r="L225" s="446"/>
      <c r="M225" s="446"/>
      <c r="N225" s="446"/>
      <c r="O225" s="446"/>
      <c r="P225" s="446"/>
      <c r="Q225" s="446"/>
      <c r="R225" s="446"/>
      <c r="S225" s="446"/>
      <c r="T225" s="446"/>
      <c r="U225" s="447"/>
      <c r="V225" s="447"/>
      <c r="W225" s="447"/>
      <c r="X225" s="448"/>
      <c r="Y225" s="448"/>
      <c r="Z225" s="448"/>
      <c r="AA225" s="448"/>
      <c r="AB225" s="448"/>
      <c r="AC225" s="448"/>
      <c r="AD225" s="448"/>
      <c r="AE225" s="448"/>
      <c r="AF225" s="448"/>
    </row>
    <row r="226" spans="1:33" ht="21" customHeight="1">
      <c r="A226" s="441" t="s">
        <v>198</v>
      </c>
      <c r="B226" s="441"/>
      <c r="C226" s="441"/>
      <c r="D226" s="441"/>
      <c r="E226" s="441"/>
      <c r="F226" s="441"/>
      <c r="G226" s="441"/>
      <c r="H226" s="441"/>
      <c r="I226" s="441"/>
      <c r="J226" s="441"/>
      <c r="K226" s="441"/>
      <c r="L226" s="441"/>
      <c r="M226" s="441"/>
      <c r="N226" s="441"/>
      <c r="O226" s="441"/>
      <c r="P226" s="441"/>
      <c r="Q226" s="441"/>
      <c r="R226" s="441"/>
      <c r="S226" s="441"/>
      <c r="T226" s="441"/>
      <c r="U226" s="442">
        <f>SUM(U195:W225)</f>
        <v>0</v>
      </c>
      <c r="V226" s="442"/>
      <c r="W226" s="442"/>
      <c r="X226" s="443">
        <f>SUM(X195:Z225)</f>
        <v>0</v>
      </c>
      <c r="Y226" s="443"/>
      <c r="Z226" s="443"/>
      <c r="AA226" s="443">
        <f>SUM(AA195:AC225)</f>
        <v>0</v>
      </c>
      <c r="AB226" s="443"/>
      <c r="AC226" s="443"/>
      <c r="AD226" s="444">
        <f>SUM(AD195:AF225)</f>
        <v>0</v>
      </c>
      <c r="AE226" s="444"/>
      <c r="AF226" s="444"/>
      <c r="AG226" s="76" t="s">
        <v>199</v>
      </c>
    </row>
    <row r="227" spans="1:33" ht="21" customHeight="1">
      <c r="A227" s="445">
        <v>41852</v>
      </c>
      <c r="B227" s="445"/>
      <c r="C227" s="445"/>
      <c r="D227" s="445"/>
      <c r="E227" s="446"/>
      <c r="F227" s="446"/>
      <c r="G227" s="446"/>
      <c r="H227" s="446"/>
      <c r="I227" s="446"/>
      <c r="J227" s="446"/>
      <c r="K227" s="446"/>
      <c r="L227" s="446"/>
      <c r="M227" s="446"/>
      <c r="N227" s="446"/>
      <c r="O227" s="446"/>
      <c r="P227" s="446"/>
      <c r="Q227" s="446"/>
      <c r="R227" s="446"/>
      <c r="S227" s="446"/>
      <c r="T227" s="446"/>
      <c r="U227" s="447"/>
      <c r="V227" s="447"/>
      <c r="W227" s="447"/>
      <c r="X227" s="448"/>
      <c r="Y227" s="448"/>
      <c r="Z227" s="448"/>
      <c r="AA227" s="448"/>
      <c r="AB227" s="448"/>
      <c r="AC227" s="448"/>
      <c r="AD227" s="448"/>
      <c r="AE227" s="448"/>
      <c r="AF227" s="448"/>
    </row>
    <row r="228" spans="1:33" ht="21" customHeight="1">
      <c r="A228" s="445">
        <v>41853</v>
      </c>
      <c r="B228" s="445"/>
      <c r="C228" s="445"/>
      <c r="D228" s="445"/>
      <c r="E228" s="446"/>
      <c r="F228" s="446"/>
      <c r="G228" s="446"/>
      <c r="H228" s="446"/>
      <c r="I228" s="446"/>
      <c r="J228" s="446"/>
      <c r="K228" s="446"/>
      <c r="L228" s="446"/>
      <c r="M228" s="446"/>
      <c r="N228" s="446"/>
      <c r="O228" s="446"/>
      <c r="P228" s="446"/>
      <c r="Q228" s="446"/>
      <c r="R228" s="446"/>
      <c r="S228" s="446"/>
      <c r="T228" s="446"/>
      <c r="U228" s="447"/>
      <c r="V228" s="447"/>
      <c r="W228" s="447"/>
      <c r="X228" s="448"/>
      <c r="Y228" s="448"/>
      <c r="Z228" s="448"/>
      <c r="AA228" s="448"/>
      <c r="AB228" s="448"/>
      <c r="AC228" s="448"/>
      <c r="AD228" s="448"/>
      <c r="AE228" s="448"/>
      <c r="AF228" s="448"/>
    </row>
    <row r="229" spans="1:33" ht="21" customHeight="1">
      <c r="A229" s="445">
        <v>41854</v>
      </c>
      <c r="B229" s="445"/>
      <c r="C229" s="445"/>
      <c r="D229" s="445"/>
      <c r="E229" s="446"/>
      <c r="F229" s="446"/>
      <c r="G229" s="446"/>
      <c r="H229" s="446"/>
      <c r="I229" s="446"/>
      <c r="J229" s="446"/>
      <c r="K229" s="446"/>
      <c r="L229" s="446"/>
      <c r="M229" s="446"/>
      <c r="N229" s="446"/>
      <c r="O229" s="446"/>
      <c r="P229" s="446"/>
      <c r="Q229" s="446"/>
      <c r="R229" s="446"/>
      <c r="S229" s="446"/>
      <c r="T229" s="446"/>
      <c r="U229" s="447"/>
      <c r="V229" s="447"/>
      <c r="W229" s="447"/>
      <c r="X229" s="448"/>
      <c r="Y229" s="448"/>
      <c r="Z229" s="448"/>
      <c r="AA229" s="448"/>
      <c r="AB229" s="448"/>
      <c r="AC229" s="448"/>
      <c r="AD229" s="448"/>
      <c r="AE229" s="448"/>
      <c r="AF229" s="448"/>
    </row>
    <row r="230" spans="1:33" ht="21" customHeight="1">
      <c r="A230" s="445">
        <v>41855</v>
      </c>
      <c r="B230" s="445"/>
      <c r="C230" s="445"/>
      <c r="D230" s="445"/>
      <c r="E230" s="446"/>
      <c r="F230" s="446"/>
      <c r="G230" s="446"/>
      <c r="H230" s="446"/>
      <c r="I230" s="446"/>
      <c r="J230" s="446"/>
      <c r="K230" s="446"/>
      <c r="L230" s="446"/>
      <c r="M230" s="446"/>
      <c r="N230" s="446"/>
      <c r="O230" s="446"/>
      <c r="P230" s="446"/>
      <c r="Q230" s="446"/>
      <c r="R230" s="446"/>
      <c r="S230" s="446"/>
      <c r="T230" s="446"/>
      <c r="U230" s="447"/>
      <c r="V230" s="447"/>
      <c r="W230" s="447"/>
      <c r="X230" s="448"/>
      <c r="Y230" s="448"/>
      <c r="Z230" s="448"/>
      <c r="AA230" s="448"/>
      <c r="AB230" s="448"/>
      <c r="AC230" s="448"/>
      <c r="AD230" s="448"/>
      <c r="AE230" s="448"/>
      <c r="AF230" s="448"/>
    </row>
    <row r="231" spans="1:33" ht="21" customHeight="1">
      <c r="A231" s="445">
        <v>41856</v>
      </c>
      <c r="B231" s="445"/>
      <c r="C231" s="445"/>
      <c r="D231" s="445"/>
      <c r="E231" s="446"/>
      <c r="F231" s="446"/>
      <c r="G231" s="446"/>
      <c r="H231" s="446"/>
      <c r="I231" s="446"/>
      <c r="J231" s="446"/>
      <c r="K231" s="446"/>
      <c r="L231" s="446"/>
      <c r="M231" s="446"/>
      <c r="N231" s="446"/>
      <c r="O231" s="446"/>
      <c r="P231" s="446"/>
      <c r="Q231" s="446"/>
      <c r="R231" s="446"/>
      <c r="S231" s="446"/>
      <c r="T231" s="446"/>
      <c r="U231" s="447"/>
      <c r="V231" s="447"/>
      <c r="W231" s="447"/>
      <c r="X231" s="448"/>
      <c r="Y231" s="448"/>
      <c r="Z231" s="448"/>
      <c r="AA231" s="448"/>
      <c r="AB231" s="448"/>
      <c r="AC231" s="448"/>
      <c r="AD231" s="448"/>
      <c r="AE231" s="448"/>
      <c r="AF231" s="448"/>
    </row>
    <row r="232" spans="1:33" ht="21" customHeight="1">
      <c r="A232" s="445">
        <v>41857</v>
      </c>
      <c r="B232" s="445"/>
      <c r="C232" s="445"/>
      <c r="D232" s="445"/>
      <c r="E232" s="446"/>
      <c r="F232" s="446"/>
      <c r="G232" s="446"/>
      <c r="H232" s="446"/>
      <c r="I232" s="446"/>
      <c r="J232" s="446"/>
      <c r="K232" s="446"/>
      <c r="L232" s="446"/>
      <c r="M232" s="446"/>
      <c r="N232" s="446"/>
      <c r="O232" s="446"/>
      <c r="P232" s="446"/>
      <c r="Q232" s="446"/>
      <c r="R232" s="446"/>
      <c r="S232" s="446"/>
      <c r="T232" s="446"/>
      <c r="U232" s="447"/>
      <c r="V232" s="447"/>
      <c r="W232" s="447"/>
      <c r="X232" s="448"/>
      <c r="Y232" s="448"/>
      <c r="Z232" s="448"/>
      <c r="AA232" s="448"/>
      <c r="AB232" s="448"/>
      <c r="AC232" s="448"/>
      <c r="AD232" s="448"/>
      <c r="AE232" s="448"/>
      <c r="AF232" s="448"/>
    </row>
    <row r="233" spans="1:33" ht="21" customHeight="1">
      <c r="A233" s="445">
        <v>41858</v>
      </c>
      <c r="B233" s="445"/>
      <c r="C233" s="445"/>
      <c r="D233" s="445"/>
      <c r="E233" s="446"/>
      <c r="F233" s="446"/>
      <c r="G233" s="446"/>
      <c r="H233" s="446"/>
      <c r="I233" s="446"/>
      <c r="J233" s="446"/>
      <c r="K233" s="446"/>
      <c r="L233" s="446"/>
      <c r="M233" s="446"/>
      <c r="N233" s="446"/>
      <c r="O233" s="446"/>
      <c r="P233" s="446"/>
      <c r="Q233" s="446"/>
      <c r="R233" s="446"/>
      <c r="S233" s="446"/>
      <c r="T233" s="446"/>
      <c r="U233" s="447"/>
      <c r="V233" s="447"/>
      <c r="W233" s="447"/>
      <c r="X233" s="448"/>
      <c r="Y233" s="448"/>
      <c r="Z233" s="448"/>
      <c r="AA233" s="448"/>
      <c r="AB233" s="448"/>
      <c r="AC233" s="448"/>
      <c r="AD233" s="448"/>
      <c r="AE233" s="448"/>
      <c r="AF233" s="448"/>
    </row>
    <row r="234" spans="1:33" ht="21" customHeight="1">
      <c r="A234" s="445">
        <v>41859</v>
      </c>
      <c r="B234" s="445"/>
      <c r="C234" s="445"/>
      <c r="D234" s="445"/>
      <c r="E234" s="446"/>
      <c r="F234" s="446"/>
      <c r="G234" s="446"/>
      <c r="H234" s="446"/>
      <c r="I234" s="446"/>
      <c r="J234" s="446"/>
      <c r="K234" s="446"/>
      <c r="L234" s="446"/>
      <c r="M234" s="446"/>
      <c r="N234" s="446"/>
      <c r="O234" s="446"/>
      <c r="P234" s="446"/>
      <c r="Q234" s="446"/>
      <c r="R234" s="446"/>
      <c r="S234" s="446"/>
      <c r="T234" s="446"/>
      <c r="U234" s="447"/>
      <c r="V234" s="447"/>
      <c r="W234" s="447"/>
      <c r="X234" s="448"/>
      <c r="Y234" s="448"/>
      <c r="Z234" s="448"/>
      <c r="AA234" s="448"/>
      <c r="AB234" s="448"/>
      <c r="AC234" s="448"/>
      <c r="AD234" s="448"/>
      <c r="AE234" s="448"/>
      <c r="AF234" s="448"/>
    </row>
    <row r="235" spans="1:33" ht="21" customHeight="1">
      <c r="A235" s="445">
        <v>41860</v>
      </c>
      <c r="B235" s="445"/>
      <c r="C235" s="445"/>
      <c r="D235" s="445"/>
      <c r="E235" s="446"/>
      <c r="F235" s="446"/>
      <c r="G235" s="446"/>
      <c r="H235" s="446"/>
      <c r="I235" s="446"/>
      <c r="J235" s="446"/>
      <c r="K235" s="446"/>
      <c r="L235" s="446"/>
      <c r="M235" s="446"/>
      <c r="N235" s="446"/>
      <c r="O235" s="446"/>
      <c r="P235" s="446"/>
      <c r="Q235" s="446"/>
      <c r="R235" s="446"/>
      <c r="S235" s="446"/>
      <c r="T235" s="446"/>
      <c r="U235" s="447"/>
      <c r="V235" s="447"/>
      <c r="W235" s="447"/>
      <c r="X235" s="448"/>
      <c r="Y235" s="448"/>
      <c r="Z235" s="448"/>
      <c r="AA235" s="448"/>
      <c r="AB235" s="448"/>
      <c r="AC235" s="448"/>
      <c r="AD235" s="448"/>
      <c r="AE235" s="448"/>
      <c r="AF235" s="448"/>
    </row>
    <row r="236" spans="1:33" ht="21" customHeight="1">
      <c r="A236" s="445">
        <v>41861</v>
      </c>
      <c r="B236" s="445"/>
      <c r="C236" s="445"/>
      <c r="D236" s="445"/>
      <c r="E236" s="446"/>
      <c r="F236" s="446"/>
      <c r="G236" s="446"/>
      <c r="H236" s="446"/>
      <c r="I236" s="446"/>
      <c r="J236" s="446"/>
      <c r="K236" s="446"/>
      <c r="L236" s="446"/>
      <c r="M236" s="446"/>
      <c r="N236" s="446"/>
      <c r="O236" s="446"/>
      <c r="P236" s="446"/>
      <c r="Q236" s="446"/>
      <c r="R236" s="446"/>
      <c r="S236" s="446"/>
      <c r="T236" s="446"/>
      <c r="U236" s="447"/>
      <c r="V236" s="447"/>
      <c r="W236" s="447"/>
      <c r="X236" s="448"/>
      <c r="Y236" s="448"/>
      <c r="Z236" s="448"/>
      <c r="AA236" s="448"/>
      <c r="AB236" s="448"/>
      <c r="AC236" s="448"/>
      <c r="AD236" s="448"/>
      <c r="AE236" s="448"/>
      <c r="AF236" s="448"/>
    </row>
    <row r="237" spans="1:33" ht="21" customHeight="1">
      <c r="A237" s="445">
        <v>41862</v>
      </c>
      <c r="B237" s="445"/>
      <c r="C237" s="445"/>
      <c r="D237" s="445"/>
      <c r="E237" s="446"/>
      <c r="F237" s="446"/>
      <c r="G237" s="446"/>
      <c r="H237" s="446"/>
      <c r="I237" s="446"/>
      <c r="J237" s="446"/>
      <c r="K237" s="446"/>
      <c r="L237" s="446"/>
      <c r="M237" s="446"/>
      <c r="N237" s="446"/>
      <c r="O237" s="446"/>
      <c r="P237" s="446"/>
      <c r="Q237" s="446"/>
      <c r="R237" s="446"/>
      <c r="S237" s="446"/>
      <c r="T237" s="446"/>
      <c r="U237" s="447"/>
      <c r="V237" s="447"/>
      <c r="W237" s="447"/>
      <c r="X237" s="448"/>
      <c r="Y237" s="448"/>
      <c r="Z237" s="448"/>
      <c r="AA237" s="448"/>
      <c r="AB237" s="448"/>
      <c r="AC237" s="448"/>
      <c r="AD237" s="448"/>
      <c r="AE237" s="448"/>
      <c r="AF237" s="448"/>
    </row>
    <row r="238" spans="1:33" ht="21" customHeight="1">
      <c r="A238" s="445">
        <v>41863</v>
      </c>
      <c r="B238" s="445"/>
      <c r="C238" s="445"/>
      <c r="D238" s="445"/>
      <c r="E238" s="446"/>
      <c r="F238" s="446"/>
      <c r="G238" s="446"/>
      <c r="H238" s="446"/>
      <c r="I238" s="446"/>
      <c r="J238" s="446"/>
      <c r="K238" s="446"/>
      <c r="L238" s="446"/>
      <c r="M238" s="446"/>
      <c r="N238" s="446"/>
      <c r="O238" s="446"/>
      <c r="P238" s="446"/>
      <c r="Q238" s="446"/>
      <c r="R238" s="446"/>
      <c r="S238" s="446"/>
      <c r="T238" s="446"/>
      <c r="U238" s="447"/>
      <c r="V238" s="447"/>
      <c r="W238" s="447"/>
      <c r="X238" s="448"/>
      <c r="Y238" s="448"/>
      <c r="Z238" s="448"/>
      <c r="AA238" s="448"/>
      <c r="AB238" s="448"/>
      <c r="AC238" s="448"/>
      <c r="AD238" s="448"/>
      <c r="AE238" s="448"/>
      <c r="AF238" s="448"/>
    </row>
    <row r="239" spans="1:33" ht="21" customHeight="1">
      <c r="A239" s="445">
        <v>41864</v>
      </c>
      <c r="B239" s="445"/>
      <c r="C239" s="445"/>
      <c r="D239" s="445"/>
      <c r="E239" s="446"/>
      <c r="F239" s="446"/>
      <c r="G239" s="446"/>
      <c r="H239" s="446"/>
      <c r="I239" s="446"/>
      <c r="J239" s="446"/>
      <c r="K239" s="446"/>
      <c r="L239" s="446"/>
      <c r="M239" s="446"/>
      <c r="N239" s="446"/>
      <c r="O239" s="446"/>
      <c r="P239" s="446"/>
      <c r="Q239" s="446"/>
      <c r="R239" s="446"/>
      <c r="S239" s="446"/>
      <c r="T239" s="446"/>
      <c r="U239" s="447"/>
      <c r="V239" s="447"/>
      <c r="W239" s="447"/>
      <c r="X239" s="448"/>
      <c r="Y239" s="448"/>
      <c r="Z239" s="448"/>
      <c r="AA239" s="448"/>
      <c r="AB239" s="448"/>
      <c r="AC239" s="448"/>
      <c r="AD239" s="448"/>
      <c r="AE239" s="448"/>
      <c r="AF239" s="448"/>
    </row>
    <row r="240" spans="1:33" ht="21" customHeight="1">
      <c r="A240" s="445">
        <v>41865</v>
      </c>
      <c r="B240" s="445"/>
      <c r="C240" s="445"/>
      <c r="D240" s="445"/>
      <c r="E240" s="446"/>
      <c r="F240" s="446"/>
      <c r="G240" s="446"/>
      <c r="H240" s="446"/>
      <c r="I240" s="446"/>
      <c r="J240" s="446"/>
      <c r="K240" s="446"/>
      <c r="L240" s="446"/>
      <c r="M240" s="446"/>
      <c r="N240" s="446"/>
      <c r="O240" s="446"/>
      <c r="P240" s="446"/>
      <c r="Q240" s="446"/>
      <c r="R240" s="446"/>
      <c r="S240" s="446"/>
      <c r="T240" s="446"/>
      <c r="U240" s="447"/>
      <c r="V240" s="447"/>
      <c r="W240" s="447"/>
      <c r="X240" s="448"/>
      <c r="Y240" s="448"/>
      <c r="Z240" s="448"/>
      <c r="AA240" s="448"/>
      <c r="AB240" s="448"/>
      <c r="AC240" s="448"/>
      <c r="AD240" s="448"/>
      <c r="AE240" s="448"/>
      <c r="AF240" s="448"/>
    </row>
    <row r="241" spans="1:32" ht="21" customHeight="1">
      <c r="A241" s="445">
        <v>41866</v>
      </c>
      <c r="B241" s="445"/>
      <c r="C241" s="445"/>
      <c r="D241" s="445"/>
      <c r="E241" s="446"/>
      <c r="F241" s="446"/>
      <c r="G241" s="446"/>
      <c r="H241" s="446"/>
      <c r="I241" s="446"/>
      <c r="J241" s="446"/>
      <c r="K241" s="446"/>
      <c r="L241" s="446"/>
      <c r="M241" s="446"/>
      <c r="N241" s="446"/>
      <c r="O241" s="446"/>
      <c r="P241" s="446"/>
      <c r="Q241" s="446"/>
      <c r="R241" s="446"/>
      <c r="S241" s="446"/>
      <c r="T241" s="446"/>
      <c r="U241" s="447"/>
      <c r="V241" s="447"/>
      <c r="W241" s="447"/>
      <c r="X241" s="448"/>
      <c r="Y241" s="448"/>
      <c r="Z241" s="448"/>
      <c r="AA241" s="448"/>
      <c r="AB241" s="448"/>
      <c r="AC241" s="448"/>
      <c r="AD241" s="448"/>
      <c r="AE241" s="448"/>
      <c r="AF241" s="448"/>
    </row>
    <row r="242" spans="1:32" ht="21" customHeight="1">
      <c r="A242" s="445">
        <v>41867</v>
      </c>
      <c r="B242" s="445"/>
      <c r="C242" s="445"/>
      <c r="D242" s="445"/>
      <c r="E242" s="446"/>
      <c r="F242" s="446"/>
      <c r="G242" s="446"/>
      <c r="H242" s="446"/>
      <c r="I242" s="446"/>
      <c r="J242" s="446"/>
      <c r="K242" s="446"/>
      <c r="L242" s="446"/>
      <c r="M242" s="446"/>
      <c r="N242" s="446"/>
      <c r="O242" s="446"/>
      <c r="P242" s="446"/>
      <c r="Q242" s="446"/>
      <c r="R242" s="446"/>
      <c r="S242" s="446"/>
      <c r="T242" s="446"/>
      <c r="U242" s="447"/>
      <c r="V242" s="447"/>
      <c r="W242" s="447"/>
      <c r="X242" s="448"/>
      <c r="Y242" s="448"/>
      <c r="Z242" s="448"/>
      <c r="AA242" s="448"/>
      <c r="AB242" s="448"/>
      <c r="AC242" s="448"/>
      <c r="AD242" s="448"/>
      <c r="AE242" s="448"/>
      <c r="AF242" s="448"/>
    </row>
    <row r="243" spans="1:32" ht="21" customHeight="1">
      <c r="A243" s="445">
        <v>41868</v>
      </c>
      <c r="B243" s="445"/>
      <c r="C243" s="445"/>
      <c r="D243" s="445"/>
      <c r="E243" s="446"/>
      <c r="F243" s="446"/>
      <c r="G243" s="446"/>
      <c r="H243" s="446"/>
      <c r="I243" s="446"/>
      <c r="J243" s="446"/>
      <c r="K243" s="446"/>
      <c r="L243" s="446"/>
      <c r="M243" s="446"/>
      <c r="N243" s="446"/>
      <c r="O243" s="446"/>
      <c r="P243" s="446"/>
      <c r="Q243" s="446"/>
      <c r="R243" s="446"/>
      <c r="S243" s="446"/>
      <c r="T243" s="446"/>
      <c r="U243" s="447"/>
      <c r="V243" s="447"/>
      <c r="W243" s="447"/>
      <c r="X243" s="448"/>
      <c r="Y243" s="448"/>
      <c r="Z243" s="448"/>
      <c r="AA243" s="448"/>
      <c r="AB243" s="448"/>
      <c r="AC243" s="448"/>
      <c r="AD243" s="448"/>
      <c r="AE243" s="448"/>
      <c r="AF243" s="448"/>
    </row>
    <row r="244" spans="1:32" ht="21" customHeight="1">
      <c r="A244" s="445">
        <v>41869</v>
      </c>
      <c r="B244" s="445"/>
      <c r="C244" s="445"/>
      <c r="D244" s="445"/>
      <c r="E244" s="446"/>
      <c r="F244" s="446"/>
      <c r="G244" s="446"/>
      <c r="H244" s="446"/>
      <c r="I244" s="446"/>
      <c r="J244" s="446"/>
      <c r="K244" s="446"/>
      <c r="L244" s="446"/>
      <c r="M244" s="446"/>
      <c r="N244" s="446"/>
      <c r="O244" s="446"/>
      <c r="P244" s="446"/>
      <c r="Q244" s="446"/>
      <c r="R244" s="446"/>
      <c r="S244" s="446"/>
      <c r="T244" s="446"/>
      <c r="U244" s="447"/>
      <c r="V244" s="447"/>
      <c r="W244" s="447"/>
      <c r="X244" s="448"/>
      <c r="Y244" s="448"/>
      <c r="Z244" s="448"/>
      <c r="AA244" s="448"/>
      <c r="AB244" s="448"/>
      <c r="AC244" s="448"/>
      <c r="AD244" s="448"/>
      <c r="AE244" s="448"/>
      <c r="AF244" s="448"/>
    </row>
    <row r="245" spans="1:32" ht="21" customHeight="1">
      <c r="A245" s="445">
        <v>41870</v>
      </c>
      <c r="B245" s="445"/>
      <c r="C245" s="445"/>
      <c r="D245" s="445"/>
      <c r="E245" s="446"/>
      <c r="F245" s="446"/>
      <c r="G245" s="446"/>
      <c r="H245" s="446"/>
      <c r="I245" s="446"/>
      <c r="J245" s="446"/>
      <c r="K245" s="446"/>
      <c r="L245" s="446"/>
      <c r="M245" s="446"/>
      <c r="N245" s="446"/>
      <c r="O245" s="446"/>
      <c r="P245" s="446"/>
      <c r="Q245" s="446"/>
      <c r="R245" s="446"/>
      <c r="S245" s="446"/>
      <c r="T245" s="446"/>
      <c r="U245" s="447"/>
      <c r="V245" s="447"/>
      <c r="W245" s="447"/>
      <c r="X245" s="448"/>
      <c r="Y245" s="448"/>
      <c r="Z245" s="448"/>
      <c r="AA245" s="448"/>
      <c r="AB245" s="448"/>
      <c r="AC245" s="448"/>
      <c r="AD245" s="448"/>
      <c r="AE245" s="448"/>
      <c r="AF245" s="448"/>
    </row>
    <row r="246" spans="1:32" ht="21" customHeight="1">
      <c r="A246" s="445">
        <v>41871</v>
      </c>
      <c r="B246" s="445"/>
      <c r="C246" s="445"/>
      <c r="D246" s="445"/>
      <c r="E246" s="446"/>
      <c r="F246" s="446"/>
      <c r="G246" s="446"/>
      <c r="H246" s="446"/>
      <c r="I246" s="446"/>
      <c r="J246" s="446"/>
      <c r="K246" s="446"/>
      <c r="L246" s="446"/>
      <c r="M246" s="446"/>
      <c r="N246" s="446"/>
      <c r="O246" s="446"/>
      <c r="P246" s="446"/>
      <c r="Q246" s="446"/>
      <c r="R246" s="446"/>
      <c r="S246" s="446"/>
      <c r="T246" s="446"/>
      <c r="U246" s="447"/>
      <c r="V246" s="447"/>
      <c r="W246" s="447"/>
      <c r="X246" s="448"/>
      <c r="Y246" s="448"/>
      <c r="Z246" s="448"/>
      <c r="AA246" s="448"/>
      <c r="AB246" s="448"/>
      <c r="AC246" s="448"/>
      <c r="AD246" s="448"/>
      <c r="AE246" s="448"/>
      <c r="AF246" s="448"/>
    </row>
    <row r="247" spans="1:32" ht="21" customHeight="1">
      <c r="A247" s="445">
        <v>41872</v>
      </c>
      <c r="B247" s="445"/>
      <c r="C247" s="445"/>
      <c r="D247" s="445"/>
      <c r="E247" s="446"/>
      <c r="F247" s="446"/>
      <c r="G247" s="446"/>
      <c r="H247" s="446"/>
      <c r="I247" s="446"/>
      <c r="J247" s="446"/>
      <c r="K247" s="446"/>
      <c r="L247" s="446"/>
      <c r="M247" s="446"/>
      <c r="N247" s="446"/>
      <c r="O247" s="446"/>
      <c r="P247" s="446"/>
      <c r="Q247" s="446"/>
      <c r="R247" s="446"/>
      <c r="S247" s="446"/>
      <c r="T247" s="446"/>
      <c r="U247" s="447"/>
      <c r="V247" s="447"/>
      <c r="W247" s="447"/>
      <c r="X247" s="448"/>
      <c r="Y247" s="448"/>
      <c r="Z247" s="448"/>
      <c r="AA247" s="448"/>
      <c r="AB247" s="448"/>
      <c r="AC247" s="448"/>
      <c r="AD247" s="448"/>
      <c r="AE247" s="448"/>
      <c r="AF247" s="448"/>
    </row>
    <row r="248" spans="1:32" ht="21" customHeight="1">
      <c r="A248" s="445">
        <v>41873</v>
      </c>
      <c r="B248" s="445"/>
      <c r="C248" s="445"/>
      <c r="D248" s="445"/>
      <c r="E248" s="446"/>
      <c r="F248" s="446"/>
      <c r="G248" s="446"/>
      <c r="H248" s="446"/>
      <c r="I248" s="446"/>
      <c r="J248" s="446"/>
      <c r="K248" s="446"/>
      <c r="L248" s="446"/>
      <c r="M248" s="446"/>
      <c r="N248" s="446"/>
      <c r="O248" s="446"/>
      <c r="P248" s="446"/>
      <c r="Q248" s="446"/>
      <c r="R248" s="446"/>
      <c r="S248" s="446"/>
      <c r="T248" s="446"/>
      <c r="U248" s="447"/>
      <c r="V248" s="447"/>
      <c r="W248" s="447"/>
      <c r="X248" s="448"/>
      <c r="Y248" s="448"/>
      <c r="Z248" s="448"/>
      <c r="AA248" s="448"/>
      <c r="AB248" s="448"/>
      <c r="AC248" s="448"/>
      <c r="AD248" s="448"/>
      <c r="AE248" s="448"/>
      <c r="AF248" s="448"/>
    </row>
    <row r="249" spans="1:32" ht="21" customHeight="1">
      <c r="A249" s="445">
        <v>41874</v>
      </c>
      <c r="B249" s="445"/>
      <c r="C249" s="445"/>
      <c r="D249" s="445"/>
      <c r="E249" s="446"/>
      <c r="F249" s="446"/>
      <c r="G249" s="446"/>
      <c r="H249" s="446"/>
      <c r="I249" s="446"/>
      <c r="J249" s="446"/>
      <c r="K249" s="446"/>
      <c r="L249" s="446"/>
      <c r="M249" s="446"/>
      <c r="N249" s="446"/>
      <c r="O249" s="446"/>
      <c r="P249" s="446"/>
      <c r="Q249" s="446"/>
      <c r="R249" s="446"/>
      <c r="S249" s="446"/>
      <c r="T249" s="446"/>
      <c r="U249" s="447"/>
      <c r="V249" s="447"/>
      <c r="W249" s="447"/>
      <c r="X249" s="448"/>
      <c r="Y249" s="448"/>
      <c r="Z249" s="448"/>
      <c r="AA249" s="448"/>
      <c r="AB249" s="448"/>
      <c r="AC249" s="448"/>
      <c r="AD249" s="448"/>
      <c r="AE249" s="448"/>
      <c r="AF249" s="448"/>
    </row>
    <row r="250" spans="1:32" ht="21" customHeight="1">
      <c r="A250" s="445">
        <v>41875</v>
      </c>
      <c r="B250" s="445"/>
      <c r="C250" s="445"/>
      <c r="D250" s="445"/>
      <c r="E250" s="446"/>
      <c r="F250" s="446"/>
      <c r="G250" s="446"/>
      <c r="H250" s="446"/>
      <c r="I250" s="446"/>
      <c r="J250" s="446"/>
      <c r="K250" s="446"/>
      <c r="L250" s="446"/>
      <c r="M250" s="446"/>
      <c r="N250" s="446"/>
      <c r="O250" s="446"/>
      <c r="P250" s="446"/>
      <c r="Q250" s="446"/>
      <c r="R250" s="446"/>
      <c r="S250" s="446"/>
      <c r="T250" s="446"/>
      <c r="U250" s="447"/>
      <c r="V250" s="447"/>
      <c r="W250" s="447"/>
      <c r="X250" s="448"/>
      <c r="Y250" s="448"/>
      <c r="Z250" s="448"/>
      <c r="AA250" s="448"/>
      <c r="AB250" s="448"/>
      <c r="AC250" s="448"/>
      <c r="AD250" s="448"/>
      <c r="AE250" s="448"/>
      <c r="AF250" s="448"/>
    </row>
    <row r="251" spans="1:32" ht="21" customHeight="1">
      <c r="A251" s="445">
        <v>41876</v>
      </c>
      <c r="B251" s="445"/>
      <c r="C251" s="445"/>
      <c r="D251" s="445"/>
      <c r="E251" s="446"/>
      <c r="F251" s="446"/>
      <c r="G251" s="446"/>
      <c r="H251" s="446"/>
      <c r="I251" s="446"/>
      <c r="J251" s="446"/>
      <c r="K251" s="446"/>
      <c r="L251" s="446"/>
      <c r="M251" s="446"/>
      <c r="N251" s="446"/>
      <c r="O251" s="446"/>
      <c r="P251" s="446"/>
      <c r="Q251" s="446"/>
      <c r="R251" s="446"/>
      <c r="S251" s="446"/>
      <c r="T251" s="446"/>
      <c r="U251" s="447"/>
      <c r="V251" s="447"/>
      <c r="W251" s="447"/>
      <c r="X251" s="448"/>
      <c r="Y251" s="448"/>
      <c r="Z251" s="448"/>
      <c r="AA251" s="448"/>
      <c r="AB251" s="448"/>
      <c r="AC251" s="448"/>
      <c r="AD251" s="448"/>
      <c r="AE251" s="448"/>
      <c r="AF251" s="448"/>
    </row>
    <row r="252" spans="1:32" ht="21" customHeight="1">
      <c r="A252" s="445">
        <v>41877</v>
      </c>
      <c r="B252" s="445"/>
      <c r="C252" s="445"/>
      <c r="D252" s="445"/>
      <c r="E252" s="446"/>
      <c r="F252" s="446"/>
      <c r="G252" s="446"/>
      <c r="H252" s="446"/>
      <c r="I252" s="446"/>
      <c r="J252" s="446"/>
      <c r="K252" s="446"/>
      <c r="L252" s="446"/>
      <c r="M252" s="446"/>
      <c r="N252" s="446"/>
      <c r="O252" s="446"/>
      <c r="P252" s="446"/>
      <c r="Q252" s="446"/>
      <c r="R252" s="446"/>
      <c r="S252" s="446"/>
      <c r="T252" s="446"/>
      <c r="U252" s="447"/>
      <c r="V252" s="447"/>
      <c r="W252" s="447"/>
      <c r="X252" s="448"/>
      <c r="Y252" s="448"/>
      <c r="Z252" s="448"/>
      <c r="AA252" s="448"/>
      <c r="AB252" s="448"/>
      <c r="AC252" s="448"/>
      <c r="AD252" s="448"/>
      <c r="AE252" s="448"/>
      <c r="AF252" s="448"/>
    </row>
    <row r="253" spans="1:32" ht="21" customHeight="1">
      <c r="A253" s="445">
        <v>41878</v>
      </c>
      <c r="B253" s="445"/>
      <c r="C253" s="445"/>
      <c r="D253" s="445"/>
      <c r="E253" s="446"/>
      <c r="F253" s="446"/>
      <c r="G253" s="446"/>
      <c r="H253" s="446"/>
      <c r="I253" s="446"/>
      <c r="J253" s="446"/>
      <c r="K253" s="446"/>
      <c r="L253" s="446"/>
      <c r="M253" s="446"/>
      <c r="N253" s="446"/>
      <c r="O253" s="446"/>
      <c r="P253" s="446"/>
      <c r="Q253" s="446"/>
      <c r="R253" s="446"/>
      <c r="S253" s="446"/>
      <c r="T253" s="446"/>
      <c r="U253" s="447"/>
      <c r="V253" s="447"/>
      <c r="W253" s="447"/>
      <c r="X253" s="448"/>
      <c r="Y253" s="448"/>
      <c r="Z253" s="448"/>
      <c r="AA253" s="448"/>
      <c r="AB253" s="448"/>
      <c r="AC253" s="448"/>
      <c r="AD253" s="448"/>
      <c r="AE253" s="448"/>
      <c r="AF253" s="448"/>
    </row>
    <row r="254" spans="1:32" ht="21" customHeight="1">
      <c r="A254" s="445">
        <v>41879</v>
      </c>
      <c r="B254" s="445"/>
      <c r="C254" s="445"/>
      <c r="D254" s="445"/>
      <c r="E254" s="446"/>
      <c r="F254" s="446"/>
      <c r="G254" s="446"/>
      <c r="H254" s="446"/>
      <c r="I254" s="446"/>
      <c r="J254" s="446"/>
      <c r="K254" s="446"/>
      <c r="L254" s="446"/>
      <c r="M254" s="446"/>
      <c r="N254" s="446"/>
      <c r="O254" s="446"/>
      <c r="P254" s="446"/>
      <c r="Q254" s="446"/>
      <c r="R254" s="446"/>
      <c r="S254" s="446"/>
      <c r="T254" s="446"/>
      <c r="U254" s="447"/>
      <c r="V254" s="447"/>
      <c r="W254" s="447"/>
      <c r="X254" s="448"/>
      <c r="Y254" s="448"/>
      <c r="Z254" s="448"/>
      <c r="AA254" s="448"/>
      <c r="AB254" s="448"/>
      <c r="AC254" s="448"/>
      <c r="AD254" s="448"/>
      <c r="AE254" s="448"/>
      <c r="AF254" s="448"/>
    </row>
    <row r="255" spans="1:32" ht="21" customHeight="1">
      <c r="A255" s="445">
        <v>41880</v>
      </c>
      <c r="B255" s="445"/>
      <c r="C255" s="445"/>
      <c r="D255" s="445"/>
      <c r="E255" s="446"/>
      <c r="F255" s="446"/>
      <c r="G255" s="446"/>
      <c r="H255" s="446"/>
      <c r="I255" s="446"/>
      <c r="J255" s="446"/>
      <c r="K255" s="446"/>
      <c r="L255" s="446"/>
      <c r="M255" s="446"/>
      <c r="N255" s="446"/>
      <c r="O255" s="446"/>
      <c r="P255" s="446"/>
      <c r="Q255" s="446"/>
      <c r="R255" s="446"/>
      <c r="S255" s="446"/>
      <c r="T255" s="446"/>
      <c r="U255" s="447"/>
      <c r="V255" s="447"/>
      <c r="W255" s="447"/>
      <c r="X255" s="448"/>
      <c r="Y255" s="448"/>
      <c r="Z255" s="448"/>
      <c r="AA255" s="448"/>
      <c r="AB255" s="448"/>
      <c r="AC255" s="448"/>
      <c r="AD255" s="448"/>
      <c r="AE255" s="448"/>
      <c r="AF255" s="448"/>
    </row>
    <row r="256" spans="1:32" ht="21" customHeight="1">
      <c r="A256" s="445">
        <v>41881</v>
      </c>
      <c r="B256" s="445"/>
      <c r="C256" s="445"/>
      <c r="D256" s="445"/>
      <c r="E256" s="446"/>
      <c r="F256" s="446"/>
      <c r="G256" s="446"/>
      <c r="H256" s="446"/>
      <c r="I256" s="446"/>
      <c r="J256" s="446"/>
      <c r="K256" s="446"/>
      <c r="L256" s="446"/>
      <c r="M256" s="446"/>
      <c r="N256" s="446"/>
      <c r="O256" s="446"/>
      <c r="P256" s="446"/>
      <c r="Q256" s="446"/>
      <c r="R256" s="446"/>
      <c r="S256" s="446"/>
      <c r="T256" s="446"/>
      <c r="U256" s="447"/>
      <c r="V256" s="447"/>
      <c r="W256" s="447"/>
      <c r="X256" s="448"/>
      <c r="Y256" s="448"/>
      <c r="Z256" s="448"/>
      <c r="AA256" s="448"/>
      <c r="AB256" s="448"/>
      <c r="AC256" s="448"/>
      <c r="AD256" s="448"/>
      <c r="AE256" s="448"/>
      <c r="AF256" s="448"/>
    </row>
    <row r="257" spans="1:33" ht="21" customHeight="1">
      <c r="A257" s="445">
        <v>41882</v>
      </c>
      <c r="B257" s="445"/>
      <c r="C257" s="445"/>
      <c r="D257" s="445"/>
      <c r="E257" s="446"/>
      <c r="F257" s="446"/>
      <c r="G257" s="446"/>
      <c r="H257" s="446"/>
      <c r="I257" s="446"/>
      <c r="J257" s="446"/>
      <c r="K257" s="446"/>
      <c r="L257" s="446"/>
      <c r="M257" s="446"/>
      <c r="N257" s="446"/>
      <c r="O257" s="446"/>
      <c r="P257" s="446"/>
      <c r="Q257" s="446"/>
      <c r="R257" s="446"/>
      <c r="S257" s="446"/>
      <c r="T257" s="446"/>
      <c r="U257" s="447"/>
      <c r="V257" s="447"/>
      <c r="W257" s="447"/>
      <c r="X257" s="448"/>
      <c r="Y257" s="448"/>
      <c r="Z257" s="448"/>
      <c r="AA257" s="448"/>
      <c r="AB257" s="448"/>
      <c r="AC257" s="448"/>
      <c r="AD257" s="448"/>
      <c r="AE257" s="448"/>
      <c r="AF257" s="448"/>
    </row>
    <row r="258" spans="1:33" ht="21" customHeight="1">
      <c r="A258" s="441" t="s">
        <v>198</v>
      </c>
      <c r="B258" s="441"/>
      <c r="C258" s="441"/>
      <c r="D258" s="441"/>
      <c r="E258" s="441"/>
      <c r="F258" s="441"/>
      <c r="G258" s="441"/>
      <c r="H258" s="441"/>
      <c r="I258" s="441"/>
      <c r="J258" s="441"/>
      <c r="K258" s="441"/>
      <c r="L258" s="441"/>
      <c r="M258" s="441"/>
      <c r="N258" s="441"/>
      <c r="O258" s="441"/>
      <c r="P258" s="441"/>
      <c r="Q258" s="441"/>
      <c r="R258" s="441"/>
      <c r="S258" s="441"/>
      <c r="T258" s="441"/>
      <c r="U258" s="442">
        <f>SUM(U227:W257)</f>
        <v>0</v>
      </c>
      <c r="V258" s="442"/>
      <c r="W258" s="442"/>
      <c r="X258" s="443">
        <f>SUM(X227:Z257)</f>
        <v>0</v>
      </c>
      <c r="Y258" s="443"/>
      <c r="Z258" s="443"/>
      <c r="AA258" s="443">
        <f>SUM(AA227:AC257)</f>
        <v>0</v>
      </c>
      <c r="AB258" s="443"/>
      <c r="AC258" s="443"/>
      <c r="AD258" s="444">
        <f>SUM(AD227:AF257)</f>
        <v>0</v>
      </c>
      <c r="AE258" s="444"/>
      <c r="AF258" s="444"/>
      <c r="AG258" s="76" t="s">
        <v>199</v>
      </c>
    </row>
    <row r="259" spans="1:33" ht="21" customHeight="1">
      <c r="A259" s="445">
        <v>41883</v>
      </c>
      <c r="B259" s="445"/>
      <c r="C259" s="445"/>
      <c r="D259" s="445"/>
      <c r="E259" s="446"/>
      <c r="F259" s="446"/>
      <c r="G259" s="446"/>
      <c r="H259" s="446"/>
      <c r="I259" s="446"/>
      <c r="J259" s="446"/>
      <c r="K259" s="446"/>
      <c r="L259" s="446"/>
      <c r="M259" s="446"/>
      <c r="N259" s="446"/>
      <c r="O259" s="446"/>
      <c r="P259" s="446"/>
      <c r="Q259" s="446"/>
      <c r="R259" s="446"/>
      <c r="S259" s="446"/>
      <c r="T259" s="446"/>
      <c r="U259" s="447"/>
      <c r="V259" s="447"/>
      <c r="W259" s="447"/>
      <c r="X259" s="448"/>
      <c r="Y259" s="448"/>
      <c r="Z259" s="448"/>
      <c r="AA259" s="448"/>
      <c r="AB259" s="448"/>
      <c r="AC259" s="448"/>
      <c r="AD259" s="448"/>
      <c r="AE259" s="448"/>
      <c r="AF259" s="448"/>
    </row>
    <row r="260" spans="1:33" ht="21" customHeight="1">
      <c r="A260" s="445">
        <v>41884</v>
      </c>
      <c r="B260" s="445"/>
      <c r="C260" s="445"/>
      <c r="D260" s="445"/>
      <c r="E260" s="446"/>
      <c r="F260" s="446"/>
      <c r="G260" s="446"/>
      <c r="H260" s="446"/>
      <c r="I260" s="446"/>
      <c r="J260" s="446"/>
      <c r="K260" s="446"/>
      <c r="L260" s="446"/>
      <c r="M260" s="446"/>
      <c r="N260" s="446"/>
      <c r="O260" s="446"/>
      <c r="P260" s="446"/>
      <c r="Q260" s="446"/>
      <c r="R260" s="446"/>
      <c r="S260" s="446"/>
      <c r="T260" s="446"/>
      <c r="U260" s="447"/>
      <c r="V260" s="447"/>
      <c r="W260" s="447"/>
      <c r="X260" s="448"/>
      <c r="Y260" s="448"/>
      <c r="Z260" s="448"/>
      <c r="AA260" s="448"/>
      <c r="AB260" s="448"/>
      <c r="AC260" s="448"/>
      <c r="AD260" s="448"/>
      <c r="AE260" s="448"/>
      <c r="AF260" s="448"/>
    </row>
    <row r="261" spans="1:33" ht="21" customHeight="1">
      <c r="A261" s="445">
        <v>41885</v>
      </c>
      <c r="B261" s="445"/>
      <c r="C261" s="445"/>
      <c r="D261" s="445"/>
      <c r="E261" s="446"/>
      <c r="F261" s="446"/>
      <c r="G261" s="446"/>
      <c r="H261" s="446"/>
      <c r="I261" s="446"/>
      <c r="J261" s="446"/>
      <c r="K261" s="446"/>
      <c r="L261" s="446"/>
      <c r="M261" s="446"/>
      <c r="N261" s="446"/>
      <c r="O261" s="446"/>
      <c r="P261" s="446"/>
      <c r="Q261" s="446"/>
      <c r="R261" s="446"/>
      <c r="S261" s="446"/>
      <c r="T261" s="446"/>
      <c r="U261" s="447"/>
      <c r="V261" s="447"/>
      <c r="W261" s="447"/>
      <c r="X261" s="448"/>
      <c r="Y261" s="448"/>
      <c r="Z261" s="448"/>
      <c r="AA261" s="448"/>
      <c r="AB261" s="448"/>
      <c r="AC261" s="448"/>
      <c r="AD261" s="448"/>
      <c r="AE261" s="448"/>
      <c r="AF261" s="448"/>
    </row>
    <row r="262" spans="1:33" ht="21" customHeight="1">
      <c r="A262" s="445">
        <v>41886</v>
      </c>
      <c r="B262" s="445"/>
      <c r="C262" s="445"/>
      <c r="D262" s="445"/>
      <c r="E262" s="446"/>
      <c r="F262" s="446"/>
      <c r="G262" s="446"/>
      <c r="H262" s="446"/>
      <c r="I262" s="446"/>
      <c r="J262" s="446"/>
      <c r="K262" s="446"/>
      <c r="L262" s="446"/>
      <c r="M262" s="446"/>
      <c r="N262" s="446"/>
      <c r="O262" s="446"/>
      <c r="P262" s="446"/>
      <c r="Q262" s="446"/>
      <c r="R262" s="446"/>
      <c r="S262" s="446"/>
      <c r="T262" s="446"/>
      <c r="U262" s="447"/>
      <c r="V262" s="447"/>
      <c r="W262" s="447"/>
      <c r="X262" s="448"/>
      <c r="Y262" s="448"/>
      <c r="Z262" s="448"/>
      <c r="AA262" s="448"/>
      <c r="AB262" s="448"/>
      <c r="AC262" s="448"/>
      <c r="AD262" s="448"/>
      <c r="AE262" s="448"/>
      <c r="AF262" s="448"/>
    </row>
    <row r="263" spans="1:33" ht="21" customHeight="1">
      <c r="A263" s="445">
        <v>41887</v>
      </c>
      <c r="B263" s="445"/>
      <c r="C263" s="445"/>
      <c r="D263" s="445"/>
      <c r="E263" s="446"/>
      <c r="F263" s="446"/>
      <c r="G263" s="446"/>
      <c r="H263" s="446"/>
      <c r="I263" s="446"/>
      <c r="J263" s="446"/>
      <c r="K263" s="446"/>
      <c r="L263" s="446"/>
      <c r="M263" s="446"/>
      <c r="N263" s="446"/>
      <c r="O263" s="446"/>
      <c r="P263" s="446"/>
      <c r="Q263" s="446"/>
      <c r="R263" s="446"/>
      <c r="S263" s="446"/>
      <c r="T263" s="446"/>
      <c r="U263" s="447"/>
      <c r="V263" s="447"/>
      <c r="W263" s="447"/>
      <c r="X263" s="448"/>
      <c r="Y263" s="448"/>
      <c r="Z263" s="448"/>
      <c r="AA263" s="448"/>
      <c r="AB263" s="448"/>
      <c r="AC263" s="448"/>
      <c r="AD263" s="448"/>
      <c r="AE263" s="448"/>
      <c r="AF263" s="448"/>
    </row>
    <row r="264" spans="1:33" ht="21" customHeight="1">
      <c r="A264" s="445">
        <v>41888</v>
      </c>
      <c r="B264" s="445"/>
      <c r="C264" s="445"/>
      <c r="D264" s="445"/>
      <c r="E264" s="446"/>
      <c r="F264" s="446"/>
      <c r="G264" s="446"/>
      <c r="H264" s="446"/>
      <c r="I264" s="446"/>
      <c r="J264" s="446"/>
      <c r="K264" s="446"/>
      <c r="L264" s="446"/>
      <c r="M264" s="446"/>
      <c r="N264" s="446"/>
      <c r="O264" s="446"/>
      <c r="P264" s="446"/>
      <c r="Q264" s="446"/>
      <c r="R264" s="446"/>
      <c r="S264" s="446"/>
      <c r="T264" s="446"/>
      <c r="U264" s="447"/>
      <c r="V264" s="447"/>
      <c r="W264" s="447"/>
      <c r="X264" s="448"/>
      <c r="Y264" s="448"/>
      <c r="Z264" s="448"/>
      <c r="AA264" s="448"/>
      <c r="AB264" s="448"/>
      <c r="AC264" s="448"/>
      <c r="AD264" s="448"/>
      <c r="AE264" s="448"/>
      <c r="AF264" s="448"/>
    </row>
    <row r="265" spans="1:33" ht="21" customHeight="1">
      <c r="A265" s="445">
        <v>41889</v>
      </c>
      <c r="B265" s="445"/>
      <c r="C265" s="445"/>
      <c r="D265" s="445"/>
      <c r="E265" s="446"/>
      <c r="F265" s="446"/>
      <c r="G265" s="446"/>
      <c r="H265" s="446"/>
      <c r="I265" s="446"/>
      <c r="J265" s="446"/>
      <c r="K265" s="446"/>
      <c r="L265" s="446"/>
      <c r="M265" s="446"/>
      <c r="N265" s="446"/>
      <c r="O265" s="446"/>
      <c r="P265" s="446"/>
      <c r="Q265" s="446"/>
      <c r="R265" s="446"/>
      <c r="S265" s="446"/>
      <c r="T265" s="446"/>
      <c r="U265" s="447"/>
      <c r="V265" s="447"/>
      <c r="W265" s="447"/>
      <c r="X265" s="448"/>
      <c r="Y265" s="448"/>
      <c r="Z265" s="448"/>
      <c r="AA265" s="448"/>
      <c r="AB265" s="448"/>
      <c r="AC265" s="448"/>
      <c r="AD265" s="448"/>
      <c r="AE265" s="448"/>
      <c r="AF265" s="448"/>
    </row>
    <row r="266" spans="1:33" ht="21" customHeight="1">
      <c r="A266" s="445">
        <v>41890</v>
      </c>
      <c r="B266" s="445"/>
      <c r="C266" s="445"/>
      <c r="D266" s="445"/>
      <c r="E266" s="446"/>
      <c r="F266" s="446"/>
      <c r="G266" s="446"/>
      <c r="H266" s="446"/>
      <c r="I266" s="446"/>
      <c r="J266" s="446"/>
      <c r="K266" s="446"/>
      <c r="L266" s="446"/>
      <c r="M266" s="446"/>
      <c r="N266" s="446"/>
      <c r="O266" s="446"/>
      <c r="P266" s="446"/>
      <c r="Q266" s="446"/>
      <c r="R266" s="446"/>
      <c r="S266" s="446"/>
      <c r="T266" s="446"/>
      <c r="U266" s="447"/>
      <c r="V266" s="447"/>
      <c r="W266" s="447"/>
      <c r="X266" s="448"/>
      <c r="Y266" s="448"/>
      <c r="Z266" s="448"/>
      <c r="AA266" s="448"/>
      <c r="AB266" s="448"/>
      <c r="AC266" s="448"/>
      <c r="AD266" s="448"/>
      <c r="AE266" s="448"/>
      <c r="AF266" s="448"/>
    </row>
    <row r="267" spans="1:33" ht="21" customHeight="1">
      <c r="A267" s="445">
        <v>41891</v>
      </c>
      <c r="B267" s="445"/>
      <c r="C267" s="445"/>
      <c r="D267" s="445"/>
      <c r="E267" s="446"/>
      <c r="F267" s="446"/>
      <c r="G267" s="446"/>
      <c r="H267" s="446"/>
      <c r="I267" s="446"/>
      <c r="J267" s="446"/>
      <c r="K267" s="446"/>
      <c r="L267" s="446"/>
      <c r="M267" s="446"/>
      <c r="N267" s="446"/>
      <c r="O267" s="446"/>
      <c r="P267" s="446"/>
      <c r="Q267" s="446"/>
      <c r="R267" s="446"/>
      <c r="S267" s="446"/>
      <c r="T267" s="446"/>
      <c r="U267" s="447"/>
      <c r="V267" s="447"/>
      <c r="W267" s="447"/>
      <c r="X267" s="448"/>
      <c r="Y267" s="448"/>
      <c r="Z267" s="448"/>
      <c r="AA267" s="448"/>
      <c r="AB267" s="448"/>
      <c r="AC267" s="448"/>
      <c r="AD267" s="448"/>
      <c r="AE267" s="448"/>
      <c r="AF267" s="448"/>
    </row>
    <row r="268" spans="1:33" ht="21" customHeight="1">
      <c r="A268" s="445">
        <v>41892</v>
      </c>
      <c r="B268" s="445"/>
      <c r="C268" s="445"/>
      <c r="D268" s="445"/>
      <c r="E268" s="446"/>
      <c r="F268" s="446"/>
      <c r="G268" s="446"/>
      <c r="H268" s="446"/>
      <c r="I268" s="446"/>
      <c r="J268" s="446"/>
      <c r="K268" s="446"/>
      <c r="L268" s="446"/>
      <c r="M268" s="446"/>
      <c r="N268" s="446"/>
      <c r="O268" s="446"/>
      <c r="P268" s="446"/>
      <c r="Q268" s="446"/>
      <c r="R268" s="446"/>
      <c r="S268" s="446"/>
      <c r="T268" s="446"/>
      <c r="U268" s="447"/>
      <c r="V268" s="447"/>
      <c r="W268" s="447"/>
      <c r="X268" s="448"/>
      <c r="Y268" s="448"/>
      <c r="Z268" s="448"/>
      <c r="AA268" s="448"/>
      <c r="AB268" s="448"/>
      <c r="AC268" s="448"/>
      <c r="AD268" s="448"/>
      <c r="AE268" s="448"/>
      <c r="AF268" s="448"/>
    </row>
    <row r="269" spans="1:33" ht="21" customHeight="1">
      <c r="A269" s="445">
        <v>41893</v>
      </c>
      <c r="B269" s="445"/>
      <c r="C269" s="445"/>
      <c r="D269" s="445"/>
      <c r="E269" s="446"/>
      <c r="F269" s="446"/>
      <c r="G269" s="446"/>
      <c r="H269" s="446"/>
      <c r="I269" s="446"/>
      <c r="J269" s="446"/>
      <c r="K269" s="446"/>
      <c r="L269" s="446"/>
      <c r="M269" s="446"/>
      <c r="N269" s="446"/>
      <c r="O269" s="446"/>
      <c r="P269" s="446"/>
      <c r="Q269" s="446"/>
      <c r="R269" s="446"/>
      <c r="S269" s="446"/>
      <c r="T269" s="446"/>
      <c r="U269" s="447"/>
      <c r="V269" s="447"/>
      <c r="W269" s="447"/>
      <c r="X269" s="448"/>
      <c r="Y269" s="448"/>
      <c r="Z269" s="448"/>
      <c r="AA269" s="448"/>
      <c r="AB269" s="448"/>
      <c r="AC269" s="448"/>
      <c r="AD269" s="448"/>
      <c r="AE269" s="448"/>
      <c r="AF269" s="448"/>
    </row>
    <row r="270" spans="1:33" ht="21" customHeight="1">
      <c r="A270" s="445">
        <v>41894</v>
      </c>
      <c r="B270" s="445"/>
      <c r="C270" s="445"/>
      <c r="D270" s="445"/>
      <c r="E270" s="446"/>
      <c r="F270" s="446"/>
      <c r="G270" s="446"/>
      <c r="H270" s="446"/>
      <c r="I270" s="446"/>
      <c r="J270" s="446"/>
      <c r="K270" s="446"/>
      <c r="L270" s="446"/>
      <c r="M270" s="446"/>
      <c r="N270" s="446"/>
      <c r="O270" s="446"/>
      <c r="P270" s="446"/>
      <c r="Q270" s="446"/>
      <c r="R270" s="446"/>
      <c r="S270" s="446"/>
      <c r="T270" s="446"/>
      <c r="U270" s="447"/>
      <c r="V270" s="447"/>
      <c r="W270" s="447"/>
      <c r="X270" s="448"/>
      <c r="Y270" s="448"/>
      <c r="Z270" s="448"/>
      <c r="AA270" s="448"/>
      <c r="AB270" s="448"/>
      <c r="AC270" s="448"/>
      <c r="AD270" s="448"/>
      <c r="AE270" s="448"/>
      <c r="AF270" s="448"/>
    </row>
    <row r="271" spans="1:33" ht="21" customHeight="1">
      <c r="A271" s="445">
        <v>41895</v>
      </c>
      <c r="B271" s="445"/>
      <c r="C271" s="445"/>
      <c r="D271" s="445"/>
      <c r="E271" s="446"/>
      <c r="F271" s="446"/>
      <c r="G271" s="446"/>
      <c r="H271" s="446"/>
      <c r="I271" s="446"/>
      <c r="J271" s="446"/>
      <c r="K271" s="446"/>
      <c r="L271" s="446"/>
      <c r="M271" s="446"/>
      <c r="N271" s="446"/>
      <c r="O271" s="446"/>
      <c r="P271" s="446"/>
      <c r="Q271" s="446"/>
      <c r="R271" s="446"/>
      <c r="S271" s="446"/>
      <c r="T271" s="446"/>
      <c r="U271" s="447"/>
      <c r="V271" s="447"/>
      <c r="W271" s="447"/>
      <c r="X271" s="448"/>
      <c r="Y271" s="448"/>
      <c r="Z271" s="448"/>
      <c r="AA271" s="448"/>
      <c r="AB271" s="448"/>
      <c r="AC271" s="448"/>
      <c r="AD271" s="448"/>
      <c r="AE271" s="448"/>
      <c r="AF271" s="448"/>
    </row>
    <row r="272" spans="1:33" ht="21" customHeight="1">
      <c r="A272" s="445">
        <v>41896</v>
      </c>
      <c r="B272" s="445"/>
      <c r="C272" s="445"/>
      <c r="D272" s="445"/>
      <c r="E272" s="446"/>
      <c r="F272" s="446"/>
      <c r="G272" s="446"/>
      <c r="H272" s="446"/>
      <c r="I272" s="446"/>
      <c r="J272" s="446"/>
      <c r="K272" s="446"/>
      <c r="L272" s="446"/>
      <c r="M272" s="446"/>
      <c r="N272" s="446"/>
      <c r="O272" s="446"/>
      <c r="P272" s="446"/>
      <c r="Q272" s="446"/>
      <c r="R272" s="446"/>
      <c r="S272" s="446"/>
      <c r="T272" s="446"/>
      <c r="U272" s="447"/>
      <c r="V272" s="447"/>
      <c r="W272" s="447"/>
      <c r="X272" s="448"/>
      <c r="Y272" s="448"/>
      <c r="Z272" s="448"/>
      <c r="AA272" s="448"/>
      <c r="AB272" s="448"/>
      <c r="AC272" s="448"/>
      <c r="AD272" s="448"/>
      <c r="AE272" s="448"/>
      <c r="AF272" s="448"/>
    </row>
    <row r="273" spans="1:32" ht="21" customHeight="1">
      <c r="A273" s="445">
        <v>41897</v>
      </c>
      <c r="B273" s="445"/>
      <c r="C273" s="445"/>
      <c r="D273" s="445"/>
      <c r="E273" s="446"/>
      <c r="F273" s="446"/>
      <c r="G273" s="446"/>
      <c r="H273" s="446"/>
      <c r="I273" s="446"/>
      <c r="J273" s="446"/>
      <c r="K273" s="446"/>
      <c r="L273" s="446"/>
      <c r="M273" s="446"/>
      <c r="N273" s="446"/>
      <c r="O273" s="446"/>
      <c r="P273" s="446"/>
      <c r="Q273" s="446"/>
      <c r="R273" s="446"/>
      <c r="S273" s="446"/>
      <c r="T273" s="446"/>
      <c r="U273" s="447"/>
      <c r="V273" s="447"/>
      <c r="W273" s="447"/>
      <c r="X273" s="448"/>
      <c r="Y273" s="448"/>
      <c r="Z273" s="448"/>
      <c r="AA273" s="448"/>
      <c r="AB273" s="448"/>
      <c r="AC273" s="448"/>
      <c r="AD273" s="448"/>
      <c r="AE273" s="448"/>
      <c r="AF273" s="448"/>
    </row>
    <row r="274" spans="1:32" ht="21" customHeight="1">
      <c r="A274" s="445">
        <v>41898</v>
      </c>
      <c r="B274" s="445"/>
      <c r="C274" s="445"/>
      <c r="D274" s="445"/>
      <c r="E274" s="446"/>
      <c r="F274" s="446"/>
      <c r="G274" s="446"/>
      <c r="H274" s="446"/>
      <c r="I274" s="446"/>
      <c r="J274" s="446"/>
      <c r="K274" s="446"/>
      <c r="L274" s="446"/>
      <c r="M274" s="446"/>
      <c r="N274" s="446"/>
      <c r="O274" s="446"/>
      <c r="P274" s="446"/>
      <c r="Q274" s="446"/>
      <c r="R274" s="446"/>
      <c r="S274" s="446"/>
      <c r="T274" s="446"/>
      <c r="U274" s="447"/>
      <c r="V274" s="447"/>
      <c r="W274" s="447"/>
      <c r="X274" s="448"/>
      <c r="Y274" s="448"/>
      <c r="Z274" s="448"/>
      <c r="AA274" s="448"/>
      <c r="AB274" s="448"/>
      <c r="AC274" s="448"/>
      <c r="AD274" s="448"/>
      <c r="AE274" s="448"/>
      <c r="AF274" s="448"/>
    </row>
    <row r="275" spans="1:32" ht="21" customHeight="1">
      <c r="A275" s="445">
        <v>41899</v>
      </c>
      <c r="B275" s="445"/>
      <c r="C275" s="445"/>
      <c r="D275" s="445"/>
      <c r="E275" s="446"/>
      <c r="F275" s="446"/>
      <c r="G275" s="446"/>
      <c r="H275" s="446"/>
      <c r="I275" s="446"/>
      <c r="J275" s="446"/>
      <c r="K275" s="446"/>
      <c r="L275" s="446"/>
      <c r="M275" s="446"/>
      <c r="N275" s="446"/>
      <c r="O275" s="446"/>
      <c r="P275" s="446"/>
      <c r="Q275" s="446"/>
      <c r="R275" s="446"/>
      <c r="S275" s="446"/>
      <c r="T275" s="446"/>
      <c r="U275" s="447"/>
      <c r="V275" s="447"/>
      <c r="W275" s="447"/>
      <c r="X275" s="448"/>
      <c r="Y275" s="448"/>
      <c r="Z275" s="448"/>
      <c r="AA275" s="448"/>
      <c r="AB275" s="448"/>
      <c r="AC275" s="448"/>
      <c r="AD275" s="448"/>
      <c r="AE275" s="448"/>
      <c r="AF275" s="448"/>
    </row>
    <row r="276" spans="1:32" ht="21" customHeight="1">
      <c r="A276" s="445">
        <v>41900</v>
      </c>
      <c r="B276" s="445"/>
      <c r="C276" s="445"/>
      <c r="D276" s="445"/>
      <c r="E276" s="446"/>
      <c r="F276" s="446"/>
      <c r="G276" s="446"/>
      <c r="H276" s="446"/>
      <c r="I276" s="446"/>
      <c r="J276" s="446"/>
      <c r="K276" s="446"/>
      <c r="L276" s="446"/>
      <c r="M276" s="446"/>
      <c r="N276" s="446"/>
      <c r="O276" s="446"/>
      <c r="P276" s="446"/>
      <c r="Q276" s="446"/>
      <c r="R276" s="446"/>
      <c r="S276" s="446"/>
      <c r="T276" s="446"/>
      <c r="U276" s="447"/>
      <c r="V276" s="447"/>
      <c r="W276" s="447"/>
      <c r="X276" s="448"/>
      <c r="Y276" s="448"/>
      <c r="Z276" s="448"/>
      <c r="AA276" s="448"/>
      <c r="AB276" s="448"/>
      <c r="AC276" s="448"/>
      <c r="AD276" s="448"/>
      <c r="AE276" s="448"/>
      <c r="AF276" s="448"/>
    </row>
    <row r="277" spans="1:32" ht="21" customHeight="1">
      <c r="A277" s="445">
        <v>41901</v>
      </c>
      <c r="B277" s="445"/>
      <c r="C277" s="445"/>
      <c r="D277" s="445"/>
      <c r="E277" s="446"/>
      <c r="F277" s="446"/>
      <c r="G277" s="446"/>
      <c r="H277" s="446"/>
      <c r="I277" s="446"/>
      <c r="J277" s="446"/>
      <c r="K277" s="446"/>
      <c r="L277" s="446"/>
      <c r="M277" s="446"/>
      <c r="N277" s="446"/>
      <c r="O277" s="446"/>
      <c r="P277" s="446"/>
      <c r="Q277" s="446"/>
      <c r="R277" s="446"/>
      <c r="S277" s="446"/>
      <c r="T277" s="446"/>
      <c r="U277" s="447"/>
      <c r="V277" s="447"/>
      <c r="W277" s="447"/>
      <c r="X277" s="448"/>
      <c r="Y277" s="448"/>
      <c r="Z277" s="448"/>
      <c r="AA277" s="448"/>
      <c r="AB277" s="448"/>
      <c r="AC277" s="448"/>
      <c r="AD277" s="448"/>
      <c r="AE277" s="448"/>
      <c r="AF277" s="448"/>
    </row>
    <row r="278" spans="1:32" ht="21" customHeight="1">
      <c r="A278" s="445">
        <v>41902</v>
      </c>
      <c r="B278" s="445"/>
      <c r="C278" s="445"/>
      <c r="D278" s="445"/>
      <c r="E278" s="446"/>
      <c r="F278" s="446"/>
      <c r="G278" s="446"/>
      <c r="H278" s="446"/>
      <c r="I278" s="446"/>
      <c r="J278" s="446"/>
      <c r="K278" s="446"/>
      <c r="L278" s="446"/>
      <c r="M278" s="446"/>
      <c r="N278" s="446"/>
      <c r="O278" s="446"/>
      <c r="P278" s="446"/>
      <c r="Q278" s="446"/>
      <c r="R278" s="446"/>
      <c r="S278" s="446"/>
      <c r="T278" s="446"/>
      <c r="U278" s="447"/>
      <c r="V278" s="447"/>
      <c r="W278" s="447"/>
      <c r="X278" s="448"/>
      <c r="Y278" s="448"/>
      <c r="Z278" s="448"/>
      <c r="AA278" s="448"/>
      <c r="AB278" s="448"/>
      <c r="AC278" s="448"/>
      <c r="AD278" s="448"/>
      <c r="AE278" s="448"/>
      <c r="AF278" s="448"/>
    </row>
    <row r="279" spans="1:32" ht="21" customHeight="1">
      <c r="A279" s="445">
        <v>41903</v>
      </c>
      <c r="B279" s="445"/>
      <c r="C279" s="445"/>
      <c r="D279" s="445"/>
      <c r="E279" s="446"/>
      <c r="F279" s="446"/>
      <c r="G279" s="446"/>
      <c r="H279" s="446"/>
      <c r="I279" s="446"/>
      <c r="J279" s="446"/>
      <c r="K279" s="446"/>
      <c r="L279" s="446"/>
      <c r="M279" s="446"/>
      <c r="N279" s="446"/>
      <c r="O279" s="446"/>
      <c r="P279" s="446"/>
      <c r="Q279" s="446"/>
      <c r="R279" s="446"/>
      <c r="S279" s="446"/>
      <c r="T279" s="446"/>
      <c r="U279" s="447"/>
      <c r="V279" s="447"/>
      <c r="W279" s="447"/>
      <c r="X279" s="448"/>
      <c r="Y279" s="448"/>
      <c r="Z279" s="448"/>
      <c r="AA279" s="448"/>
      <c r="AB279" s="448"/>
      <c r="AC279" s="448"/>
      <c r="AD279" s="448"/>
      <c r="AE279" s="448"/>
      <c r="AF279" s="448"/>
    </row>
    <row r="280" spans="1:32" ht="21" customHeight="1">
      <c r="A280" s="445">
        <v>41904</v>
      </c>
      <c r="B280" s="445"/>
      <c r="C280" s="445"/>
      <c r="D280" s="445"/>
      <c r="E280" s="446"/>
      <c r="F280" s="446"/>
      <c r="G280" s="446"/>
      <c r="H280" s="446"/>
      <c r="I280" s="446"/>
      <c r="J280" s="446"/>
      <c r="K280" s="446"/>
      <c r="L280" s="446"/>
      <c r="M280" s="446"/>
      <c r="N280" s="446"/>
      <c r="O280" s="446"/>
      <c r="P280" s="446"/>
      <c r="Q280" s="446"/>
      <c r="R280" s="446"/>
      <c r="S280" s="446"/>
      <c r="T280" s="446"/>
      <c r="U280" s="447"/>
      <c r="V280" s="447"/>
      <c r="W280" s="447"/>
      <c r="X280" s="448"/>
      <c r="Y280" s="448"/>
      <c r="Z280" s="448"/>
      <c r="AA280" s="448"/>
      <c r="AB280" s="448"/>
      <c r="AC280" s="448"/>
      <c r="AD280" s="448"/>
      <c r="AE280" s="448"/>
      <c r="AF280" s="448"/>
    </row>
    <row r="281" spans="1:32" ht="21" customHeight="1">
      <c r="A281" s="445">
        <v>41905</v>
      </c>
      <c r="B281" s="445"/>
      <c r="C281" s="445"/>
      <c r="D281" s="445"/>
      <c r="E281" s="446"/>
      <c r="F281" s="446"/>
      <c r="G281" s="446"/>
      <c r="H281" s="446"/>
      <c r="I281" s="446"/>
      <c r="J281" s="446"/>
      <c r="K281" s="446"/>
      <c r="L281" s="446"/>
      <c r="M281" s="446"/>
      <c r="N281" s="446"/>
      <c r="O281" s="446"/>
      <c r="P281" s="446"/>
      <c r="Q281" s="446"/>
      <c r="R281" s="446"/>
      <c r="S281" s="446"/>
      <c r="T281" s="446"/>
      <c r="U281" s="447"/>
      <c r="V281" s="447"/>
      <c r="W281" s="447"/>
      <c r="X281" s="448"/>
      <c r="Y281" s="448"/>
      <c r="Z281" s="448"/>
      <c r="AA281" s="448"/>
      <c r="AB281" s="448"/>
      <c r="AC281" s="448"/>
      <c r="AD281" s="448"/>
      <c r="AE281" s="448"/>
      <c r="AF281" s="448"/>
    </row>
    <row r="282" spans="1:32" ht="21" customHeight="1">
      <c r="A282" s="445">
        <v>41906</v>
      </c>
      <c r="B282" s="445"/>
      <c r="C282" s="445"/>
      <c r="D282" s="445"/>
      <c r="E282" s="446"/>
      <c r="F282" s="446"/>
      <c r="G282" s="446"/>
      <c r="H282" s="446"/>
      <c r="I282" s="446"/>
      <c r="J282" s="446"/>
      <c r="K282" s="446"/>
      <c r="L282" s="446"/>
      <c r="M282" s="446"/>
      <c r="N282" s="446"/>
      <c r="O282" s="446"/>
      <c r="P282" s="446"/>
      <c r="Q282" s="446"/>
      <c r="R282" s="446"/>
      <c r="S282" s="446"/>
      <c r="T282" s="446"/>
      <c r="U282" s="447"/>
      <c r="V282" s="447"/>
      <c r="W282" s="447"/>
      <c r="X282" s="448"/>
      <c r="Y282" s="448"/>
      <c r="Z282" s="448"/>
      <c r="AA282" s="448"/>
      <c r="AB282" s="448"/>
      <c r="AC282" s="448"/>
      <c r="AD282" s="448"/>
      <c r="AE282" s="448"/>
      <c r="AF282" s="448"/>
    </row>
    <row r="283" spans="1:32" ht="21" customHeight="1">
      <c r="A283" s="445">
        <v>41907</v>
      </c>
      <c r="B283" s="445"/>
      <c r="C283" s="445"/>
      <c r="D283" s="445"/>
      <c r="E283" s="446"/>
      <c r="F283" s="446"/>
      <c r="G283" s="446"/>
      <c r="H283" s="446"/>
      <c r="I283" s="446"/>
      <c r="J283" s="446"/>
      <c r="K283" s="446"/>
      <c r="L283" s="446"/>
      <c r="M283" s="446"/>
      <c r="N283" s="446"/>
      <c r="O283" s="446"/>
      <c r="P283" s="446"/>
      <c r="Q283" s="446"/>
      <c r="R283" s="446"/>
      <c r="S283" s="446"/>
      <c r="T283" s="446"/>
      <c r="U283" s="447"/>
      <c r="V283" s="447"/>
      <c r="W283" s="447"/>
      <c r="X283" s="448"/>
      <c r="Y283" s="448"/>
      <c r="Z283" s="448"/>
      <c r="AA283" s="448"/>
      <c r="AB283" s="448"/>
      <c r="AC283" s="448"/>
      <c r="AD283" s="448"/>
      <c r="AE283" s="448"/>
      <c r="AF283" s="448"/>
    </row>
    <row r="284" spans="1:32" ht="21" customHeight="1">
      <c r="A284" s="445">
        <v>41908</v>
      </c>
      <c r="B284" s="445"/>
      <c r="C284" s="445"/>
      <c r="D284" s="445"/>
      <c r="E284" s="446"/>
      <c r="F284" s="446"/>
      <c r="G284" s="446"/>
      <c r="H284" s="446"/>
      <c r="I284" s="446"/>
      <c r="J284" s="446"/>
      <c r="K284" s="446"/>
      <c r="L284" s="446"/>
      <c r="M284" s="446"/>
      <c r="N284" s="446"/>
      <c r="O284" s="446"/>
      <c r="P284" s="446"/>
      <c r="Q284" s="446"/>
      <c r="R284" s="446"/>
      <c r="S284" s="446"/>
      <c r="T284" s="446"/>
      <c r="U284" s="447"/>
      <c r="V284" s="447"/>
      <c r="W284" s="447"/>
      <c r="X284" s="448"/>
      <c r="Y284" s="448"/>
      <c r="Z284" s="448"/>
      <c r="AA284" s="448"/>
      <c r="AB284" s="448"/>
      <c r="AC284" s="448"/>
      <c r="AD284" s="448"/>
      <c r="AE284" s="448"/>
      <c r="AF284" s="448"/>
    </row>
    <row r="285" spans="1:32" ht="21" customHeight="1">
      <c r="A285" s="445">
        <v>41909</v>
      </c>
      <c r="B285" s="445"/>
      <c r="C285" s="445"/>
      <c r="D285" s="445"/>
      <c r="E285" s="446"/>
      <c r="F285" s="446"/>
      <c r="G285" s="446"/>
      <c r="H285" s="446"/>
      <c r="I285" s="446"/>
      <c r="J285" s="446"/>
      <c r="K285" s="446"/>
      <c r="L285" s="446"/>
      <c r="M285" s="446"/>
      <c r="N285" s="446"/>
      <c r="O285" s="446"/>
      <c r="P285" s="446"/>
      <c r="Q285" s="446"/>
      <c r="R285" s="446"/>
      <c r="S285" s="446"/>
      <c r="T285" s="446"/>
      <c r="U285" s="447"/>
      <c r="V285" s="447"/>
      <c r="W285" s="447"/>
      <c r="X285" s="448"/>
      <c r="Y285" s="448"/>
      <c r="Z285" s="448"/>
      <c r="AA285" s="448"/>
      <c r="AB285" s="448"/>
      <c r="AC285" s="448"/>
      <c r="AD285" s="448"/>
      <c r="AE285" s="448"/>
      <c r="AF285" s="448"/>
    </row>
    <row r="286" spans="1:32" ht="21" customHeight="1">
      <c r="A286" s="445">
        <v>41910</v>
      </c>
      <c r="B286" s="445"/>
      <c r="C286" s="445"/>
      <c r="D286" s="445"/>
      <c r="E286" s="446"/>
      <c r="F286" s="446"/>
      <c r="G286" s="446"/>
      <c r="H286" s="446"/>
      <c r="I286" s="446"/>
      <c r="J286" s="446"/>
      <c r="K286" s="446"/>
      <c r="L286" s="446"/>
      <c r="M286" s="446"/>
      <c r="N286" s="446"/>
      <c r="O286" s="446"/>
      <c r="P286" s="446"/>
      <c r="Q286" s="446"/>
      <c r="R286" s="446"/>
      <c r="S286" s="446"/>
      <c r="T286" s="446"/>
      <c r="U286" s="447"/>
      <c r="V286" s="447"/>
      <c r="W286" s="447"/>
      <c r="X286" s="448"/>
      <c r="Y286" s="448"/>
      <c r="Z286" s="448"/>
      <c r="AA286" s="448"/>
      <c r="AB286" s="448"/>
      <c r="AC286" s="448"/>
      <c r="AD286" s="448"/>
      <c r="AE286" s="448"/>
      <c r="AF286" s="448"/>
    </row>
    <row r="287" spans="1:32" ht="21" customHeight="1">
      <c r="A287" s="445">
        <v>41911</v>
      </c>
      <c r="B287" s="445"/>
      <c r="C287" s="445"/>
      <c r="D287" s="445"/>
      <c r="E287" s="446"/>
      <c r="F287" s="446"/>
      <c r="G287" s="446"/>
      <c r="H287" s="446"/>
      <c r="I287" s="446"/>
      <c r="J287" s="446"/>
      <c r="K287" s="446"/>
      <c r="L287" s="446"/>
      <c r="M287" s="446"/>
      <c r="N287" s="446"/>
      <c r="O287" s="446"/>
      <c r="P287" s="446"/>
      <c r="Q287" s="446"/>
      <c r="R287" s="446"/>
      <c r="S287" s="446"/>
      <c r="T287" s="446"/>
      <c r="U287" s="447"/>
      <c r="V287" s="447"/>
      <c r="W287" s="447"/>
      <c r="X287" s="448"/>
      <c r="Y287" s="448"/>
      <c r="Z287" s="448"/>
      <c r="AA287" s="448"/>
      <c r="AB287" s="448"/>
      <c r="AC287" s="448"/>
      <c r="AD287" s="448"/>
      <c r="AE287" s="448"/>
      <c r="AF287" s="448"/>
    </row>
    <row r="288" spans="1:32" ht="21" customHeight="1">
      <c r="A288" s="445">
        <v>41912</v>
      </c>
      <c r="B288" s="445"/>
      <c r="C288" s="445"/>
      <c r="D288" s="445"/>
      <c r="E288" s="446"/>
      <c r="F288" s="446"/>
      <c r="G288" s="446"/>
      <c r="H288" s="446"/>
      <c r="I288" s="446"/>
      <c r="J288" s="446"/>
      <c r="K288" s="446"/>
      <c r="L288" s="446"/>
      <c r="M288" s="446"/>
      <c r="N288" s="446"/>
      <c r="O288" s="446"/>
      <c r="P288" s="446"/>
      <c r="Q288" s="446"/>
      <c r="R288" s="446"/>
      <c r="S288" s="446"/>
      <c r="T288" s="446"/>
      <c r="U288" s="447"/>
      <c r="V288" s="447"/>
      <c r="W288" s="447"/>
      <c r="X288" s="448"/>
      <c r="Y288" s="448"/>
      <c r="Z288" s="448"/>
      <c r="AA288" s="448"/>
      <c r="AB288" s="448"/>
      <c r="AC288" s="448"/>
      <c r="AD288" s="448"/>
      <c r="AE288" s="448"/>
      <c r="AF288" s="448"/>
    </row>
    <row r="289" spans="1:33" ht="21" customHeight="1">
      <c r="A289" s="441" t="s">
        <v>198</v>
      </c>
      <c r="B289" s="441"/>
      <c r="C289" s="441"/>
      <c r="D289" s="441"/>
      <c r="E289" s="441"/>
      <c r="F289" s="441"/>
      <c r="G289" s="441"/>
      <c r="H289" s="441"/>
      <c r="I289" s="441"/>
      <c r="J289" s="441"/>
      <c r="K289" s="441"/>
      <c r="L289" s="441"/>
      <c r="M289" s="441"/>
      <c r="N289" s="441"/>
      <c r="O289" s="441"/>
      <c r="P289" s="441"/>
      <c r="Q289" s="441"/>
      <c r="R289" s="441"/>
      <c r="S289" s="441"/>
      <c r="T289" s="441"/>
      <c r="U289" s="442">
        <f>SUM(U259:W288)</f>
        <v>0</v>
      </c>
      <c r="V289" s="442"/>
      <c r="W289" s="442"/>
      <c r="X289" s="443">
        <f>SUM(X259:Z288)</f>
        <v>0</v>
      </c>
      <c r="Y289" s="443"/>
      <c r="Z289" s="443"/>
      <c r="AA289" s="443">
        <f>SUM(AA259:AC288)</f>
        <v>0</v>
      </c>
      <c r="AB289" s="443"/>
      <c r="AC289" s="443"/>
      <c r="AD289" s="444">
        <f>SUM(AD259:AF288)</f>
        <v>0</v>
      </c>
      <c r="AE289" s="444"/>
      <c r="AF289" s="444"/>
      <c r="AG289" s="76" t="s">
        <v>199</v>
      </c>
    </row>
    <row r="290" spans="1:33" ht="21" customHeight="1">
      <c r="A290" s="445">
        <v>41913</v>
      </c>
      <c r="B290" s="445"/>
      <c r="C290" s="445"/>
      <c r="D290" s="445"/>
      <c r="E290" s="446"/>
      <c r="F290" s="446"/>
      <c r="G290" s="446"/>
      <c r="H290" s="446"/>
      <c r="I290" s="446"/>
      <c r="J290" s="446"/>
      <c r="K290" s="446"/>
      <c r="L290" s="446"/>
      <c r="M290" s="446"/>
      <c r="N290" s="446"/>
      <c r="O290" s="446"/>
      <c r="P290" s="446"/>
      <c r="Q290" s="446"/>
      <c r="R290" s="446"/>
      <c r="S290" s="446"/>
      <c r="T290" s="446"/>
      <c r="U290" s="447"/>
      <c r="V290" s="447"/>
      <c r="W290" s="447"/>
      <c r="X290" s="448"/>
      <c r="Y290" s="448"/>
      <c r="Z290" s="448"/>
      <c r="AA290" s="448"/>
      <c r="AB290" s="448"/>
      <c r="AC290" s="448"/>
      <c r="AD290" s="448"/>
      <c r="AE290" s="448"/>
      <c r="AF290" s="448"/>
    </row>
    <row r="291" spans="1:33" ht="21" customHeight="1">
      <c r="A291" s="445">
        <v>41914</v>
      </c>
      <c r="B291" s="445"/>
      <c r="C291" s="445"/>
      <c r="D291" s="445"/>
      <c r="E291" s="446"/>
      <c r="F291" s="446"/>
      <c r="G291" s="446"/>
      <c r="H291" s="446"/>
      <c r="I291" s="446"/>
      <c r="J291" s="446"/>
      <c r="K291" s="446"/>
      <c r="L291" s="446"/>
      <c r="M291" s="446"/>
      <c r="N291" s="446"/>
      <c r="O291" s="446"/>
      <c r="P291" s="446"/>
      <c r="Q291" s="446"/>
      <c r="R291" s="446"/>
      <c r="S291" s="446"/>
      <c r="T291" s="446"/>
      <c r="U291" s="447"/>
      <c r="V291" s="447"/>
      <c r="W291" s="447"/>
      <c r="X291" s="448"/>
      <c r="Y291" s="448"/>
      <c r="Z291" s="448"/>
      <c r="AA291" s="448"/>
      <c r="AB291" s="448"/>
      <c r="AC291" s="448"/>
      <c r="AD291" s="448"/>
      <c r="AE291" s="448"/>
      <c r="AF291" s="448"/>
    </row>
    <row r="292" spans="1:33" ht="21" customHeight="1">
      <c r="A292" s="445">
        <v>41915</v>
      </c>
      <c r="B292" s="445"/>
      <c r="C292" s="445"/>
      <c r="D292" s="445"/>
      <c r="E292" s="446"/>
      <c r="F292" s="446"/>
      <c r="G292" s="446"/>
      <c r="H292" s="446"/>
      <c r="I292" s="446"/>
      <c r="J292" s="446"/>
      <c r="K292" s="446"/>
      <c r="L292" s="446"/>
      <c r="M292" s="446"/>
      <c r="N292" s="446"/>
      <c r="O292" s="446"/>
      <c r="P292" s="446"/>
      <c r="Q292" s="446"/>
      <c r="R292" s="446"/>
      <c r="S292" s="446"/>
      <c r="T292" s="446"/>
      <c r="U292" s="447"/>
      <c r="V292" s="447"/>
      <c r="W292" s="447"/>
      <c r="X292" s="448"/>
      <c r="Y292" s="448"/>
      <c r="Z292" s="448"/>
      <c r="AA292" s="448"/>
      <c r="AB292" s="448"/>
      <c r="AC292" s="448"/>
      <c r="AD292" s="448"/>
      <c r="AE292" s="448"/>
      <c r="AF292" s="448"/>
    </row>
    <row r="293" spans="1:33" ht="21" customHeight="1">
      <c r="A293" s="445">
        <v>41916</v>
      </c>
      <c r="B293" s="445"/>
      <c r="C293" s="445"/>
      <c r="D293" s="445"/>
      <c r="E293" s="446"/>
      <c r="F293" s="446"/>
      <c r="G293" s="446"/>
      <c r="H293" s="446"/>
      <c r="I293" s="446"/>
      <c r="J293" s="446"/>
      <c r="K293" s="446"/>
      <c r="L293" s="446"/>
      <c r="M293" s="446"/>
      <c r="N293" s="446"/>
      <c r="O293" s="446"/>
      <c r="P293" s="446"/>
      <c r="Q293" s="446"/>
      <c r="R293" s="446"/>
      <c r="S293" s="446"/>
      <c r="T293" s="446"/>
      <c r="U293" s="447"/>
      <c r="V293" s="447"/>
      <c r="W293" s="447"/>
      <c r="X293" s="448"/>
      <c r="Y293" s="448"/>
      <c r="Z293" s="448"/>
      <c r="AA293" s="448"/>
      <c r="AB293" s="448"/>
      <c r="AC293" s="448"/>
      <c r="AD293" s="448"/>
      <c r="AE293" s="448"/>
      <c r="AF293" s="448"/>
    </row>
    <row r="294" spans="1:33" ht="21" customHeight="1">
      <c r="A294" s="445">
        <v>41917</v>
      </c>
      <c r="B294" s="445"/>
      <c r="C294" s="445"/>
      <c r="D294" s="445"/>
      <c r="E294" s="446"/>
      <c r="F294" s="446"/>
      <c r="G294" s="446"/>
      <c r="H294" s="446"/>
      <c r="I294" s="446"/>
      <c r="J294" s="446"/>
      <c r="K294" s="446"/>
      <c r="L294" s="446"/>
      <c r="M294" s="446"/>
      <c r="N294" s="446"/>
      <c r="O294" s="446"/>
      <c r="P294" s="446"/>
      <c r="Q294" s="446"/>
      <c r="R294" s="446"/>
      <c r="S294" s="446"/>
      <c r="T294" s="446"/>
      <c r="U294" s="447"/>
      <c r="V294" s="447"/>
      <c r="W294" s="447"/>
      <c r="X294" s="448"/>
      <c r="Y294" s="448"/>
      <c r="Z294" s="448"/>
      <c r="AA294" s="448"/>
      <c r="AB294" s="448"/>
      <c r="AC294" s="448"/>
      <c r="AD294" s="448"/>
      <c r="AE294" s="448"/>
      <c r="AF294" s="448"/>
    </row>
    <row r="295" spans="1:33" ht="21" customHeight="1">
      <c r="A295" s="445">
        <v>41918</v>
      </c>
      <c r="B295" s="445"/>
      <c r="C295" s="445"/>
      <c r="D295" s="445"/>
      <c r="E295" s="446"/>
      <c r="F295" s="446"/>
      <c r="G295" s="446"/>
      <c r="H295" s="446"/>
      <c r="I295" s="446"/>
      <c r="J295" s="446"/>
      <c r="K295" s="446"/>
      <c r="L295" s="446"/>
      <c r="M295" s="446"/>
      <c r="N295" s="446"/>
      <c r="O295" s="446"/>
      <c r="P295" s="446"/>
      <c r="Q295" s="446"/>
      <c r="R295" s="446"/>
      <c r="S295" s="446"/>
      <c r="T295" s="446"/>
      <c r="U295" s="447"/>
      <c r="V295" s="447"/>
      <c r="W295" s="447"/>
      <c r="X295" s="448"/>
      <c r="Y295" s="448"/>
      <c r="Z295" s="448"/>
      <c r="AA295" s="448"/>
      <c r="AB295" s="448"/>
      <c r="AC295" s="448"/>
      <c r="AD295" s="448"/>
      <c r="AE295" s="448"/>
      <c r="AF295" s="448"/>
    </row>
    <row r="296" spans="1:33" ht="21" customHeight="1">
      <c r="A296" s="445">
        <v>41919</v>
      </c>
      <c r="B296" s="445"/>
      <c r="C296" s="445"/>
      <c r="D296" s="445"/>
      <c r="E296" s="446"/>
      <c r="F296" s="446"/>
      <c r="G296" s="446"/>
      <c r="H296" s="446"/>
      <c r="I296" s="446"/>
      <c r="J296" s="446"/>
      <c r="K296" s="446"/>
      <c r="L296" s="446"/>
      <c r="M296" s="446"/>
      <c r="N296" s="446"/>
      <c r="O296" s="446"/>
      <c r="P296" s="446"/>
      <c r="Q296" s="446"/>
      <c r="R296" s="446"/>
      <c r="S296" s="446"/>
      <c r="T296" s="446"/>
      <c r="U296" s="447"/>
      <c r="V296" s="447"/>
      <c r="W296" s="447"/>
      <c r="X296" s="448"/>
      <c r="Y296" s="448"/>
      <c r="Z296" s="448"/>
      <c r="AA296" s="448"/>
      <c r="AB296" s="448"/>
      <c r="AC296" s="448"/>
      <c r="AD296" s="448"/>
      <c r="AE296" s="448"/>
      <c r="AF296" s="448"/>
    </row>
    <row r="297" spans="1:33" ht="21" customHeight="1">
      <c r="A297" s="445">
        <v>41920</v>
      </c>
      <c r="B297" s="445"/>
      <c r="C297" s="445"/>
      <c r="D297" s="445"/>
      <c r="E297" s="446"/>
      <c r="F297" s="446"/>
      <c r="G297" s="446"/>
      <c r="H297" s="446"/>
      <c r="I297" s="446"/>
      <c r="J297" s="446"/>
      <c r="K297" s="446"/>
      <c r="L297" s="446"/>
      <c r="M297" s="446"/>
      <c r="N297" s="446"/>
      <c r="O297" s="446"/>
      <c r="P297" s="446"/>
      <c r="Q297" s="446"/>
      <c r="R297" s="446"/>
      <c r="S297" s="446"/>
      <c r="T297" s="446"/>
      <c r="U297" s="447"/>
      <c r="V297" s="447"/>
      <c r="W297" s="447"/>
      <c r="X297" s="448"/>
      <c r="Y297" s="448"/>
      <c r="Z297" s="448"/>
      <c r="AA297" s="448"/>
      <c r="AB297" s="448"/>
      <c r="AC297" s="448"/>
      <c r="AD297" s="448"/>
      <c r="AE297" s="448"/>
      <c r="AF297" s="448"/>
    </row>
    <row r="298" spans="1:33" ht="21" customHeight="1">
      <c r="A298" s="445">
        <v>41921</v>
      </c>
      <c r="B298" s="445"/>
      <c r="C298" s="445"/>
      <c r="D298" s="445"/>
      <c r="E298" s="446"/>
      <c r="F298" s="446"/>
      <c r="G298" s="446"/>
      <c r="H298" s="446"/>
      <c r="I298" s="446"/>
      <c r="J298" s="446"/>
      <c r="K298" s="446"/>
      <c r="L298" s="446"/>
      <c r="M298" s="446"/>
      <c r="N298" s="446"/>
      <c r="O298" s="446"/>
      <c r="P298" s="446"/>
      <c r="Q298" s="446"/>
      <c r="R298" s="446"/>
      <c r="S298" s="446"/>
      <c r="T298" s="446"/>
      <c r="U298" s="447"/>
      <c r="V298" s="447"/>
      <c r="W298" s="447"/>
      <c r="X298" s="448"/>
      <c r="Y298" s="448"/>
      <c r="Z298" s="448"/>
      <c r="AA298" s="448"/>
      <c r="AB298" s="448"/>
      <c r="AC298" s="448"/>
      <c r="AD298" s="448"/>
      <c r="AE298" s="448"/>
      <c r="AF298" s="448"/>
    </row>
    <row r="299" spans="1:33" ht="21" customHeight="1">
      <c r="A299" s="445">
        <v>41922</v>
      </c>
      <c r="B299" s="445"/>
      <c r="C299" s="445"/>
      <c r="D299" s="445"/>
      <c r="E299" s="446"/>
      <c r="F299" s="446"/>
      <c r="G299" s="446"/>
      <c r="H299" s="446"/>
      <c r="I299" s="446"/>
      <c r="J299" s="446"/>
      <c r="K299" s="446"/>
      <c r="L299" s="446"/>
      <c r="M299" s="446"/>
      <c r="N299" s="446"/>
      <c r="O299" s="446"/>
      <c r="P299" s="446"/>
      <c r="Q299" s="446"/>
      <c r="R299" s="446"/>
      <c r="S299" s="446"/>
      <c r="T299" s="446"/>
      <c r="U299" s="447"/>
      <c r="V299" s="447"/>
      <c r="W299" s="447"/>
      <c r="X299" s="448"/>
      <c r="Y299" s="448"/>
      <c r="Z299" s="448"/>
      <c r="AA299" s="448"/>
      <c r="AB299" s="448"/>
      <c r="AC299" s="448"/>
      <c r="AD299" s="448"/>
      <c r="AE299" s="448"/>
      <c r="AF299" s="448"/>
    </row>
    <row r="300" spans="1:33" ht="21" customHeight="1">
      <c r="A300" s="445">
        <v>41923</v>
      </c>
      <c r="B300" s="445"/>
      <c r="C300" s="445"/>
      <c r="D300" s="445"/>
      <c r="E300" s="446"/>
      <c r="F300" s="446"/>
      <c r="G300" s="446"/>
      <c r="H300" s="446"/>
      <c r="I300" s="446"/>
      <c r="J300" s="446"/>
      <c r="K300" s="446"/>
      <c r="L300" s="446"/>
      <c r="M300" s="446"/>
      <c r="N300" s="446"/>
      <c r="O300" s="446"/>
      <c r="P300" s="446"/>
      <c r="Q300" s="446"/>
      <c r="R300" s="446"/>
      <c r="S300" s="446"/>
      <c r="T300" s="446"/>
      <c r="U300" s="447"/>
      <c r="V300" s="447"/>
      <c r="W300" s="447"/>
      <c r="X300" s="448"/>
      <c r="Y300" s="448"/>
      <c r="Z300" s="448"/>
      <c r="AA300" s="448"/>
      <c r="AB300" s="448"/>
      <c r="AC300" s="448"/>
      <c r="AD300" s="448"/>
      <c r="AE300" s="448"/>
      <c r="AF300" s="448"/>
    </row>
    <row r="301" spans="1:33" ht="21" customHeight="1">
      <c r="A301" s="445">
        <v>41924</v>
      </c>
      <c r="B301" s="445"/>
      <c r="C301" s="445"/>
      <c r="D301" s="445"/>
      <c r="E301" s="446"/>
      <c r="F301" s="446"/>
      <c r="G301" s="446"/>
      <c r="H301" s="446"/>
      <c r="I301" s="446"/>
      <c r="J301" s="446"/>
      <c r="K301" s="446"/>
      <c r="L301" s="446"/>
      <c r="M301" s="446"/>
      <c r="N301" s="446"/>
      <c r="O301" s="446"/>
      <c r="P301" s="446"/>
      <c r="Q301" s="446"/>
      <c r="R301" s="446"/>
      <c r="S301" s="446"/>
      <c r="T301" s="446"/>
      <c r="U301" s="447"/>
      <c r="V301" s="447"/>
      <c r="W301" s="447"/>
      <c r="X301" s="448"/>
      <c r="Y301" s="448"/>
      <c r="Z301" s="448"/>
      <c r="AA301" s="448"/>
      <c r="AB301" s="448"/>
      <c r="AC301" s="448"/>
      <c r="AD301" s="448"/>
      <c r="AE301" s="448"/>
      <c r="AF301" s="448"/>
    </row>
    <row r="302" spans="1:33" ht="21" customHeight="1">
      <c r="A302" s="445">
        <v>41925</v>
      </c>
      <c r="B302" s="445"/>
      <c r="C302" s="445"/>
      <c r="D302" s="445"/>
      <c r="E302" s="446"/>
      <c r="F302" s="446"/>
      <c r="G302" s="446"/>
      <c r="H302" s="446"/>
      <c r="I302" s="446"/>
      <c r="J302" s="446"/>
      <c r="K302" s="446"/>
      <c r="L302" s="446"/>
      <c r="M302" s="446"/>
      <c r="N302" s="446"/>
      <c r="O302" s="446"/>
      <c r="P302" s="446"/>
      <c r="Q302" s="446"/>
      <c r="R302" s="446"/>
      <c r="S302" s="446"/>
      <c r="T302" s="446"/>
      <c r="U302" s="447"/>
      <c r="V302" s="447"/>
      <c r="W302" s="447"/>
      <c r="X302" s="448"/>
      <c r="Y302" s="448"/>
      <c r="Z302" s="448"/>
      <c r="AA302" s="448"/>
      <c r="AB302" s="448"/>
      <c r="AC302" s="448"/>
      <c r="AD302" s="448"/>
      <c r="AE302" s="448"/>
      <c r="AF302" s="448"/>
    </row>
    <row r="303" spans="1:33" ht="21" customHeight="1">
      <c r="A303" s="445">
        <v>41926</v>
      </c>
      <c r="B303" s="445"/>
      <c r="C303" s="445"/>
      <c r="D303" s="445"/>
      <c r="E303" s="446"/>
      <c r="F303" s="446"/>
      <c r="G303" s="446"/>
      <c r="H303" s="446"/>
      <c r="I303" s="446"/>
      <c r="J303" s="446"/>
      <c r="K303" s="446"/>
      <c r="L303" s="446"/>
      <c r="M303" s="446"/>
      <c r="N303" s="446"/>
      <c r="O303" s="446"/>
      <c r="P303" s="446"/>
      <c r="Q303" s="446"/>
      <c r="R303" s="446"/>
      <c r="S303" s="446"/>
      <c r="T303" s="446"/>
      <c r="U303" s="447"/>
      <c r="V303" s="447"/>
      <c r="W303" s="447"/>
      <c r="X303" s="448"/>
      <c r="Y303" s="448"/>
      <c r="Z303" s="448"/>
      <c r="AA303" s="448"/>
      <c r="AB303" s="448"/>
      <c r="AC303" s="448"/>
      <c r="AD303" s="448"/>
      <c r="AE303" s="448"/>
      <c r="AF303" s="448"/>
    </row>
    <row r="304" spans="1:33" ht="21" customHeight="1">
      <c r="A304" s="445">
        <v>41927</v>
      </c>
      <c r="B304" s="445"/>
      <c r="C304" s="445"/>
      <c r="D304" s="445"/>
      <c r="E304" s="446"/>
      <c r="F304" s="446"/>
      <c r="G304" s="446"/>
      <c r="H304" s="446"/>
      <c r="I304" s="446"/>
      <c r="J304" s="446"/>
      <c r="K304" s="446"/>
      <c r="L304" s="446"/>
      <c r="M304" s="446"/>
      <c r="N304" s="446"/>
      <c r="O304" s="446"/>
      <c r="P304" s="446"/>
      <c r="Q304" s="446"/>
      <c r="R304" s="446"/>
      <c r="S304" s="446"/>
      <c r="T304" s="446"/>
      <c r="U304" s="447"/>
      <c r="V304" s="447"/>
      <c r="W304" s="447"/>
      <c r="X304" s="448"/>
      <c r="Y304" s="448"/>
      <c r="Z304" s="448"/>
      <c r="AA304" s="448"/>
      <c r="AB304" s="448"/>
      <c r="AC304" s="448"/>
      <c r="AD304" s="448"/>
      <c r="AE304" s="448"/>
      <c r="AF304" s="448"/>
    </row>
    <row r="305" spans="1:32" ht="21" customHeight="1">
      <c r="A305" s="445">
        <v>41928</v>
      </c>
      <c r="B305" s="445"/>
      <c r="C305" s="445"/>
      <c r="D305" s="445"/>
      <c r="E305" s="446"/>
      <c r="F305" s="446"/>
      <c r="G305" s="446"/>
      <c r="H305" s="446"/>
      <c r="I305" s="446"/>
      <c r="J305" s="446"/>
      <c r="K305" s="446"/>
      <c r="L305" s="446"/>
      <c r="M305" s="446"/>
      <c r="N305" s="446"/>
      <c r="O305" s="446"/>
      <c r="P305" s="446"/>
      <c r="Q305" s="446"/>
      <c r="R305" s="446"/>
      <c r="S305" s="446"/>
      <c r="T305" s="446"/>
      <c r="U305" s="447"/>
      <c r="V305" s="447"/>
      <c r="W305" s="447"/>
      <c r="X305" s="448"/>
      <c r="Y305" s="448"/>
      <c r="Z305" s="448"/>
      <c r="AA305" s="448"/>
      <c r="AB305" s="448"/>
      <c r="AC305" s="448"/>
      <c r="AD305" s="448"/>
      <c r="AE305" s="448"/>
      <c r="AF305" s="448"/>
    </row>
    <row r="306" spans="1:32" ht="21" customHeight="1">
      <c r="A306" s="445">
        <v>41929</v>
      </c>
      <c r="B306" s="445"/>
      <c r="C306" s="445"/>
      <c r="D306" s="445"/>
      <c r="E306" s="446"/>
      <c r="F306" s="446"/>
      <c r="G306" s="446"/>
      <c r="H306" s="446"/>
      <c r="I306" s="446"/>
      <c r="J306" s="446"/>
      <c r="K306" s="446"/>
      <c r="L306" s="446"/>
      <c r="M306" s="446"/>
      <c r="N306" s="446"/>
      <c r="O306" s="446"/>
      <c r="P306" s="446"/>
      <c r="Q306" s="446"/>
      <c r="R306" s="446"/>
      <c r="S306" s="446"/>
      <c r="T306" s="446"/>
      <c r="U306" s="447"/>
      <c r="V306" s="447"/>
      <c r="W306" s="447"/>
      <c r="X306" s="448"/>
      <c r="Y306" s="448"/>
      <c r="Z306" s="448"/>
      <c r="AA306" s="448"/>
      <c r="AB306" s="448"/>
      <c r="AC306" s="448"/>
      <c r="AD306" s="448"/>
      <c r="AE306" s="448"/>
      <c r="AF306" s="448"/>
    </row>
    <row r="307" spans="1:32" ht="21" customHeight="1">
      <c r="A307" s="445">
        <v>41930</v>
      </c>
      <c r="B307" s="445"/>
      <c r="C307" s="445"/>
      <c r="D307" s="445"/>
      <c r="E307" s="446"/>
      <c r="F307" s="446"/>
      <c r="G307" s="446"/>
      <c r="H307" s="446"/>
      <c r="I307" s="446"/>
      <c r="J307" s="446"/>
      <c r="K307" s="446"/>
      <c r="L307" s="446"/>
      <c r="M307" s="446"/>
      <c r="N307" s="446"/>
      <c r="O307" s="446"/>
      <c r="P307" s="446"/>
      <c r="Q307" s="446"/>
      <c r="R307" s="446"/>
      <c r="S307" s="446"/>
      <c r="T307" s="446"/>
      <c r="U307" s="447"/>
      <c r="V307" s="447"/>
      <c r="W307" s="447"/>
      <c r="X307" s="448"/>
      <c r="Y307" s="448"/>
      <c r="Z307" s="448"/>
      <c r="AA307" s="448"/>
      <c r="AB307" s="448"/>
      <c r="AC307" s="448"/>
      <c r="AD307" s="448"/>
      <c r="AE307" s="448"/>
      <c r="AF307" s="448"/>
    </row>
    <row r="308" spans="1:32" ht="21" customHeight="1">
      <c r="A308" s="445">
        <v>41931</v>
      </c>
      <c r="B308" s="445"/>
      <c r="C308" s="445"/>
      <c r="D308" s="445"/>
      <c r="E308" s="446"/>
      <c r="F308" s="446"/>
      <c r="G308" s="446"/>
      <c r="H308" s="446"/>
      <c r="I308" s="446"/>
      <c r="J308" s="446"/>
      <c r="K308" s="446"/>
      <c r="L308" s="446"/>
      <c r="M308" s="446"/>
      <c r="N308" s="446"/>
      <c r="O308" s="446"/>
      <c r="P308" s="446"/>
      <c r="Q308" s="446"/>
      <c r="R308" s="446"/>
      <c r="S308" s="446"/>
      <c r="T308" s="446"/>
      <c r="U308" s="447"/>
      <c r="V308" s="447"/>
      <c r="W308" s="447"/>
      <c r="X308" s="448"/>
      <c r="Y308" s="448"/>
      <c r="Z308" s="448"/>
      <c r="AA308" s="448"/>
      <c r="AB308" s="448"/>
      <c r="AC308" s="448"/>
      <c r="AD308" s="448"/>
      <c r="AE308" s="448"/>
      <c r="AF308" s="448"/>
    </row>
    <row r="309" spans="1:32" ht="21" customHeight="1">
      <c r="A309" s="445">
        <v>41932</v>
      </c>
      <c r="B309" s="445"/>
      <c r="C309" s="445"/>
      <c r="D309" s="445"/>
      <c r="E309" s="446"/>
      <c r="F309" s="446"/>
      <c r="G309" s="446"/>
      <c r="H309" s="446"/>
      <c r="I309" s="446"/>
      <c r="J309" s="446"/>
      <c r="K309" s="446"/>
      <c r="L309" s="446"/>
      <c r="M309" s="446"/>
      <c r="N309" s="446"/>
      <c r="O309" s="446"/>
      <c r="P309" s="446"/>
      <c r="Q309" s="446"/>
      <c r="R309" s="446"/>
      <c r="S309" s="446"/>
      <c r="T309" s="446"/>
      <c r="U309" s="447"/>
      <c r="V309" s="447"/>
      <c r="W309" s="447"/>
      <c r="X309" s="448"/>
      <c r="Y309" s="448"/>
      <c r="Z309" s="448"/>
      <c r="AA309" s="448"/>
      <c r="AB309" s="448"/>
      <c r="AC309" s="448"/>
      <c r="AD309" s="448"/>
      <c r="AE309" s="448"/>
      <c r="AF309" s="448"/>
    </row>
    <row r="310" spans="1:32" ht="21" customHeight="1">
      <c r="A310" s="445">
        <v>41933</v>
      </c>
      <c r="B310" s="445"/>
      <c r="C310" s="445"/>
      <c r="D310" s="445"/>
      <c r="E310" s="446"/>
      <c r="F310" s="446"/>
      <c r="G310" s="446"/>
      <c r="H310" s="446"/>
      <c r="I310" s="446"/>
      <c r="J310" s="446"/>
      <c r="K310" s="446"/>
      <c r="L310" s="446"/>
      <c r="M310" s="446"/>
      <c r="N310" s="446"/>
      <c r="O310" s="446"/>
      <c r="P310" s="446"/>
      <c r="Q310" s="446"/>
      <c r="R310" s="446"/>
      <c r="S310" s="446"/>
      <c r="T310" s="446"/>
      <c r="U310" s="447"/>
      <c r="V310" s="447"/>
      <c r="W310" s="447"/>
      <c r="X310" s="448"/>
      <c r="Y310" s="448"/>
      <c r="Z310" s="448"/>
      <c r="AA310" s="448"/>
      <c r="AB310" s="448"/>
      <c r="AC310" s="448"/>
      <c r="AD310" s="448"/>
      <c r="AE310" s="448"/>
      <c r="AF310" s="448"/>
    </row>
    <row r="311" spans="1:32" ht="21" customHeight="1">
      <c r="A311" s="445">
        <v>41934</v>
      </c>
      <c r="B311" s="445"/>
      <c r="C311" s="445"/>
      <c r="D311" s="445"/>
      <c r="E311" s="446"/>
      <c r="F311" s="446"/>
      <c r="G311" s="446"/>
      <c r="H311" s="446"/>
      <c r="I311" s="446"/>
      <c r="J311" s="446"/>
      <c r="K311" s="446"/>
      <c r="L311" s="446"/>
      <c r="M311" s="446"/>
      <c r="N311" s="446"/>
      <c r="O311" s="446"/>
      <c r="P311" s="446"/>
      <c r="Q311" s="446"/>
      <c r="R311" s="446"/>
      <c r="S311" s="446"/>
      <c r="T311" s="446"/>
      <c r="U311" s="447"/>
      <c r="V311" s="447"/>
      <c r="W311" s="447"/>
      <c r="X311" s="448"/>
      <c r="Y311" s="448"/>
      <c r="Z311" s="448"/>
      <c r="AA311" s="448"/>
      <c r="AB311" s="448"/>
      <c r="AC311" s="448"/>
      <c r="AD311" s="448"/>
      <c r="AE311" s="448"/>
      <c r="AF311" s="448"/>
    </row>
    <row r="312" spans="1:32" ht="21" customHeight="1">
      <c r="A312" s="445">
        <v>41935</v>
      </c>
      <c r="B312" s="445"/>
      <c r="C312" s="445"/>
      <c r="D312" s="445"/>
      <c r="E312" s="446"/>
      <c r="F312" s="446"/>
      <c r="G312" s="446"/>
      <c r="H312" s="446"/>
      <c r="I312" s="446"/>
      <c r="J312" s="446"/>
      <c r="K312" s="446"/>
      <c r="L312" s="446"/>
      <c r="M312" s="446"/>
      <c r="N312" s="446"/>
      <c r="O312" s="446"/>
      <c r="P312" s="446"/>
      <c r="Q312" s="446"/>
      <c r="R312" s="446"/>
      <c r="S312" s="446"/>
      <c r="T312" s="446"/>
      <c r="U312" s="447"/>
      <c r="V312" s="447"/>
      <c r="W312" s="447"/>
      <c r="X312" s="448"/>
      <c r="Y312" s="448"/>
      <c r="Z312" s="448"/>
      <c r="AA312" s="448"/>
      <c r="AB312" s="448"/>
      <c r="AC312" s="448"/>
      <c r="AD312" s="448"/>
      <c r="AE312" s="448"/>
      <c r="AF312" s="448"/>
    </row>
    <row r="313" spans="1:32" ht="21" customHeight="1">
      <c r="A313" s="445">
        <v>41936</v>
      </c>
      <c r="B313" s="445"/>
      <c r="C313" s="445"/>
      <c r="D313" s="445"/>
      <c r="E313" s="446"/>
      <c r="F313" s="446"/>
      <c r="G313" s="446"/>
      <c r="H313" s="446"/>
      <c r="I313" s="446"/>
      <c r="J313" s="446"/>
      <c r="K313" s="446"/>
      <c r="L313" s="446"/>
      <c r="M313" s="446"/>
      <c r="N313" s="446"/>
      <c r="O313" s="446"/>
      <c r="P313" s="446"/>
      <c r="Q313" s="446"/>
      <c r="R313" s="446"/>
      <c r="S313" s="446"/>
      <c r="T313" s="446"/>
      <c r="U313" s="447"/>
      <c r="V313" s="447"/>
      <c r="W313" s="447"/>
      <c r="X313" s="448"/>
      <c r="Y313" s="448"/>
      <c r="Z313" s="448"/>
      <c r="AA313" s="448"/>
      <c r="AB313" s="448"/>
      <c r="AC313" s="448"/>
      <c r="AD313" s="448"/>
      <c r="AE313" s="448"/>
      <c r="AF313" s="448"/>
    </row>
    <row r="314" spans="1:32" ht="21" customHeight="1">
      <c r="A314" s="445">
        <v>41937</v>
      </c>
      <c r="B314" s="445"/>
      <c r="C314" s="445"/>
      <c r="D314" s="445"/>
      <c r="E314" s="446"/>
      <c r="F314" s="446"/>
      <c r="G314" s="446"/>
      <c r="H314" s="446"/>
      <c r="I314" s="446"/>
      <c r="J314" s="446"/>
      <c r="K314" s="446"/>
      <c r="L314" s="446"/>
      <c r="M314" s="446"/>
      <c r="N314" s="446"/>
      <c r="O314" s="446"/>
      <c r="P314" s="446"/>
      <c r="Q314" s="446"/>
      <c r="R314" s="446"/>
      <c r="S314" s="446"/>
      <c r="T314" s="446"/>
      <c r="U314" s="447"/>
      <c r="V314" s="447"/>
      <c r="W314" s="447"/>
      <c r="X314" s="448"/>
      <c r="Y314" s="448"/>
      <c r="Z314" s="448"/>
      <c r="AA314" s="448"/>
      <c r="AB314" s="448"/>
      <c r="AC314" s="448"/>
      <c r="AD314" s="448"/>
      <c r="AE314" s="448"/>
      <c r="AF314" s="448"/>
    </row>
    <row r="315" spans="1:32" ht="21" customHeight="1">
      <c r="A315" s="445">
        <v>41938</v>
      </c>
      <c r="B315" s="445"/>
      <c r="C315" s="445"/>
      <c r="D315" s="445"/>
      <c r="E315" s="446"/>
      <c r="F315" s="446"/>
      <c r="G315" s="446"/>
      <c r="H315" s="446"/>
      <c r="I315" s="446"/>
      <c r="J315" s="446"/>
      <c r="K315" s="446"/>
      <c r="L315" s="446"/>
      <c r="M315" s="446"/>
      <c r="N315" s="446"/>
      <c r="O315" s="446"/>
      <c r="P315" s="446"/>
      <c r="Q315" s="446"/>
      <c r="R315" s="446"/>
      <c r="S315" s="446"/>
      <c r="T315" s="446"/>
      <c r="U315" s="447"/>
      <c r="V315" s="447"/>
      <c r="W315" s="447"/>
      <c r="X315" s="448"/>
      <c r="Y315" s="448"/>
      <c r="Z315" s="448"/>
      <c r="AA315" s="448"/>
      <c r="AB315" s="448"/>
      <c r="AC315" s="448"/>
      <c r="AD315" s="448"/>
      <c r="AE315" s="448"/>
      <c r="AF315" s="448"/>
    </row>
    <row r="316" spans="1:32" ht="21" customHeight="1">
      <c r="A316" s="445">
        <v>41939</v>
      </c>
      <c r="B316" s="445"/>
      <c r="C316" s="445"/>
      <c r="D316" s="445"/>
      <c r="E316" s="446"/>
      <c r="F316" s="446"/>
      <c r="G316" s="446"/>
      <c r="H316" s="446"/>
      <c r="I316" s="446"/>
      <c r="J316" s="446"/>
      <c r="K316" s="446"/>
      <c r="L316" s="446"/>
      <c r="M316" s="446"/>
      <c r="N316" s="446"/>
      <c r="O316" s="446"/>
      <c r="P316" s="446"/>
      <c r="Q316" s="446"/>
      <c r="R316" s="446"/>
      <c r="S316" s="446"/>
      <c r="T316" s="446"/>
      <c r="U316" s="447"/>
      <c r="V316" s="447"/>
      <c r="W316" s="447"/>
      <c r="X316" s="448"/>
      <c r="Y316" s="448"/>
      <c r="Z316" s="448"/>
      <c r="AA316" s="448"/>
      <c r="AB316" s="448"/>
      <c r="AC316" s="448"/>
      <c r="AD316" s="448"/>
      <c r="AE316" s="448"/>
      <c r="AF316" s="448"/>
    </row>
    <row r="317" spans="1:32" ht="21" customHeight="1">
      <c r="A317" s="445">
        <v>41940</v>
      </c>
      <c r="B317" s="445"/>
      <c r="C317" s="445"/>
      <c r="D317" s="445"/>
      <c r="E317" s="446"/>
      <c r="F317" s="446"/>
      <c r="G317" s="446"/>
      <c r="H317" s="446"/>
      <c r="I317" s="446"/>
      <c r="J317" s="446"/>
      <c r="K317" s="446"/>
      <c r="L317" s="446"/>
      <c r="M317" s="446"/>
      <c r="N317" s="446"/>
      <c r="O317" s="446"/>
      <c r="P317" s="446"/>
      <c r="Q317" s="446"/>
      <c r="R317" s="446"/>
      <c r="S317" s="446"/>
      <c r="T317" s="446"/>
      <c r="U317" s="447"/>
      <c r="V317" s="447"/>
      <c r="W317" s="447"/>
      <c r="X317" s="448"/>
      <c r="Y317" s="448"/>
      <c r="Z317" s="448"/>
      <c r="AA317" s="448"/>
      <c r="AB317" s="448"/>
      <c r="AC317" s="448"/>
      <c r="AD317" s="448"/>
      <c r="AE317" s="448"/>
      <c r="AF317" s="448"/>
    </row>
    <row r="318" spans="1:32" ht="21" customHeight="1">
      <c r="A318" s="445">
        <v>41941</v>
      </c>
      <c r="B318" s="445"/>
      <c r="C318" s="445"/>
      <c r="D318" s="445"/>
      <c r="E318" s="446"/>
      <c r="F318" s="446"/>
      <c r="G318" s="446"/>
      <c r="H318" s="446"/>
      <c r="I318" s="446"/>
      <c r="J318" s="446"/>
      <c r="K318" s="446"/>
      <c r="L318" s="446"/>
      <c r="M318" s="446"/>
      <c r="N318" s="446"/>
      <c r="O318" s="446"/>
      <c r="P318" s="446"/>
      <c r="Q318" s="446"/>
      <c r="R318" s="446"/>
      <c r="S318" s="446"/>
      <c r="T318" s="446"/>
      <c r="U318" s="447"/>
      <c r="V318" s="447"/>
      <c r="W318" s="447"/>
      <c r="X318" s="448"/>
      <c r="Y318" s="448"/>
      <c r="Z318" s="448"/>
      <c r="AA318" s="448"/>
      <c r="AB318" s="448"/>
      <c r="AC318" s="448"/>
      <c r="AD318" s="448"/>
      <c r="AE318" s="448"/>
      <c r="AF318" s="448"/>
    </row>
    <row r="319" spans="1:32" ht="21" customHeight="1">
      <c r="A319" s="445">
        <v>41942</v>
      </c>
      <c r="B319" s="445"/>
      <c r="C319" s="445"/>
      <c r="D319" s="445"/>
      <c r="E319" s="446"/>
      <c r="F319" s="446"/>
      <c r="G319" s="446"/>
      <c r="H319" s="446"/>
      <c r="I319" s="446"/>
      <c r="J319" s="446"/>
      <c r="K319" s="446"/>
      <c r="L319" s="446"/>
      <c r="M319" s="446"/>
      <c r="N319" s="446"/>
      <c r="O319" s="446"/>
      <c r="P319" s="446"/>
      <c r="Q319" s="446"/>
      <c r="R319" s="446"/>
      <c r="S319" s="446"/>
      <c r="T319" s="446"/>
      <c r="U319" s="447"/>
      <c r="V319" s="447"/>
      <c r="W319" s="447"/>
      <c r="X319" s="448"/>
      <c r="Y319" s="448"/>
      <c r="Z319" s="448"/>
      <c r="AA319" s="448"/>
      <c r="AB319" s="448"/>
      <c r="AC319" s="448"/>
      <c r="AD319" s="448"/>
      <c r="AE319" s="448"/>
      <c r="AF319" s="448"/>
    </row>
    <row r="320" spans="1:32" ht="21" customHeight="1">
      <c r="A320" s="445">
        <v>41943</v>
      </c>
      <c r="B320" s="445"/>
      <c r="C320" s="445"/>
      <c r="D320" s="445"/>
      <c r="E320" s="446"/>
      <c r="F320" s="446"/>
      <c r="G320" s="446"/>
      <c r="H320" s="446"/>
      <c r="I320" s="446"/>
      <c r="J320" s="446"/>
      <c r="K320" s="446"/>
      <c r="L320" s="446"/>
      <c r="M320" s="446"/>
      <c r="N320" s="446"/>
      <c r="O320" s="446"/>
      <c r="P320" s="446"/>
      <c r="Q320" s="446"/>
      <c r="R320" s="446"/>
      <c r="S320" s="446"/>
      <c r="T320" s="446"/>
      <c r="U320" s="447"/>
      <c r="V320" s="447"/>
      <c r="W320" s="447"/>
      <c r="X320" s="448"/>
      <c r="Y320" s="448"/>
      <c r="Z320" s="448"/>
      <c r="AA320" s="448"/>
      <c r="AB320" s="448"/>
      <c r="AC320" s="448"/>
      <c r="AD320" s="448"/>
      <c r="AE320" s="448"/>
      <c r="AF320" s="448"/>
    </row>
    <row r="321" spans="1:33" ht="21" customHeight="1">
      <c r="A321" s="441" t="s">
        <v>198</v>
      </c>
      <c r="B321" s="441"/>
      <c r="C321" s="441"/>
      <c r="D321" s="441"/>
      <c r="E321" s="441"/>
      <c r="F321" s="441"/>
      <c r="G321" s="441"/>
      <c r="H321" s="441"/>
      <c r="I321" s="441"/>
      <c r="J321" s="441"/>
      <c r="K321" s="441"/>
      <c r="L321" s="441"/>
      <c r="M321" s="441"/>
      <c r="N321" s="441"/>
      <c r="O321" s="441"/>
      <c r="P321" s="441"/>
      <c r="Q321" s="441"/>
      <c r="R321" s="441"/>
      <c r="S321" s="441"/>
      <c r="T321" s="441"/>
      <c r="U321" s="442">
        <f>SUM(U290:W320)</f>
        <v>0</v>
      </c>
      <c r="V321" s="442"/>
      <c r="W321" s="442"/>
      <c r="X321" s="443">
        <f>SUM(X290:Z320)</f>
        <v>0</v>
      </c>
      <c r="Y321" s="443"/>
      <c r="Z321" s="443"/>
      <c r="AA321" s="443">
        <f>SUM(AA290:AC320)</f>
        <v>0</v>
      </c>
      <c r="AB321" s="443"/>
      <c r="AC321" s="443"/>
      <c r="AD321" s="444">
        <f>SUM(AD290:AF320)</f>
        <v>0</v>
      </c>
      <c r="AE321" s="444"/>
      <c r="AF321" s="444"/>
      <c r="AG321" s="76" t="s">
        <v>199</v>
      </c>
    </row>
    <row r="322" spans="1:33" ht="21" customHeight="1">
      <c r="A322" s="445">
        <v>41944</v>
      </c>
      <c r="B322" s="445"/>
      <c r="C322" s="445"/>
      <c r="D322" s="445"/>
      <c r="E322" s="446"/>
      <c r="F322" s="446"/>
      <c r="G322" s="446"/>
      <c r="H322" s="446"/>
      <c r="I322" s="446"/>
      <c r="J322" s="446"/>
      <c r="K322" s="446"/>
      <c r="L322" s="446"/>
      <c r="M322" s="446"/>
      <c r="N322" s="446"/>
      <c r="O322" s="446"/>
      <c r="P322" s="446"/>
      <c r="Q322" s="446"/>
      <c r="R322" s="446"/>
      <c r="S322" s="446"/>
      <c r="T322" s="446"/>
      <c r="U322" s="447"/>
      <c r="V322" s="447"/>
      <c r="W322" s="447"/>
      <c r="X322" s="448"/>
      <c r="Y322" s="448"/>
      <c r="Z322" s="448"/>
      <c r="AA322" s="448"/>
      <c r="AB322" s="448"/>
      <c r="AC322" s="448"/>
      <c r="AD322" s="448"/>
      <c r="AE322" s="448"/>
      <c r="AF322" s="448"/>
    </row>
    <row r="323" spans="1:33" ht="21" customHeight="1">
      <c r="A323" s="445">
        <v>41945</v>
      </c>
      <c r="B323" s="445"/>
      <c r="C323" s="445"/>
      <c r="D323" s="445"/>
      <c r="E323" s="446"/>
      <c r="F323" s="446"/>
      <c r="G323" s="446"/>
      <c r="H323" s="446"/>
      <c r="I323" s="446"/>
      <c r="J323" s="446"/>
      <c r="K323" s="446"/>
      <c r="L323" s="446"/>
      <c r="M323" s="446"/>
      <c r="N323" s="446"/>
      <c r="O323" s="446"/>
      <c r="P323" s="446"/>
      <c r="Q323" s="446"/>
      <c r="R323" s="446"/>
      <c r="S323" s="446"/>
      <c r="T323" s="446"/>
      <c r="U323" s="447"/>
      <c r="V323" s="447"/>
      <c r="W323" s="447"/>
      <c r="X323" s="448"/>
      <c r="Y323" s="448"/>
      <c r="Z323" s="448"/>
      <c r="AA323" s="448"/>
      <c r="AB323" s="448"/>
      <c r="AC323" s="448"/>
      <c r="AD323" s="448"/>
      <c r="AE323" s="448"/>
      <c r="AF323" s="448"/>
    </row>
    <row r="324" spans="1:33" ht="21" customHeight="1">
      <c r="A324" s="445">
        <v>41946</v>
      </c>
      <c r="B324" s="445"/>
      <c r="C324" s="445"/>
      <c r="D324" s="445"/>
      <c r="E324" s="446"/>
      <c r="F324" s="446"/>
      <c r="G324" s="446"/>
      <c r="H324" s="446"/>
      <c r="I324" s="446"/>
      <c r="J324" s="446"/>
      <c r="K324" s="446"/>
      <c r="L324" s="446"/>
      <c r="M324" s="446"/>
      <c r="N324" s="446"/>
      <c r="O324" s="446"/>
      <c r="P324" s="446"/>
      <c r="Q324" s="446"/>
      <c r="R324" s="446"/>
      <c r="S324" s="446"/>
      <c r="T324" s="446"/>
      <c r="U324" s="447"/>
      <c r="V324" s="447"/>
      <c r="W324" s="447"/>
      <c r="X324" s="448"/>
      <c r="Y324" s="448"/>
      <c r="Z324" s="448"/>
      <c r="AA324" s="448"/>
      <c r="AB324" s="448"/>
      <c r="AC324" s="448"/>
      <c r="AD324" s="448"/>
      <c r="AE324" s="448"/>
      <c r="AF324" s="448"/>
    </row>
    <row r="325" spans="1:33" ht="21" customHeight="1">
      <c r="A325" s="445">
        <v>41947</v>
      </c>
      <c r="B325" s="445"/>
      <c r="C325" s="445"/>
      <c r="D325" s="445"/>
      <c r="E325" s="446"/>
      <c r="F325" s="446"/>
      <c r="G325" s="446"/>
      <c r="H325" s="446"/>
      <c r="I325" s="446"/>
      <c r="J325" s="446"/>
      <c r="K325" s="446"/>
      <c r="L325" s="446"/>
      <c r="M325" s="446"/>
      <c r="N325" s="446"/>
      <c r="O325" s="446"/>
      <c r="P325" s="446"/>
      <c r="Q325" s="446"/>
      <c r="R325" s="446"/>
      <c r="S325" s="446"/>
      <c r="T325" s="446"/>
      <c r="U325" s="447"/>
      <c r="V325" s="447"/>
      <c r="W325" s="447"/>
      <c r="X325" s="448"/>
      <c r="Y325" s="448"/>
      <c r="Z325" s="448"/>
      <c r="AA325" s="448"/>
      <c r="AB325" s="448"/>
      <c r="AC325" s="448"/>
      <c r="AD325" s="448"/>
      <c r="AE325" s="448"/>
      <c r="AF325" s="448"/>
    </row>
    <row r="326" spans="1:33" ht="21" customHeight="1">
      <c r="A326" s="445">
        <v>41948</v>
      </c>
      <c r="B326" s="445"/>
      <c r="C326" s="445"/>
      <c r="D326" s="445"/>
      <c r="E326" s="446"/>
      <c r="F326" s="446"/>
      <c r="G326" s="446"/>
      <c r="H326" s="446"/>
      <c r="I326" s="446"/>
      <c r="J326" s="446"/>
      <c r="K326" s="446"/>
      <c r="L326" s="446"/>
      <c r="M326" s="446"/>
      <c r="N326" s="446"/>
      <c r="O326" s="446"/>
      <c r="P326" s="446"/>
      <c r="Q326" s="446"/>
      <c r="R326" s="446"/>
      <c r="S326" s="446"/>
      <c r="T326" s="446"/>
      <c r="U326" s="447"/>
      <c r="V326" s="447"/>
      <c r="W326" s="447"/>
      <c r="X326" s="448"/>
      <c r="Y326" s="448"/>
      <c r="Z326" s="448"/>
      <c r="AA326" s="448"/>
      <c r="AB326" s="448"/>
      <c r="AC326" s="448"/>
      <c r="AD326" s="448"/>
      <c r="AE326" s="448"/>
      <c r="AF326" s="448"/>
    </row>
    <row r="327" spans="1:33" ht="21" customHeight="1">
      <c r="A327" s="445">
        <v>41949</v>
      </c>
      <c r="B327" s="445"/>
      <c r="C327" s="445"/>
      <c r="D327" s="445"/>
      <c r="E327" s="446"/>
      <c r="F327" s="446"/>
      <c r="G327" s="446"/>
      <c r="H327" s="446"/>
      <c r="I327" s="446"/>
      <c r="J327" s="446"/>
      <c r="K327" s="446"/>
      <c r="L327" s="446"/>
      <c r="M327" s="446"/>
      <c r="N327" s="446"/>
      <c r="O327" s="446"/>
      <c r="P327" s="446"/>
      <c r="Q327" s="446"/>
      <c r="R327" s="446"/>
      <c r="S327" s="446"/>
      <c r="T327" s="446"/>
      <c r="U327" s="447"/>
      <c r="V327" s="447"/>
      <c r="W327" s="447"/>
      <c r="X327" s="448"/>
      <c r="Y327" s="448"/>
      <c r="Z327" s="448"/>
      <c r="AA327" s="448"/>
      <c r="AB327" s="448"/>
      <c r="AC327" s="448"/>
      <c r="AD327" s="448"/>
      <c r="AE327" s="448"/>
      <c r="AF327" s="448"/>
    </row>
    <row r="328" spans="1:33" ht="21" customHeight="1">
      <c r="A328" s="445">
        <v>41950</v>
      </c>
      <c r="B328" s="445"/>
      <c r="C328" s="445"/>
      <c r="D328" s="445"/>
      <c r="E328" s="446"/>
      <c r="F328" s="446"/>
      <c r="G328" s="446"/>
      <c r="H328" s="446"/>
      <c r="I328" s="446"/>
      <c r="J328" s="446"/>
      <c r="K328" s="446"/>
      <c r="L328" s="446"/>
      <c r="M328" s="446"/>
      <c r="N328" s="446"/>
      <c r="O328" s="446"/>
      <c r="P328" s="446"/>
      <c r="Q328" s="446"/>
      <c r="R328" s="446"/>
      <c r="S328" s="446"/>
      <c r="T328" s="446"/>
      <c r="U328" s="447"/>
      <c r="V328" s="447"/>
      <c r="W328" s="447"/>
      <c r="X328" s="448"/>
      <c r="Y328" s="448"/>
      <c r="Z328" s="448"/>
      <c r="AA328" s="448"/>
      <c r="AB328" s="448"/>
      <c r="AC328" s="448"/>
      <c r="AD328" s="448"/>
      <c r="AE328" s="448"/>
      <c r="AF328" s="448"/>
    </row>
    <row r="329" spans="1:33" ht="21" customHeight="1">
      <c r="A329" s="445">
        <v>41951</v>
      </c>
      <c r="B329" s="445"/>
      <c r="C329" s="445"/>
      <c r="D329" s="445"/>
      <c r="E329" s="446"/>
      <c r="F329" s="446"/>
      <c r="G329" s="446"/>
      <c r="H329" s="446"/>
      <c r="I329" s="446"/>
      <c r="J329" s="446"/>
      <c r="K329" s="446"/>
      <c r="L329" s="446"/>
      <c r="M329" s="446"/>
      <c r="N329" s="446"/>
      <c r="O329" s="446"/>
      <c r="P329" s="446"/>
      <c r="Q329" s="446"/>
      <c r="R329" s="446"/>
      <c r="S329" s="446"/>
      <c r="T329" s="446"/>
      <c r="U329" s="447"/>
      <c r="V329" s="447"/>
      <c r="W329" s="447"/>
      <c r="X329" s="448"/>
      <c r="Y329" s="448"/>
      <c r="Z329" s="448"/>
      <c r="AA329" s="448"/>
      <c r="AB329" s="448"/>
      <c r="AC329" s="448"/>
      <c r="AD329" s="448"/>
      <c r="AE329" s="448"/>
      <c r="AF329" s="448"/>
    </row>
    <row r="330" spans="1:33" ht="21" customHeight="1">
      <c r="A330" s="445">
        <v>41952</v>
      </c>
      <c r="B330" s="445"/>
      <c r="C330" s="445"/>
      <c r="D330" s="445"/>
      <c r="E330" s="446"/>
      <c r="F330" s="446"/>
      <c r="G330" s="446"/>
      <c r="H330" s="446"/>
      <c r="I330" s="446"/>
      <c r="J330" s="446"/>
      <c r="K330" s="446"/>
      <c r="L330" s="446"/>
      <c r="M330" s="446"/>
      <c r="N330" s="446"/>
      <c r="O330" s="446"/>
      <c r="P330" s="446"/>
      <c r="Q330" s="446"/>
      <c r="R330" s="446"/>
      <c r="S330" s="446"/>
      <c r="T330" s="446"/>
      <c r="U330" s="447"/>
      <c r="V330" s="447"/>
      <c r="W330" s="447"/>
      <c r="X330" s="448"/>
      <c r="Y330" s="448"/>
      <c r="Z330" s="448"/>
      <c r="AA330" s="448"/>
      <c r="AB330" s="448"/>
      <c r="AC330" s="448"/>
      <c r="AD330" s="448"/>
      <c r="AE330" s="448"/>
      <c r="AF330" s="448"/>
    </row>
    <row r="331" spans="1:33" ht="21" customHeight="1">
      <c r="A331" s="445">
        <v>41953</v>
      </c>
      <c r="B331" s="445"/>
      <c r="C331" s="445"/>
      <c r="D331" s="445"/>
      <c r="E331" s="446"/>
      <c r="F331" s="446"/>
      <c r="G331" s="446"/>
      <c r="H331" s="446"/>
      <c r="I331" s="446"/>
      <c r="J331" s="446"/>
      <c r="K331" s="446"/>
      <c r="L331" s="446"/>
      <c r="M331" s="446"/>
      <c r="N331" s="446"/>
      <c r="O331" s="446"/>
      <c r="P331" s="446"/>
      <c r="Q331" s="446"/>
      <c r="R331" s="446"/>
      <c r="S331" s="446"/>
      <c r="T331" s="446"/>
      <c r="U331" s="447"/>
      <c r="V331" s="447"/>
      <c r="W331" s="447"/>
      <c r="X331" s="448"/>
      <c r="Y331" s="448"/>
      <c r="Z331" s="448"/>
      <c r="AA331" s="448"/>
      <c r="AB331" s="448"/>
      <c r="AC331" s="448"/>
      <c r="AD331" s="448"/>
      <c r="AE331" s="448"/>
      <c r="AF331" s="448"/>
    </row>
    <row r="332" spans="1:33" ht="21" customHeight="1">
      <c r="A332" s="445">
        <v>41954</v>
      </c>
      <c r="B332" s="445"/>
      <c r="C332" s="445"/>
      <c r="D332" s="445"/>
      <c r="E332" s="446"/>
      <c r="F332" s="446"/>
      <c r="G332" s="446"/>
      <c r="H332" s="446"/>
      <c r="I332" s="446"/>
      <c r="J332" s="446"/>
      <c r="K332" s="446"/>
      <c r="L332" s="446"/>
      <c r="M332" s="446"/>
      <c r="N332" s="446"/>
      <c r="O332" s="446"/>
      <c r="P332" s="446"/>
      <c r="Q332" s="446"/>
      <c r="R332" s="446"/>
      <c r="S332" s="446"/>
      <c r="T332" s="446"/>
      <c r="U332" s="447"/>
      <c r="V332" s="447"/>
      <c r="W332" s="447"/>
      <c r="X332" s="448"/>
      <c r="Y332" s="448"/>
      <c r="Z332" s="448"/>
      <c r="AA332" s="448"/>
      <c r="AB332" s="448"/>
      <c r="AC332" s="448"/>
      <c r="AD332" s="448"/>
      <c r="AE332" s="448"/>
      <c r="AF332" s="448"/>
    </row>
    <row r="333" spans="1:33" ht="21" customHeight="1">
      <c r="A333" s="445">
        <v>41955</v>
      </c>
      <c r="B333" s="445"/>
      <c r="C333" s="445"/>
      <c r="D333" s="445"/>
      <c r="E333" s="446"/>
      <c r="F333" s="446"/>
      <c r="G333" s="446"/>
      <c r="H333" s="446"/>
      <c r="I333" s="446"/>
      <c r="J333" s="446"/>
      <c r="K333" s="446"/>
      <c r="L333" s="446"/>
      <c r="M333" s="446"/>
      <c r="N333" s="446"/>
      <c r="O333" s="446"/>
      <c r="P333" s="446"/>
      <c r="Q333" s="446"/>
      <c r="R333" s="446"/>
      <c r="S333" s="446"/>
      <c r="T333" s="446"/>
      <c r="U333" s="447"/>
      <c r="V333" s="447"/>
      <c r="W333" s="447"/>
      <c r="X333" s="448"/>
      <c r="Y333" s="448"/>
      <c r="Z333" s="448"/>
      <c r="AA333" s="448"/>
      <c r="AB333" s="448"/>
      <c r="AC333" s="448"/>
      <c r="AD333" s="448"/>
      <c r="AE333" s="448"/>
      <c r="AF333" s="448"/>
    </row>
    <row r="334" spans="1:33" ht="21" customHeight="1">
      <c r="A334" s="445">
        <v>41956</v>
      </c>
      <c r="B334" s="445"/>
      <c r="C334" s="445"/>
      <c r="D334" s="445"/>
      <c r="E334" s="446"/>
      <c r="F334" s="446"/>
      <c r="G334" s="446"/>
      <c r="H334" s="446"/>
      <c r="I334" s="446"/>
      <c r="J334" s="446"/>
      <c r="K334" s="446"/>
      <c r="L334" s="446"/>
      <c r="M334" s="446"/>
      <c r="N334" s="446"/>
      <c r="O334" s="446"/>
      <c r="P334" s="446"/>
      <c r="Q334" s="446"/>
      <c r="R334" s="446"/>
      <c r="S334" s="446"/>
      <c r="T334" s="446"/>
      <c r="U334" s="447"/>
      <c r="V334" s="447"/>
      <c r="W334" s="447"/>
      <c r="X334" s="448"/>
      <c r="Y334" s="448"/>
      <c r="Z334" s="448"/>
      <c r="AA334" s="448"/>
      <c r="AB334" s="448"/>
      <c r="AC334" s="448"/>
      <c r="AD334" s="448"/>
      <c r="AE334" s="448"/>
      <c r="AF334" s="448"/>
    </row>
    <row r="335" spans="1:33" ht="21" customHeight="1">
      <c r="A335" s="445">
        <v>41957</v>
      </c>
      <c r="B335" s="445"/>
      <c r="C335" s="445"/>
      <c r="D335" s="445"/>
      <c r="E335" s="446"/>
      <c r="F335" s="446"/>
      <c r="G335" s="446"/>
      <c r="H335" s="446"/>
      <c r="I335" s="446"/>
      <c r="J335" s="446"/>
      <c r="K335" s="446"/>
      <c r="L335" s="446"/>
      <c r="M335" s="446"/>
      <c r="N335" s="446"/>
      <c r="O335" s="446"/>
      <c r="P335" s="446"/>
      <c r="Q335" s="446"/>
      <c r="R335" s="446"/>
      <c r="S335" s="446"/>
      <c r="T335" s="446"/>
      <c r="U335" s="447"/>
      <c r="V335" s="447"/>
      <c r="W335" s="447"/>
      <c r="X335" s="448"/>
      <c r="Y335" s="448"/>
      <c r="Z335" s="448"/>
      <c r="AA335" s="448"/>
      <c r="AB335" s="448"/>
      <c r="AC335" s="448"/>
      <c r="AD335" s="448"/>
      <c r="AE335" s="448"/>
      <c r="AF335" s="448"/>
    </row>
    <row r="336" spans="1:33" ht="21" customHeight="1">
      <c r="A336" s="445">
        <v>41958</v>
      </c>
      <c r="B336" s="445"/>
      <c r="C336" s="445"/>
      <c r="D336" s="445"/>
      <c r="E336" s="446"/>
      <c r="F336" s="446"/>
      <c r="G336" s="446"/>
      <c r="H336" s="446"/>
      <c r="I336" s="446"/>
      <c r="J336" s="446"/>
      <c r="K336" s="446"/>
      <c r="L336" s="446"/>
      <c r="M336" s="446"/>
      <c r="N336" s="446"/>
      <c r="O336" s="446"/>
      <c r="P336" s="446"/>
      <c r="Q336" s="446"/>
      <c r="R336" s="446"/>
      <c r="S336" s="446"/>
      <c r="T336" s="446"/>
      <c r="U336" s="447"/>
      <c r="V336" s="447"/>
      <c r="W336" s="447"/>
      <c r="X336" s="448"/>
      <c r="Y336" s="448"/>
      <c r="Z336" s="448"/>
      <c r="AA336" s="448"/>
      <c r="AB336" s="448"/>
      <c r="AC336" s="448"/>
      <c r="AD336" s="448"/>
      <c r="AE336" s="448"/>
      <c r="AF336" s="448"/>
    </row>
    <row r="337" spans="1:33" ht="21" customHeight="1">
      <c r="A337" s="445">
        <v>41959</v>
      </c>
      <c r="B337" s="445"/>
      <c r="C337" s="445"/>
      <c r="D337" s="445"/>
      <c r="E337" s="446"/>
      <c r="F337" s="446"/>
      <c r="G337" s="446"/>
      <c r="H337" s="446"/>
      <c r="I337" s="446"/>
      <c r="J337" s="446"/>
      <c r="K337" s="446"/>
      <c r="L337" s="446"/>
      <c r="M337" s="446"/>
      <c r="N337" s="446"/>
      <c r="O337" s="446"/>
      <c r="P337" s="446"/>
      <c r="Q337" s="446"/>
      <c r="R337" s="446"/>
      <c r="S337" s="446"/>
      <c r="T337" s="446"/>
      <c r="U337" s="447"/>
      <c r="V337" s="447"/>
      <c r="W337" s="447"/>
      <c r="X337" s="448"/>
      <c r="Y337" s="448"/>
      <c r="Z337" s="448"/>
      <c r="AA337" s="448"/>
      <c r="AB337" s="448"/>
      <c r="AC337" s="448"/>
      <c r="AD337" s="448"/>
      <c r="AE337" s="448"/>
      <c r="AF337" s="448"/>
    </row>
    <row r="338" spans="1:33" ht="21" customHeight="1">
      <c r="A338" s="445">
        <v>41960</v>
      </c>
      <c r="B338" s="445"/>
      <c r="C338" s="445"/>
      <c r="D338" s="445"/>
      <c r="E338" s="446"/>
      <c r="F338" s="446"/>
      <c r="G338" s="446"/>
      <c r="H338" s="446"/>
      <c r="I338" s="446"/>
      <c r="J338" s="446"/>
      <c r="K338" s="446"/>
      <c r="L338" s="446"/>
      <c r="M338" s="446"/>
      <c r="N338" s="446"/>
      <c r="O338" s="446"/>
      <c r="P338" s="446"/>
      <c r="Q338" s="446"/>
      <c r="R338" s="446"/>
      <c r="S338" s="446"/>
      <c r="T338" s="446"/>
      <c r="U338" s="447"/>
      <c r="V338" s="447"/>
      <c r="W338" s="447"/>
      <c r="X338" s="448"/>
      <c r="Y338" s="448"/>
      <c r="Z338" s="448"/>
      <c r="AA338" s="448"/>
      <c r="AB338" s="448"/>
      <c r="AC338" s="448"/>
      <c r="AD338" s="448"/>
      <c r="AE338" s="448"/>
      <c r="AF338" s="448"/>
    </row>
    <row r="339" spans="1:33" ht="21" customHeight="1">
      <c r="A339" s="445">
        <v>41961</v>
      </c>
      <c r="B339" s="445"/>
      <c r="C339" s="445"/>
      <c r="D339" s="445"/>
      <c r="E339" s="446"/>
      <c r="F339" s="446"/>
      <c r="G339" s="446"/>
      <c r="H339" s="446"/>
      <c r="I339" s="446"/>
      <c r="J339" s="446"/>
      <c r="K339" s="446"/>
      <c r="L339" s="446"/>
      <c r="M339" s="446"/>
      <c r="N339" s="446"/>
      <c r="O339" s="446"/>
      <c r="P339" s="446"/>
      <c r="Q339" s="446"/>
      <c r="R339" s="446"/>
      <c r="S339" s="446"/>
      <c r="T339" s="446"/>
      <c r="U339" s="447"/>
      <c r="V339" s="447"/>
      <c r="W339" s="447"/>
      <c r="X339" s="448"/>
      <c r="Y339" s="448"/>
      <c r="Z339" s="448"/>
      <c r="AA339" s="448"/>
      <c r="AB339" s="448"/>
      <c r="AC339" s="448"/>
      <c r="AD339" s="448"/>
      <c r="AE339" s="448"/>
      <c r="AF339" s="448"/>
    </row>
    <row r="340" spans="1:33" ht="21" customHeight="1">
      <c r="A340" s="445">
        <v>41962</v>
      </c>
      <c r="B340" s="445"/>
      <c r="C340" s="445"/>
      <c r="D340" s="445"/>
      <c r="E340" s="446"/>
      <c r="F340" s="446"/>
      <c r="G340" s="446"/>
      <c r="H340" s="446"/>
      <c r="I340" s="446"/>
      <c r="J340" s="446"/>
      <c r="K340" s="446"/>
      <c r="L340" s="446"/>
      <c r="M340" s="446"/>
      <c r="N340" s="446"/>
      <c r="O340" s="446"/>
      <c r="P340" s="446"/>
      <c r="Q340" s="446"/>
      <c r="R340" s="446"/>
      <c r="S340" s="446"/>
      <c r="T340" s="446"/>
      <c r="U340" s="447"/>
      <c r="V340" s="447"/>
      <c r="W340" s="447"/>
      <c r="X340" s="448"/>
      <c r="Y340" s="448"/>
      <c r="Z340" s="448"/>
      <c r="AA340" s="448"/>
      <c r="AB340" s="448"/>
      <c r="AC340" s="448"/>
      <c r="AD340" s="448"/>
      <c r="AE340" s="448"/>
      <c r="AF340" s="448"/>
    </row>
    <row r="341" spans="1:33" ht="21" customHeight="1">
      <c r="A341" s="445">
        <v>41963</v>
      </c>
      <c r="B341" s="445"/>
      <c r="C341" s="445"/>
      <c r="D341" s="445"/>
      <c r="E341" s="446"/>
      <c r="F341" s="446"/>
      <c r="G341" s="446"/>
      <c r="H341" s="446"/>
      <c r="I341" s="446"/>
      <c r="J341" s="446"/>
      <c r="K341" s="446"/>
      <c r="L341" s="446"/>
      <c r="M341" s="446"/>
      <c r="N341" s="446"/>
      <c r="O341" s="446"/>
      <c r="P341" s="446"/>
      <c r="Q341" s="446"/>
      <c r="R341" s="446"/>
      <c r="S341" s="446"/>
      <c r="T341" s="446"/>
      <c r="U341" s="447"/>
      <c r="V341" s="447"/>
      <c r="W341" s="447"/>
      <c r="X341" s="448"/>
      <c r="Y341" s="448"/>
      <c r="Z341" s="448"/>
      <c r="AA341" s="448"/>
      <c r="AB341" s="448"/>
      <c r="AC341" s="448"/>
      <c r="AD341" s="448"/>
      <c r="AE341" s="448"/>
      <c r="AF341" s="448"/>
    </row>
    <row r="342" spans="1:33" ht="21" customHeight="1">
      <c r="A342" s="445">
        <v>41964</v>
      </c>
      <c r="B342" s="445"/>
      <c r="C342" s="445"/>
      <c r="D342" s="445"/>
      <c r="E342" s="446"/>
      <c r="F342" s="446"/>
      <c r="G342" s="446"/>
      <c r="H342" s="446"/>
      <c r="I342" s="446"/>
      <c r="J342" s="446"/>
      <c r="K342" s="446"/>
      <c r="L342" s="446"/>
      <c r="M342" s="446"/>
      <c r="N342" s="446"/>
      <c r="O342" s="446"/>
      <c r="P342" s="446"/>
      <c r="Q342" s="446"/>
      <c r="R342" s="446"/>
      <c r="S342" s="446"/>
      <c r="T342" s="446"/>
      <c r="U342" s="447"/>
      <c r="V342" s="447"/>
      <c r="W342" s="447"/>
      <c r="X342" s="448"/>
      <c r="Y342" s="448"/>
      <c r="Z342" s="448"/>
      <c r="AA342" s="448"/>
      <c r="AB342" s="448"/>
      <c r="AC342" s="448"/>
      <c r="AD342" s="448"/>
      <c r="AE342" s="448"/>
      <c r="AF342" s="448"/>
    </row>
    <row r="343" spans="1:33" ht="21" customHeight="1">
      <c r="A343" s="445">
        <v>41965</v>
      </c>
      <c r="B343" s="445"/>
      <c r="C343" s="445"/>
      <c r="D343" s="445"/>
      <c r="E343" s="446"/>
      <c r="F343" s="446"/>
      <c r="G343" s="446"/>
      <c r="H343" s="446"/>
      <c r="I343" s="446"/>
      <c r="J343" s="446"/>
      <c r="K343" s="446"/>
      <c r="L343" s="446"/>
      <c r="M343" s="446"/>
      <c r="N343" s="446"/>
      <c r="O343" s="446"/>
      <c r="P343" s="446"/>
      <c r="Q343" s="446"/>
      <c r="R343" s="446"/>
      <c r="S343" s="446"/>
      <c r="T343" s="446"/>
      <c r="U343" s="447"/>
      <c r="V343" s="447"/>
      <c r="W343" s="447"/>
      <c r="X343" s="448"/>
      <c r="Y343" s="448"/>
      <c r="Z343" s="448"/>
      <c r="AA343" s="448"/>
      <c r="AB343" s="448"/>
      <c r="AC343" s="448"/>
      <c r="AD343" s="448"/>
      <c r="AE343" s="448"/>
      <c r="AF343" s="448"/>
    </row>
    <row r="344" spans="1:33" ht="21" customHeight="1">
      <c r="A344" s="445">
        <v>41966</v>
      </c>
      <c r="B344" s="445"/>
      <c r="C344" s="445"/>
      <c r="D344" s="445"/>
      <c r="E344" s="446"/>
      <c r="F344" s="446"/>
      <c r="G344" s="446"/>
      <c r="H344" s="446"/>
      <c r="I344" s="446"/>
      <c r="J344" s="446"/>
      <c r="K344" s="446"/>
      <c r="L344" s="446"/>
      <c r="M344" s="446"/>
      <c r="N344" s="446"/>
      <c r="O344" s="446"/>
      <c r="P344" s="446"/>
      <c r="Q344" s="446"/>
      <c r="R344" s="446"/>
      <c r="S344" s="446"/>
      <c r="T344" s="446"/>
      <c r="U344" s="447"/>
      <c r="V344" s="447"/>
      <c r="W344" s="447"/>
      <c r="X344" s="448"/>
      <c r="Y344" s="448"/>
      <c r="Z344" s="448"/>
      <c r="AA344" s="448"/>
      <c r="AB344" s="448"/>
      <c r="AC344" s="448"/>
      <c r="AD344" s="448"/>
      <c r="AE344" s="448"/>
      <c r="AF344" s="448"/>
    </row>
    <row r="345" spans="1:33" ht="21" customHeight="1">
      <c r="A345" s="445">
        <v>41967</v>
      </c>
      <c r="B345" s="445"/>
      <c r="C345" s="445"/>
      <c r="D345" s="445"/>
      <c r="E345" s="446"/>
      <c r="F345" s="446"/>
      <c r="G345" s="446"/>
      <c r="H345" s="446"/>
      <c r="I345" s="446"/>
      <c r="J345" s="446"/>
      <c r="K345" s="446"/>
      <c r="L345" s="446"/>
      <c r="M345" s="446"/>
      <c r="N345" s="446"/>
      <c r="O345" s="446"/>
      <c r="P345" s="446"/>
      <c r="Q345" s="446"/>
      <c r="R345" s="446"/>
      <c r="S345" s="446"/>
      <c r="T345" s="446"/>
      <c r="U345" s="447"/>
      <c r="V345" s="447"/>
      <c r="W345" s="447"/>
      <c r="X345" s="448"/>
      <c r="Y345" s="448"/>
      <c r="Z345" s="448"/>
      <c r="AA345" s="448"/>
      <c r="AB345" s="448"/>
      <c r="AC345" s="448"/>
      <c r="AD345" s="448"/>
      <c r="AE345" s="448"/>
      <c r="AF345" s="448"/>
    </row>
    <row r="346" spans="1:33" ht="21" customHeight="1">
      <c r="A346" s="445">
        <v>41968</v>
      </c>
      <c r="B346" s="445"/>
      <c r="C346" s="445"/>
      <c r="D346" s="445"/>
      <c r="E346" s="446"/>
      <c r="F346" s="446"/>
      <c r="G346" s="446"/>
      <c r="H346" s="446"/>
      <c r="I346" s="446"/>
      <c r="J346" s="446"/>
      <c r="K346" s="446"/>
      <c r="L346" s="446"/>
      <c r="M346" s="446"/>
      <c r="N346" s="446"/>
      <c r="O346" s="446"/>
      <c r="P346" s="446"/>
      <c r="Q346" s="446"/>
      <c r="R346" s="446"/>
      <c r="S346" s="446"/>
      <c r="T346" s="446"/>
      <c r="U346" s="447"/>
      <c r="V346" s="447"/>
      <c r="W346" s="447"/>
      <c r="X346" s="448"/>
      <c r="Y346" s="448"/>
      <c r="Z346" s="448"/>
      <c r="AA346" s="448"/>
      <c r="AB346" s="448"/>
      <c r="AC346" s="448"/>
      <c r="AD346" s="448"/>
      <c r="AE346" s="448"/>
      <c r="AF346" s="448"/>
    </row>
    <row r="347" spans="1:33" ht="21" customHeight="1">
      <c r="A347" s="445">
        <v>41969</v>
      </c>
      <c r="B347" s="445"/>
      <c r="C347" s="445"/>
      <c r="D347" s="445"/>
      <c r="E347" s="446"/>
      <c r="F347" s="446"/>
      <c r="G347" s="446"/>
      <c r="H347" s="446"/>
      <c r="I347" s="446"/>
      <c r="J347" s="446"/>
      <c r="K347" s="446"/>
      <c r="L347" s="446"/>
      <c r="M347" s="446"/>
      <c r="N347" s="446"/>
      <c r="O347" s="446"/>
      <c r="P347" s="446"/>
      <c r="Q347" s="446"/>
      <c r="R347" s="446"/>
      <c r="S347" s="446"/>
      <c r="T347" s="446"/>
      <c r="U347" s="447"/>
      <c r="V347" s="447"/>
      <c r="W347" s="447"/>
      <c r="X347" s="448"/>
      <c r="Y347" s="448"/>
      <c r="Z347" s="448"/>
      <c r="AA347" s="448"/>
      <c r="AB347" s="448"/>
      <c r="AC347" s="448"/>
      <c r="AD347" s="448"/>
      <c r="AE347" s="448"/>
      <c r="AF347" s="448"/>
    </row>
    <row r="348" spans="1:33" ht="21" customHeight="1">
      <c r="A348" s="445">
        <v>41970</v>
      </c>
      <c r="B348" s="445"/>
      <c r="C348" s="445"/>
      <c r="D348" s="445"/>
      <c r="E348" s="446"/>
      <c r="F348" s="446"/>
      <c r="G348" s="446"/>
      <c r="H348" s="446"/>
      <c r="I348" s="446"/>
      <c r="J348" s="446"/>
      <c r="K348" s="446"/>
      <c r="L348" s="446"/>
      <c r="M348" s="446"/>
      <c r="N348" s="446"/>
      <c r="O348" s="446"/>
      <c r="P348" s="446"/>
      <c r="Q348" s="446"/>
      <c r="R348" s="446"/>
      <c r="S348" s="446"/>
      <c r="T348" s="446"/>
      <c r="U348" s="447"/>
      <c r="V348" s="447"/>
      <c r="W348" s="447"/>
      <c r="X348" s="448"/>
      <c r="Y348" s="448"/>
      <c r="Z348" s="448"/>
      <c r="AA348" s="448"/>
      <c r="AB348" s="448"/>
      <c r="AC348" s="448"/>
      <c r="AD348" s="448"/>
      <c r="AE348" s="448"/>
      <c r="AF348" s="448"/>
    </row>
    <row r="349" spans="1:33" ht="21" customHeight="1">
      <c r="A349" s="445">
        <v>41971</v>
      </c>
      <c r="B349" s="445"/>
      <c r="C349" s="445"/>
      <c r="D349" s="445"/>
      <c r="E349" s="446"/>
      <c r="F349" s="446"/>
      <c r="G349" s="446"/>
      <c r="H349" s="446"/>
      <c r="I349" s="446"/>
      <c r="J349" s="446"/>
      <c r="K349" s="446"/>
      <c r="L349" s="446"/>
      <c r="M349" s="446"/>
      <c r="N349" s="446"/>
      <c r="O349" s="446"/>
      <c r="P349" s="446"/>
      <c r="Q349" s="446"/>
      <c r="R349" s="446"/>
      <c r="S349" s="446"/>
      <c r="T349" s="446"/>
      <c r="U349" s="447"/>
      <c r="V349" s="447"/>
      <c r="W349" s="447"/>
      <c r="X349" s="448"/>
      <c r="Y349" s="448"/>
      <c r="Z349" s="448"/>
      <c r="AA349" s="448"/>
      <c r="AB349" s="448"/>
      <c r="AC349" s="448"/>
      <c r="AD349" s="448"/>
      <c r="AE349" s="448"/>
      <c r="AF349" s="448"/>
    </row>
    <row r="350" spans="1:33" ht="21" customHeight="1">
      <c r="A350" s="445">
        <v>41972</v>
      </c>
      <c r="B350" s="445"/>
      <c r="C350" s="445"/>
      <c r="D350" s="445"/>
      <c r="E350" s="446"/>
      <c r="F350" s="446"/>
      <c r="G350" s="446"/>
      <c r="H350" s="446"/>
      <c r="I350" s="446"/>
      <c r="J350" s="446"/>
      <c r="K350" s="446"/>
      <c r="L350" s="446"/>
      <c r="M350" s="446"/>
      <c r="N350" s="446"/>
      <c r="O350" s="446"/>
      <c r="P350" s="446"/>
      <c r="Q350" s="446"/>
      <c r="R350" s="446"/>
      <c r="S350" s="446"/>
      <c r="T350" s="446"/>
      <c r="U350" s="447"/>
      <c r="V350" s="447"/>
      <c r="W350" s="447"/>
      <c r="X350" s="448"/>
      <c r="Y350" s="448"/>
      <c r="Z350" s="448"/>
      <c r="AA350" s="448"/>
      <c r="AB350" s="448"/>
      <c r="AC350" s="448"/>
      <c r="AD350" s="448"/>
      <c r="AE350" s="448"/>
      <c r="AF350" s="448"/>
    </row>
    <row r="351" spans="1:33" ht="21" customHeight="1">
      <c r="A351" s="445">
        <v>41973</v>
      </c>
      <c r="B351" s="445"/>
      <c r="C351" s="445"/>
      <c r="D351" s="445"/>
      <c r="E351" s="446"/>
      <c r="F351" s="446"/>
      <c r="G351" s="446"/>
      <c r="H351" s="446"/>
      <c r="I351" s="446"/>
      <c r="J351" s="446"/>
      <c r="K351" s="446"/>
      <c r="L351" s="446"/>
      <c r="M351" s="446"/>
      <c r="N351" s="446"/>
      <c r="O351" s="446"/>
      <c r="P351" s="446"/>
      <c r="Q351" s="446"/>
      <c r="R351" s="446"/>
      <c r="S351" s="446"/>
      <c r="T351" s="446"/>
      <c r="U351" s="447"/>
      <c r="V351" s="447"/>
      <c r="W351" s="447"/>
      <c r="X351" s="448"/>
      <c r="Y351" s="448"/>
      <c r="Z351" s="448"/>
      <c r="AA351" s="448"/>
      <c r="AB351" s="448"/>
      <c r="AC351" s="448"/>
      <c r="AD351" s="448"/>
      <c r="AE351" s="448"/>
      <c r="AF351" s="448"/>
    </row>
    <row r="352" spans="1:33" ht="21" customHeight="1">
      <c r="A352" s="441" t="s">
        <v>198</v>
      </c>
      <c r="B352" s="441"/>
      <c r="C352" s="441"/>
      <c r="D352" s="441"/>
      <c r="E352" s="441"/>
      <c r="F352" s="441"/>
      <c r="G352" s="441"/>
      <c r="H352" s="441"/>
      <c r="I352" s="441"/>
      <c r="J352" s="441"/>
      <c r="K352" s="441"/>
      <c r="L352" s="441"/>
      <c r="M352" s="441"/>
      <c r="N352" s="441"/>
      <c r="O352" s="441"/>
      <c r="P352" s="441"/>
      <c r="Q352" s="441"/>
      <c r="R352" s="441"/>
      <c r="S352" s="441"/>
      <c r="T352" s="441"/>
      <c r="U352" s="442">
        <f>SUM(U322:W351)</f>
        <v>0</v>
      </c>
      <c r="V352" s="442"/>
      <c r="W352" s="442"/>
      <c r="X352" s="443">
        <f>SUM(X322:Z351)</f>
        <v>0</v>
      </c>
      <c r="Y352" s="443"/>
      <c r="Z352" s="443"/>
      <c r="AA352" s="443">
        <f>SUM(AA322:AC351)</f>
        <v>0</v>
      </c>
      <c r="AB352" s="443"/>
      <c r="AC352" s="443"/>
      <c r="AD352" s="444">
        <f>SUM(AD322:AF351)</f>
        <v>0</v>
      </c>
      <c r="AE352" s="444"/>
      <c r="AF352" s="444"/>
      <c r="AG352" s="76" t="s">
        <v>199</v>
      </c>
    </row>
    <row r="353" spans="1:32" ht="21" customHeight="1">
      <c r="A353" s="445">
        <v>41974</v>
      </c>
      <c r="B353" s="445"/>
      <c r="C353" s="445"/>
      <c r="D353" s="445"/>
      <c r="E353" s="446"/>
      <c r="F353" s="446"/>
      <c r="G353" s="446"/>
      <c r="H353" s="446"/>
      <c r="I353" s="446"/>
      <c r="J353" s="446"/>
      <c r="K353" s="446"/>
      <c r="L353" s="446"/>
      <c r="M353" s="446"/>
      <c r="N353" s="446"/>
      <c r="O353" s="446"/>
      <c r="P353" s="446"/>
      <c r="Q353" s="446"/>
      <c r="R353" s="446"/>
      <c r="S353" s="446"/>
      <c r="T353" s="446"/>
      <c r="U353" s="447"/>
      <c r="V353" s="447"/>
      <c r="W353" s="447"/>
      <c r="X353" s="448"/>
      <c r="Y353" s="448"/>
      <c r="Z353" s="448"/>
      <c r="AA353" s="448"/>
      <c r="AB353" s="448"/>
      <c r="AC353" s="448"/>
      <c r="AD353" s="448"/>
      <c r="AE353" s="448"/>
      <c r="AF353" s="448"/>
    </row>
    <row r="354" spans="1:32" ht="21" customHeight="1">
      <c r="A354" s="445">
        <v>41975</v>
      </c>
      <c r="B354" s="445"/>
      <c r="C354" s="445"/>
      <c r="D354" s="445"/>
      <c r="E354" s="446"/>
      <c r="F354" s="446"/>
      <c r="G354" s="446"/>
      <c r="H354" s="446"/>
      <c r="I354" s="446"/>
      <c r="J354" s="446"/>
      <c r="K354" s="446"/>
      <c r="L354" s="446"/>
      <c r="M354" s="446"/>
      <c r="N354" s="446"/>
      <c r="O354" s="446"/>
      <c r="P354" s="446"/>
      <c r="Q354" s="446"/>
      <c r="R354" s="446"/>
      <c r="S354" s="446"/>
      <c r="T354" s="446"/>
      <c r="U354" s="447"/>
      <c r="V354" s="447"/>
      <c r="W354" s="447"/>
      <c r="X354" s="448"/>
      <c r="Y354" s="448"/>
      <c r="Z354" s="448"/>
      <c r="AA354" s="448"/>
      <c r="AB354" s="448"/>
      <c r="AC354" s="448"/>
      <c r="AD354" s="448"/>
      <c r="AE354" s="448"/>
      <c r="AF354" s="448"/>
    </row>
    <row r="355" spans="1:32" ht="21" customHeight="1">
      <c r="A355" s="445">
        <v>41976</v>
      </c>
      <c r="B355" s="445"/>
      <c r="C355" s="445"/>
      <c r="D355" s="445"/>
      <c r="E355" s="446"/>
      <c r="F355" s="446"/>
      <c r="G355" s="446"/>
      <c r="H355" s="446"/>
      <c r="I355" s="446"/>
      <c r="J355" s="446"/>
      <c r="K355" s="446"/>
      <c r="L355" s="446"/>
      <c r="M355" s="446"/>
      <c r="N355" s="446"/>
      <c r="O355" s="446"/>
      <c r="P355" s="446"/>
      <c r="Q355" s="446"/>
      <c r="R355" s="446"/>
      <c r="S355" s="446"/>
      <c r="T355" s="446"/>
      <c r="U355" s="447"/>
      <c r="V355" s="447"/>
      <c r="W355" s="447"/>
      <c r="X355" s="448"/>
      <c r="Y355" s="448"/>
      <c r="Z355" s="448"/>
      <c r="AA355" s="448"/>
      <c r="AB355" s="448"/>
      <c r="AC355" s="448"/>
      <c r="AD355" s="448"/>
      <c r="AE355" s="448"/>
      <c r="AF355" s="448"/>
    </row>
    <row r="356" spans="1:32" ht="21" customHeight="1">
      <c r="A356" s="445">
        <v>41977</v>
      </c>
      <c r="B356" s="445"/>
      <c r="C356" s="445"/>
      <c r="D356" s="445"/>
      <c r="E356" s="446"/>
      <c r="F356" s="446"/>
      <c r="G356" s="446"/>
      <c r="H356" s="446"/>
      <c r="I356" s="446"/>
      <c r="J356" s="446"/>
      <c r="K356" s="446"/>
      <c r="L356" s="446"/>
      <c r="M356" s="446"/>
      <c r="N356" s="446"/>
      <c r="O356" s="446"/>
      <c r="P356" s="446"/>
      <c r="Q356" s="446"/>
      <c r="R356" s="446"/>
      <c r="S356" s="446"/>
      <c r="T356" s="446"/>
      <c r="U356" s="447"/>
      <c r="V356" s="447"/>
      <c r="W356" s="447"/>
      <c r="X356" s="448"/>
      <c r="Y356" s="448"/>
      <c r="Z356" s="448"/>
      <c r="AA356" s="448"/>
      <c r="AB356" s="448"/>
      <c r="AC356" s="448"/>
      <c r="AD356" s="448"/>
      <c r="AE356" s="448"/>
      <c r="AF356" s="448"/>
    </row>
    <row r="357" spans="1:32" ht="21" customHeight="1">
      <c r="A357" s="445">
        <v>41978</v>
      </c>
      <c r="B357" s="445"/>
      <c r="C357" s="445"/>
      <c r="D357" s="445"/>
      <c r="E357" s="446"/>
      <c r="F357" s="446"/>
      <c r="G357" s="446"/>
      <c r="H357" s="446"/>
      <c r="I357" s="446"/>
      <c r="J357" s="446"/>
      <c r="K357" s="446"/>
      <c r="L357" s="446"/>
      <c r="M357" s="446"/>
      <c r="N357" s="446"/>
      <c r="O357" s="446"/>
      <c r="P357" s="446"/>
      <c r="Q357" s="446"/>
      <c r="R357" s="446"/>
      <c r="S357" s="446"/>
      <c r="T357" s="446"/>
      <c r="U357" s="447"/>
      <c r="V357" s="447"/>
      <c r="W357" s="447"/>
      <c r="X357" s="448"/>
      <c r="Y357" s="448"/>
      <c r="Z357" s="448"/>
      <c r="AA357" s="448"/>
      <c r="AB357" s="448"/>
      <c r="AC357" s="448"/>
      <c r="AD357" s="448"/>
      <c r="AE357" s="448"/>
      <c r="AF357" s="448"/>
    </row>
    <row r="358" spans="1:32" ht="21" customHeight="1">
      <c r="A358" s="445">
        <v>41979</v>
      </c>
      <c r="B358" s="445"/>
      <c r="C358" s="445"/>
      <c r="D358" s="445"/>
      <c r="E358" s="446"/>
      <c r="F358" s="446"/>
      <c r="G358" s="446"/>
      <c r="H358" s="446"/>
      <c r="I358" s="446"/>
      <c r="J358" s="446"/>
      <c r="K358" s="446"/>
      <c r="L358" s="446"/>
      <c r="M358" s="446"/>
      <c r="N358" s="446"/>
      <c r="O358" s="446"/>
      <c r="P358" s="446"/>
      <c r="Q358" s="446"/>
      <c r="R358" s="446"/>
      <c r="S358" s="446"/>
      <c r="T358" s="446"/>
      <c r="U358" s="447"/>
      <c r="V358" s="447"/>
      <c r="W358" s="447"/>
      <c r="X358" s="448"/>
      <c r="Y358" s="448"/>
      <c r="Z358" s="448"/>
      <c r="AA358" s="448"/>
      <c r="AB358" s="448"/>
      <c r="AC358" s="448"/>
      <c r="AD358" s="448"/>
      <c r="AE358" s="448"/>
      <c r="AF358" s="448"/>
    </row>
    <row r="359" spans="1:32" ht="21" customHeight="1">
      <c r="A359" s="445">
        <v>41980</v>
      </c>
      <c r="B359" s="445"/>
      <c r="C359" s="445"/>
      <c r="D359" s="445"/>
      <c r="E359" s="446"/>
      <c r="F359" s="446"/>
      <c r="G359" s="446"/>
      <c r="H359" s="446"/>
      <c r="I359" s="446"/>
      <c r="J359" s="446"/>
      <c r="K359" s="446"/>
      <c r="L359" s="446"/>
      <c r="M359" s="446"/>
      <c r="N359" s="446"/>
      <c r="O359" s="446"/>
      <c r="P359" s="446"/>
      <c r="Q359" s="446"/>
      <c r="R359" s="446"/>
      <c r="S359" s="446"/>
      <c r="T359" s="446"/>
      <c r="U359" s="447"/>
      <c r="V359" s="447"/>
      <c r="W359" s="447"/>
      <c r="X359" s="448"/>
      <c r="Y359" s="448"/>
      <c r="Z359" s="448"/>
      <c r="AA359" s="448"/>
      <c r="AB359" s="448"/>
      <c r="AC359" s="448"/>
      <c r="AD359" s="448"/>
      <c r="AE359" s="448"/>
      <c r="AF359" s="448"/>
    </row>
    <row r="360" spans="1:32" ht="21" customHeight="1">
      <c r="A360" s="445">
        <v>41981</v>
      </c>
      <c r="B360" s="445"/>
      <c r="C360" s="445"/>
      <c r="D360" s="445"/>
      <c r="E360" s="446"/>
      <c r="F360" s="446"/>
      <c r="G360" s="446"/>
      <c r="H360" s="446"/>
      <c r="I360" s="446"/>
      <c r="J360" s="446"/>
      <c r="K360" s="446"/>
      <c r="L360" s="446"/>
      <c r="M360" s="446"/>
      <c r="N360" s="446"/>
      <c r="O360" s="446"/>
      <c r="P360" s="446"/>
      <c r="Q360" s="446"/>
      <c r="R360" s="446"/>
      <c r="S360" s="446"/>
      <c r="T360" s="446"/>
      <c r="U360" s="447"/>
      <c r="V360" s="447"/>
      <c r="W360" s="447"/>
      <c r="X360" s="448"/>
      <c r="Y360" s="448"/>
      <c r="Z360" s="448"/>
      <c r="AA360" s="448"/>
      <c r="AB360" s="448"/>
      <c r="AC360" s="448"/>
      <c r="AD360" s="448"/>
      <c r="AE360" s="448"/>
      <c r="AF360" s="448"/>
    </row>
    <row r="361" spans="1:32" ht="21" customHeight="1">
      <c r="A361" s="445">
        <v>41982</v>
      </c>
      <c r="B361" s="445"/>
      <c r="C361" s="445"/>
      <c r="D361" s="445"/>
      <c r="E361" s="446"/>
      <c r="F361" s="446"/>
      <c r="G361" s="446"/>
      <c r="H361" s="446"/>
      <c r="I361" s="446"/>
      <c r="J361" s="446"/>
      <c r="K361" s="446"/>
      <c r="L361" s="446"/>
      <c r="M361" s="446"/>
      <c r="N361" s="446"/>
      <c r="O361" s="446"/>
      <c r="P361" s="446"/>
      <c r="Q361" s="446"/>
      <c r="R361" s="446"/>
      <c r="S361" s="446"/>
      <c r="T361" s="446"/>
      <c r="U361" s="447"/>
      <c r="V361" s="447"/>
      <c r="W361" s="447"/>
      <c r="X361" s="448"/>
      <c r="Y361" s="448"/>
      <c r="Z361" s="448"/>
      <c r="AA361" s="448"/>
      <c r="AB361" s="448"/>
      <c r="AC361" s="448"/>
      <c r="AD361" s="448"/>
      <c r="AE361" s="448"/>
      <c r="AF361" s="448"/>
    </row>
    <row r="362" spans="1:32" ht="21" customHeight="1">
      <c r="A362" s="445">
        <v>41983</v>
      </c>
      <c r="B362" s="445"/>
      <c r="C362" s="445"/>
      <c r="D362" s="445"/>
      <c r="E362" s="446"/>
      <c r="F362" s="446"/>
      <c r="G362" s="446"/>
      <c r="H362" s="446"/>
      <c r="I362" s="446"/>
      <c r="J362" s="446"/>
      <c r="K362" s="446"/>
      <c r="L362" s="446"/>
      <c r="M362" s="446"/>
      <c r="N362" s="446"/>
      <c r="O362" s="446"/>
      <c r="P362" s="446"/>
      <c r="Q362" s="446"/>
      <c r="R362" s="446"/>
      <c r="S362" s="446"/>
      <c r="T362" s="446"/>
      <c r="U362" s="447"/>
      <c r="V362" s="447"/>
      <c r="W362" s="447"/>
      <c r="X362" s="448"/>
      <c r="Y362" s="448"/>
      <c r="Z362" s="448"/>
      <c r="AA362" s="448"/>
      <c r="AB362" s="448"/>
      <c r="AC362" s="448"/>
      <c r="AD362" s="448"/>
      <c r="AE362" s="448"/>
      <c r="AF362" s="448"/>
    </row>
    <row r="363" spans="1:32" ht="21" customHeight="1">
      <c r="A363" s="445">
        <v>41984</v>
      </c>
      <c r="B363" s="445"/>
      <c r="C363" s="445"/>
      <c r="D363" s="445"/>
      <c r="E363" s="446"/>
      <c r="F363" s="446"/>
      <c r="G363" s="446"/>
      <c r="H363" s="446"/>
      <c r="I363" s="446"/>
      <c r="J363" s="446"/>
      <c r="K363" s="446"/>
      <c r="L363" s="446"/>
      <c r="M363" s="446"/>
      <c r="N363" s="446"/>
      <c r="O363" s="446"/>
      <c r="P363" s="446"/>
      <c r="Q363" s="446"/>
      <c r="R363" s="446"/>
      <c r="S363" s="446"/>
      <c r="T363" s="446"/>
      <c r="U363" s="447"/>
      <c r="V363" s="447"/>
      <c r="W363" s="447"/>
      <c r="X363" s="448"/>
      <c r="Y363" s="448"/>
      <c r="Z363" s="448"/>
      <c r="AA363" s="448"/>
      <c r="AB363" s="448"/>
      <c r="AC363" s="448"/>
      <c r="AD363" s="448"/>
      <c r="AE363" s="448"/>
      <c r="AF363" s="448"/>
    </row>
    <row r="364" spans="1:32" ht="21" customHeight="1">
      <c r="A364" s="445">
        <v>41985</v>
      </c>
      <c r="B364" s="445"/>
      <c r="C364" s="445"/>
      <c r="D364" s="445"/>
      <c r="E364" s="446"/>
      <c r="F364" s="446"/>
      <c r="G364" s="446"/>
      <c r="H364" s="446"/>
      <c r="I364" s="446"/>
      <c r="J364" s="446"/>
      <c r="K364" s="446"/>
      <c r="L364" s="446"/>
      <c r="M364" s="446"/>
      <c r="N364" s="446"/>
      <c r="O364" s="446"/>
      <c r="P364" s="446"/>
      <c r="Q364" s="446"/>
      <c r="R364" s="446"/>
      <c r="S364" s="446"/>
      <c r="T364" s="446"/>
      <c r="U364" s="447"/>
      <c r="V364" s="447"/>
      <c r="W364" s="447"/>
      <c r="X364" s="448"/>
      <c r="Y364" s="448"/>
      <c r="Z364" s="448"/>
      <c r="AA364" s="448"/>
      <c r="AB364" s="448"/>
      <c r="AC364" s="448"/>
      <c r="AD364" s="448"/>
      <c r="AE364" s="448"/>
      <c r="AF364" s="448"/>
    </row>
    <row r="365" spans="1:32" ht="21" customHeight="1">
      <c r="A365" s="445">
        <v>41986</v>
      </c>
      <c r="B365" s="445"/>
      <c r="C365" s="445"/>
      <c r="D365" s="445"/>
      <c r="E365" s="446"/>
      <c r="F365" s="446"/>
      <c r="G365" s="446"/>
      <c r="H365" s="446"/>
      <c r="I365" s="446"/>
      <c r="J365" s="446"/>
      <c r="K365" s="446"/>
      <c r="L365" s="446"/>
      <c r="M365" s="446"/>
      <c r="N365" s="446"/>
      <c r="O365" s="446"/>
      <c r="P365" s="446"/>
      <c r="Q365" s="446"/>
      <c r="R365" s="446"/>
      <c r="S365" s="446"/>
      <c r="T365" s="446"/>
      <c r="U365" s="447"/>
      <c r="V365" s="447"/>
      <c r="W365" s="447"/>
      <c r="X365" s="448"/>
      <c r="Y365" s="448"/>
      <c r="Z365" s="448"/>
      <c r="AA365" s="448"/>
      <c r="AB365" s="448"/>
      <c r="AC365" s="448"/>
      <c r="AD365" s="448"/>
      <c r="AE365" s="448"/>
      <c r="AF365" s="448"/>
    </row>
    <row r="366" spans="1:32" ht="21" customHeight="1">
      <c r="A366" s="445">
        <v>41987</v>
      </c>
      <c r="B366" s="445"/>
      <c r="C366" s="445"/>
      <c r="D366" s="445"/>
      <c r="E366" s="446"/>
      <c r="F366" s="446"/>
      <c r="G366" s="446"/>
      <c r="H366" s="446"/>
      <c r="I366" s="446"/>
      <c r="J366" s="446"/>
      <c r="K366" s="446"/>
      <c r="L366" s="446"/>
      <c r="M366" s="446"/>
      <c r="N366" s="446"/>
      <c r="O366" s="446"/>
      <c r="P366" s="446"/>
      <c r="Q366" s="446"/>
      <c r="R366" s="446"/>
      <c r="S366" s="446"/>
      <c r="T366" s="446"/>
      <c r="U366" s="447"/>
      <c r="V366" s="447"/>
      <c r="W366" s="447"/>
      <c r="X366" s="448"/>
      <c r="Y366" s="448"/>
      <c r="Z366" s="448"/>
      <c r="AA366" s="448"/>
      <c r="AB366" s="448"/>
      <c r="AC366" s="448"/>
      <c r="AD366" s="448"/>
      <c r="AE366" s="448"/>
      <c r="AF366" s="448"/>
    </row>
    <row r="367" spans="1:32" ht="21" customHeight="1">
      <c r="A367" s="445">
        <v>41988</v>
      </c>
      <c r="B367" s="445"/>
      <c r="C367" s="445"/>
      <c r="D367" s="445"/>
      <c r="E367" s="446"/>
      <c r="F367" s="446"/>
      <c r="G367" s="446"/>
      <c r="H367" s="446"/>
      <c r="I367" s="446"/>
      <c r="J367" s="446"/>
      <c r="K367" s="446"/>
      <c r="L367" s="446"/>
      <c r="M367" s="446"/>
      <c r="N367" s="446"/>
      <c r="O367" s="446"/>
      <c r="P367" s="446"/>
      <c r="Q367" s="446"/>
      <c r="R367" s="446"/>
      <c r="S367" s="446"/>
      <c r="T367" s="446"/>
      <c r="U367" s="447"/>
      <c r="V367" s="447"/>
      <c r="W367" s="447"/>
      <c r="X367" s="448"/>
      <c r="Y367" s="448"/>
      <c r="Z367" s="448"/>
      <c r="AA367" s="448"/>
      <c r="AB367" s="448"/>
      <c r="AC367" s="448"/>
      <c r="AD367" s="448"/>
      <c r="AE367" s="448"/>
      <c r="AF367" s="448"/>
    </row>
    <row r="368" spans="1:32" ht="21" customHeight="1">
      <c r="A368" s="445">
        <v>41989</v>
      </c>
      <c r="B368" s="445"/>
      <c r="C368" s="445"/>
      <c r="D368" s="445"/>
      <c r="E368" s="446"/>
      <c r="F368" s="446"/>
      <c r="G368" s="446"/>
      <c r="H368" s="446"/>
      <c r="I368" s="446"/>
      <c r="J368" s="446"/>
      <c r="K368" s="446"/>
      <c r="L368" s="446"/>
      <c r="M368" s="446"/>
      <c r="N368" s="446"/>
      <c r="O368" s="446"/>
      <c r="P368" s="446"/>
      <c r="Q368" s="446"/>
      <c r="R368" s="446"/>
      <c r="S368" s="446"/>
      <c r="T368" s="446"/>
      <c r="U368" s="447"/>
      <c r="V368" s="447"/>
      <c r="W368" s="447"/>
      <c r="X368" s="448"/>
      <c r="Y368" s="448"/>
      <c r="Z368" s="448"/>
      <c r="AA368" s="448"/>
      <c r="AB368" s="448"/>
      <c r="AC368" s="448"/>
      <c r="AD368" s="448"/>
      <c r="AE368" s="448"/>
      <c r="AF368" s="448"/>
    </row>
    <row r="369" spans="1:40" ht="21" customHeight="1">
      <c r="A369" s="445">
        <v>41990</v>
      </c>
      <c r="B369" s="445"/>
      <c r="C369" s="445"/>
      <c r="D369" s="445"/>
      <c r="E369" s="446"/>
      <c r="F369" s="446"/>
      <c r="G369" s="446"/>
      <c r="H369" s="446"/>
      <c r="I369" s="446"/>
      <c r="J369" s="446"/>
      <c r="K369" s="446"/>
      <c r="L369" s="446"/>
      <c r="M369" s="446"/>
      <c r="N369" s="446"/>
      <c r="O369" s="446"/>
      <c r="P369" s="446"/>
      <c r="Q369" s="446"/>
      <c r="R369" s="446"/>
      <c r="S369" s="446"/>
      <c r="T369" s="446"/>
      <c r="U369" s="447"/>
      <c r="V369" s="447"/>
      <c r="W369" s="447"/>
      <c r="X369" s="448"/>
      <c r="Y369" s="448"/>
      <c r="Z369" s="448"/>
      <c r="AA369" s="448"/>
      <c r="AB369" s="448"/>
      <c r="AC369" s="448"/>
      <c r="AD369" s="448"/>
      <c r="AE369" s="448"/>
      <c r="AF369" s="448"/>
    </row>
    <row r="370" spans="1:40" ht="21" customHeight="1">
      <c r="A370" s="445">
        <v>41991</v>
      </c>
      <c r="B370" s="445"/>
      <c r="C370" s="445"/>
      <c r="D370" s="445"/>
      <c r="E370" s="446"/>
      <c r="F370" s="446"/>
      <c r="G370" s="446"/>
      <c r="H370" s="446"/>
      <c r="I370" s="446"/>
      <c r="J370" s="446"/>
      <c r="K370" s="446"/>
      <c r="L370" s="446"/>
      <c r="M370" s="446"/>
      <c r="N370" s="446"/>
      <c r="O370" s="446"/>
      <c r="P370" s="446"/>
      <c r="Q370" s="446"/>
      <c r="R370" s="446"/>
      <c r="S370" s="446"/>
      <c r="T370" s="446"/>
      <c r="U370" s="447"/>
      <c r="V370" s="447"/>
      <c r="W370" s="447"/>
      <c r="X370" s="448"/>
      <c r="Y370" s="448"/>
      <c r="Z370" s="448"/>
      <c r="AA370" s="448"/>
      <c r="AB370" s="448"/>
      <c r="AC370" s="448"/>
      <c r="AD370" s="448"/>
      <c r="AE370" s="448"/>
      <c r="AF370" s="448"/>
    </row>
    <row r="371" spans="1:40" ht="21" customHeight="1">
      <c r="A371" s="445">
        <v>41992</v>
      </c>
      <c r="B371" s="445"/>
      <c r="C371" s="445"/>
      <c r="D371" s="445"/>
      <c r="E371" s="446"/>
      <c r="F371" s="446"/>
      <c r="G371" s="446"/>
      <c r="H371" s="446"/>
      <c r="I371" s="446"/>
      <c r="J371" s="446"/>
      <c r="K371" s="446"/>
      <c r="L371" s="446"/>
      <c r="M371" s="446"/>
      <c r="N371" s="446"/>
      <c r="O371" s="446"/>
      <c r="P371" s="446"/>
      <c r="Q371" s="446"/>
      <c r="R371" s="446"/>
      <c r="S371" s="446"/>
      <c r="T371" s="446"/>
      <c r="U371" s="447"/>
      <c r="V371" s="447"/>
      <c r="W371" s="447"/>
      <c r="X371" s="448"/>
      <c r="Y371" s="448"/>
      <c r="Z371" s="448"/>
      <c r="AA371" s="448"/>
      <c r="AB371" s="448"/>
      <c r="AC371" s="448"/>
      <c r="AD371" s="448"/>
      <c r="AE371" s="448"/>
      <c r="AF371" s="448"/>
    </row>
    <row r="372" spans="1:40" ht="21" customHeight="1">
      <c r="A372" s="445">
        <v>41993</v>
      </c>
      <c r="B372" s="445"/>
      <c r="C372" s="445"/>
      <c r="D372" s="445"/>
      <c r="E372" s="446"/>
      <c r="F372" s="446"/>
      <c r="G372" s="446"/>
      <c r="H372" s="446"/>
      <c r="I372" s="446"/>
      <c r="J372" s="446"/>
      <c r="K372" s="446"/>
      <c r="L372" s="446"/>
      <c r="M372" s="446"/>
      <c r="N372" s="446"/>
      <c r="O372" s="446"/>
      <c r="P372" s="446"/>
      <c r="Q372" s="446"/>
      <c r="R372" s="446"/>
      <c r="S372" s="446"/>
      <c r="T372" s="446"/>
      <c r="U372" s="447"/>
      <c r="V372" s="447"/>
      <c r="W372" s="447"/>
      <c r="X372" s="448"/>
      <c r="Y372" s="448"/>
      <c r="Z372" s="448"/>
      <c r="AA372" s="448"/>
      <c r="AB372" s="448"/>
      <c r="AC372" s="448"/>
      <c r="AD372" s="448"/>
      <c r="AE372" s="448"/>
      <c r="AF372" s="448"/>
    </row>
    <row r="373" spans="1:40" ht="21" customHeight="1">
      <c r="A373" s="445">
        <v>41994</v>
      </c>
      <c r="B373" s="445"/>
      <c r="C373" s="445"/>
      <c r="D373" s="445"/>
      <c r="E373" s="446"/>
      <c r="F373" s="446"/>
      <c r="G373" s="446"/>
      <c r="H373" s="446"/>
      <c r="I373" s="446"/>
      <c r="J373" s="446"/>
      <c r="K373" s="446"/>
      <c r="L373" s="446"/>
      <c r="M373" s="446"/>
      <c r="N373" s="446"/>
      <c r="O373" s="446"/>
      <c r="P373" s="446"/>
      <c r="Q373" s="446"/>
      <c r="R373" s="446"/>
      <c r="S373" s="446"/>
      <c r="T373" s="446"/>
      <c r="U373" s="447"/>
      <c r="V373" s="447"/>
      <c r="W373" s="447"/>
      <c r="X373" s="448"/>
      <c r="Y373" s="448"/>
      <c r="Z373" s="448"/>
      <c r="AA373" s="448"/>
      <c r="AB373" s="448"/>
      <c r="AC373" s="448"/>
      <c r="AD373" s="448"/>
      <c r="AE373" s="448"/>
      <c r="AF373" s="448"/>
    </row>
    <row r="374" spans="1:40" ht="21" customHeight="1">
      <c r="A374" s="445">
        <v>41995</v>
      </c>
      <c r="B374" s="445"/>
      <c r="C374" s="445"/>
      <c r="D374" s="445"/>
      <c r="E374" s="446"/>
      <c r="F374" s="446"/>
      <c r="G374" s="446"/>
      <c r="H374" s="446"/>
      <c r="I374" s="446"/>
      <c r="J374" s="446"/>
      <c r="K374" s="446"/>
      <c r="L374" s="446"/>
      <c r="M374" s="446"/>
      <c r="N374" s="446"/>
      <c r="O374" s="446"/>
      <c r="P374" s="446"/>
      <c r="Q374" s="446"/>
      <c r="R374" s="446"/>
      <c r="S374" s="446"/>
      <c r="T374" s="446"/>
      <c r="U374" s="447"/>
      <c r="V374" s="447"/>
      <c r="W374" s="447"/>
      <c r="X374" s="448"/>
      <c r="Y374" s="448"/>
      <c r="Z374" s="448"/>
      <c r="AA374" s="448"/>
      <c r="AB374" s="448"/>
      <c r="AC374" s="448"/>
      <c r="AD374" s="448"/>
      <c r="AE374" s="448"/>
      <c r="AF374" s="448"/>
    </row>
    <row r="375" spans="1:40" ht="21" customHeight="1">
      <c r="A375" s="445">
        <v>41996</v>
      </c>
      <c r="B375" s="445"/>
      <c r="C375" s="445"/>
      <c r="D375" s="445"/>
      <c r="E375" s="446"/>
      <c r="F375" s="446"/>
      <c r="G375" s="446"/>
      <c r="H375" s="446"/>
      <c r="I375" s="446"/>
      <c r="J375" s="446"/>
      <c r="K375" s="446"/>
      <c r="L375" s="446"/>
      <c r="M375" s="446"/>
      <c r="N375" s="446"/>
      <c r="O375" s="446"/>
      <c r="P375" s="446"/>
      <c r="Q375" s="446"/>
      <c r="R375" s="446"/>
      <c r="S375" s="446"/>
      <c r="T375" s="446"/>
      <c r="U375" s="447"/>
      <c r="V375" s="447"/>
      <c r="W375" s="447"/>
      <c r="X375" s="448"/>
      <c r="Y375" s="448"/>
      <c r="Z375" s="448"/>
      <c r="AA375" s="448"/>
      <c r="AB375" s="448"/>
      <c r="AC375" s="448"/>
      <c r="AD375" s="448"/>
      <c r="AE375" s="448"/>
      <c r="AF375" s="448"/>
    </row>
    <row r="376" spans="1:40" ht="21" customHeight="1">
      <c r="A376" s="445">
        <v>41997</v>
      </c>
      <c r="B376" s="445"/>
      <c r="C376" s="445"/>
      <c r="D376" s="445"/>
      <c r="E376" s="446"/>
      <c r="F376" s="446"/>
      <c r="G376" s="446"/>
      <c r="H376" s="446"/>
      <c r="I376" s="446"/>
      <c r="J376" s="446"/>
      <c r="K376" s="446"/>
      <c r="L376" s="446"/>
      <c r="M376" s="446"/>
      <c r="N376" s="446"/>
      <c r="O376" s="446"/>
      <c r="P376" s="446"/>
      <c r="Q376" s="446"/>
      <c r="R376" s="446"/>
      <c r="S376" s="446"/>
      <c r="T376" s="446"/>
      <c r="U376" s="447"/>
      <c r="V376" s="447"/>
      <c r="W376" s="447"/>
      <c r="X376" s="448"/>
      <c r="Y376" s="448"/>
      <c r="Z376" s="448"/>
      <c r="AA376" s="448"/>
      <c r="AB376" s="448"/>
      <c r="AC376" s="448"/>
      <c r="AD376" s="448"/>
      <c r="AE376" s="448"/>
      <c r="AF376" s="448"/>
    </row>
    <row r="377" spans="1:40" ht="21" customHeight="1">
      <c r="A377" s="445">
        <v>41998</v>
      </c>
      <c r="B377" s="445"/>
      <c r="C377" s="445"/>
      <c r="D377" s="445"/>
      <c r="E377" s="446"/>
      <c r="F377" s="446"/>
      <c r="G377" s="446"/>
      <c r="H377" s="446"/>
      <c r="I377" s="446"/>
      <c r="J377" s="446"/>
      <c r="K377" s="446"/>
      <c r="L377" s="446"/>
      <c r="M377" s="446"/>
      <c r="N377" s="446"/>
      <c r="O377" s="446"/>
      <c r="P377" s="446"/>
      <c r="Q377" s="446"/>
      <c r="R377" s="446"/>
      <c r="S377" s="446"/>
      <c r="T377" s="446"/>
      <c r="U377" s="447"/>
      <c r="V377" s="447"/>
      <c r="W377" s="447"/>
      <c r="X377" s="448"/>
      <c r="Y377" s="448"/>
      <c r="Z377" s="448"/>
      <c r="AA377" s="448"/>
      <c r="AB377" s="448"/>
      <c r="AC377" s="448"/>
      <c r="AD377" s="448"/>
      <c r="AE377" s="448"/>
      <c r="AF377" s="448"/>
    </row>
    <row r="378" spans="1:40" ht="21" customHeight="1">
      <c r="A378" s="445">
        <v>41999</v>
      </c>
      <c r="B378" s="445"/>
      <c r="C378" s="445"/>
      <c r="D378" s="445"/>
      <c r="E378" s="446"/>
      <c r="F378" s="446"/>
      <c r="G378" s="446"/>
      <c r="H378" s="446"/>
      <c r="I378" s="446"/>
      <c r="J378" s="446"/>
      <c r="K378" s="446"/>
      <c r="L378" s="446"/>
      <c r="M378" s="446"/>
      <c r="N378" s="446"/>
      <c r="O378" s="446"/>
      <c r="P378" s="446"/>
      <c r="Q378" s="446"/>
      <c r="R378" s="446"/>
      <c r="S378" s="446"/>
      <c r="T378" s="446"/>
      <c r="U378" s="447"/>
      <c r="V378" s="447"/>
      <c r="W378" s="447"/>
      <c r="X378" s="448"/>
      <c r="Y378" s="448"/>
      <c r="Z378" s="448"/>
      <c r="AA378" s="448"/>
      <c r="AB378" s="448"/>
      <c r="AC378" s="448"/>
      <c r="AD378" s="448"/>
      <c r="AE378" s="448"/>
      <c r="AF378" s="448"/>
    </row>
    <row r="379" spans="1:40" ht="21" customHeight="1">
      <c r="A379" s="445">
        <v>42000</v>
      </c>
      <c r="B379" s="445"/>
      <c r="C379" s="445"/>
      <c r="D379" s="445"/>
      <c r="E379" s="446"/>
      <c r="F379" s="446"/>
      <c r="G379" s="446"/>
      <c r="H379" s="446"/>
      <c r="I379" s="446"/>
      <c r="J379" s="446"/>
      <c r="K379" s="446"/>
      <c r="L379" s="446"/>
      <c r="M379" s="446"/>
      <c r="N379" s="446"/>
      <c r="O379" s="446"/>
      <c r="P379" s="446"/>
      <c r="Q379" s="446"/>
      <c r="R379" s="446"/>
      <c r="S379" s="446"/>
      <c r="T379" s="446"/>
      <c r="U379" s="447"/>
      <c r="V379" s="447"/>
      <c r="W379" s="447"/>
      <c r="X379" s="448"/>
      <c r="Y379" s="448"/>
      <c r="Z379" s="448"/>
      <c r="AA379" s="448"/>
      <c r="AB379" s="448"/>
      <c r="AC379" s="448"/>
      <c r="AD379" s="448"/>
      <c r="AE379" s="448"/>
      <c r="AF379" s="448"/>
    </row>
    <row r="380" spans="1:40" ht="21" customHeight="1">
      <c r="A380" s="445">
        <v>42001</v>
      </c>
      <c r="B380" s="445"/>
      <c r="C380" s="445"/>
      <c r="D380" s="445"/>
      <c r="E380" s="446"/>
      <c r="F380" s="446"/>
      <c r="G380" s="446"/>
      <c r="H380" s="446"/>
      <c r="I380" s="446"/>
      <c r="J380" s="446"/>
      <c r="K380" s="446"/>
      <c r="L380" s="446"/>
      <c r="M380" s="446"/>
      <c r="N380" s="446"/>
      <c r="O380" s="446"/>
      <c r="P380" s="446"/>
      <c r="Q380" s="446"/>
      <c r="R380" s="446"/>
      <c r="S380" s="446"/>
      <c r="T380" s="446"/>
      <c r="U380" s="447"/>
      <c r="V380" s="447"/>
      <c r="W380" s="447"/>
      <c r="X380" s="448"/>
      <c r="Y380" s="448"/>
      <c r="Z380" s="448"/>
      <c r="AA380" s="448"/>
      <c r="AB380" s="448"/>
      <c r="AC380" s="448"/>
      <c r="AD380" s="448"/>
      <c r="AE380" s="448"/>
      <c r="AF380" s="448"/>
    </row>
    <row r="381" spans="1:40" ht="21" customHeight="1">
      <c r="A381" s="445">
        <v>42002</v>
      </c>
      <c r="B381" s="445"/>
      <c r="C381" s="445"/>
      <c r="D381" s="445"/>
      <c r="E381" s="446"/>
      <c r="F381" s="446"/>
      <c r="G381" s="446"/>
      <c r="H381" s="446"/>
      <c r="I381" s="446"/>
      <c r="J381" s="446"/>
      <c r="K381" s="446"/>
      <c r="L381" s="446"/>
      <c r="M381" s="446"/>
      <c r="N381" s="446"/>
      <c r="O381" s="446"/>
      <c r="P381" s="446"/>
      <c r="Q381" s="446"/>
      <c r="R381" s="446"/>
      <c r="S381" s="446"/>
      <c r="T381" s="446"/>
      <c r="U381" s="447"/>
      <c r="V381" s="447"/>
      <c r="W381" s="447"/>
      <c r="X381" s="448"/>
      <c r="Y381" s="448"/>
      <c r="Z381" s="448"/>
      <c r="AA381" s="448"/>
      <c r="AB381" s="448"/>
      <c r="AC381" s="448"/>
      <c r="AD381" s="448"/>
      <c r="AE381" s="448"/>
      <c r="AF381" s="448"/>
    </row>
    <row r="382" spans="1:40" ht="21" customHeight="1">
      <c r="A382" s="445">
        <v>42003</v>
      </c>
      <c r="B382" s="445"/>
      <c r="C382" s="445"/>
      <c r="D382" s="445"/>
      <c r="E382" s="446"/>
      <c r="F382" s="446"/>
      <c r="G382" s="446"/>
      <c r="H382" s="446"/>
      <c r="I382" s="446"/>
      <c r="J382" s="446"/>
      <c r="K382" s="446"/>
      <c r="L382" s="446"/>
      <c r="M382" s="446"/>
      <c r="N382" s="446"/>
      <c r="O382" s="446"/>
      <c r="P382" s="446"/>
      <c r="Q382" s="446"/>
      <c r="R382" s="446"/>
      <c r="S382" s="446"/>
      <c r="T382" s="446"/>
      <c r="U382" s="447"/>
      <c r="V382" s="447"/>
      <c r="W382" s="447"/>
      <c r="X382" s="448"/>
      <c r="Y382" s="448"/>
      <c r="Z382" s="448"/>
      <c r="AA382" s="448"/>
      <c r="AB382" s="448"/>
      <c r="AC382" s="448"/>
      <c r="AD382" s="448"/>
      <c r="AE382" s="448"/>
      <c r="AF382" s="448"/>
      <c r="AK382" s="86" t="s">
        <v>200</v>
      </c>
    </row>
    <row r="383" spans="1:40" ht="21" customHeight="1">
      <c r="A383" s="445">
        <v>42004</v>
      </c>
      <c r="B383" s="445"/>
      <c r="C383" s="445"/>
      <c r="D383" s="445"/>
      <c r="E383" s="446"/>
      <c r="F383" s="446"/>
      <c r="G383" s="446"/>
      <c r="H383" s="446"/>
      <c r="I383" s="446"/>
      <c r="J383" s="446"/>
      <c r="K383" s="446"/>
      <c r="L383" s="446"/>
      <c r="M383" s="446"/>
      <c r="N383" s="446"/>
      <c r="O383" s="446"/>
      <c r="P383" s="446"/>
      <c r="Q383" s="446"/>
      <c r="R383" s="446"/>
      <c r="S383" s="446"/>
      <c r="T383" s="446"/>
      <c r="U383" s="447"/>
      <c r="V383" s="447"/>
      <c r="W383" s="447"/>
      <c r="X383" s="448"/>
      <c r="Y383" s="448"/>
      <c r="Z383" s="448"/>
      <c r="AA383" s="448"/>
      <c r="AB383" s="448"/>
      <c r="AC383" s="448"/>
      <c r="AD383" s="448"/>
      <c r="AE383" s="448"/>
      <c r="AF383" s="448"/>
      <c r="AK383" s="85" t="s">
        <v>201</v>
      </c>
    </row>
    <row r="384" spans="1:40" ht="21" customHeight="1" thickBot="1">
      <c r="A384" s="441" t="s">
        <v>198</v>
      </c>
      <c r="B384" s="441"/>
      <c r="C384" s="441"/>
      <c r="D384" s="441"/>
      <c r="E384" s="441"/>
      <c r="F384" s="441"/>
      <c r="G384" s="441"/>
      <c r="H384" s="441"/>
      <c r="I384" s="441"/>
      <c r="J384" s="441"/>
      <c r="K384" s="441"/>
      <c r="L384" s="441"/>
      <c r="M384" s="441"/>
      <c r="N384" s="441"/>
      <c r="O384" s="441"/>
      <c r="P384" s="441"/>
      <c r="Q384" s="441"/>
      <c r="R384" s="441"/>
      <c r="S384" s="441"/>
      <c r="T384" s="441"/>
      <c r="U384" s="442">
        <f>SUM(U353:W383)</f>
        <v>0</v>
      </c>
      <c r="V384" s="442"/>
      <c r="W384" s="442"/>
      <c r="X384" s="443">
        <f>SUM(X353:Z383)</f>
        <v>0</v>
      </c>
      <c r="Y384" s="443"/>
      <c r="Z384" s="443"/>
      <c r="AA384" s="443">
        <f>SUM(AA353:AC383)</f>
        <v>0</v>
      </c>
      <c r="AB384" s="443"/>
      <c r="AC384" s="443"/>
      <c r="AD384" s="444">
        <f>SUM(AD353:AF383)</f>
        <v>0</v>
      </c>
      <c r="AE384" s="444"/>
      <c r="AF384" s="444"/>
      <c r="AG384" s="76" t="s">
        <v>199</v>
      </c>
      <c r="AK384" s="3" t="s">
        <v>185</v>
      </c>
      <c r="AL384" s="3" t="s">
        <v>186</v>
      </c>
      <c r="AM384" s="3" t="s">
        <v>180</v>
      </c>
      <c r="AN384" s="3" t="s">
        <v>184</v>
      </c>
    </row>
    <row r="385" spans="1:40" ht="21" customHeight="1" thickBot="1">
      <c r="A385" s="441" t="s">
        <v>202</v>
      </c>
      <c r="B385" s="441"/>
      <c r="C385" s="441"/>
      <c r="D385" s="441"/>
      <c r="E385" s="441"/>
      <c r="F385" s="441"/>
      <c r="G385" s="441"/>
      <c r="H385" s="441"/>
      <c r="I385" s="441"/>
      <c r="J385" s="441"/>
      <c r="K385" s="441"/>
      <c r="L385" s="441"/>
      <c r="M385" s="441"/>
      <c r="N385" s="441"/>
      <c r="O385" s="441"/>
      <c r="P385" s="441"/>
      <c r="Q385" s="441"/>
      <c r="R385" s="441"/>
      <c r="S385" s="441"/>
      <c r="T385" s="441"/>
      <c r="U385" s="442">
        <f>IF(U226="","",SUM(U226,U258,U289,U321,U352,U384))</f>
        <v>0</v>
      </c>
      <c r="V385" s="442"/>
      <c r="W385" s="442"/>
      <c r="X385" s="443">
        <f>IF(X226="","",SUM(X226,X258,X289,X321,X352,X384))</f>
        <v>0</v>
      </c>
      <c r="Y385" s="443"/>
      <c r="Z385" s="443"/>
      <c r="AA385" s="443">
        <f>IF(AA226="","",SUM(AA226,AA258,AA289,AA321,AA352,AA384))</f>
        <v>0</v>
      </c>
      <c r="AB385" s="443"/>
      <c r="AC385" s="443"/>
      <c r="AD385" s="444">
        <f>IF(AD226="","",SUM(AD226,AD258,AD289,AD321,AD352,AD384))</f>
        <v>0</v>
      </c>
      <c r="AE385" s="444"/>
      <c r="AF385" s="444"/>
      <c r="AG385" s="76" t="s">
        <v>199</v>
      </c>
      <c r="AK385" s="87">
        <f>IF(U385="","",(U385/8))</f>
        <v>0</v>
      </c>
      <c r="AL385" s="87">
        <f>IF(X385="","",(X385/8))</f>
        <v>0</v>
      </c>
      <c r="AM385" s="87">
        <f>IF(AA385="","",(AA385/8))</f>
        <v>0</v>
      </c>
      <c r="AN385" s="87">
        <f>IF(AD385="","",(AD385/8))</f>
        <v>0</v>
      </c>
    </row>
    <row r="386" spans="1:40" ht="21" customHeight="1">
      <c r="A386" s="441" t="s">
        <v>203</v>
      </c>
      <c r="B386" s="441"/>
      <c r="C386" s="441"/>
      <c r="D386" s="441"/>
      <c r="E386" s="441"/>
      <c r="F386" s="441"/>
      <c r="G386" s="441"/>
      <c r="H386" s="441"/>
      <c r="I386" s="441"/>
      <c r="J386" s="441"/>
      <c r="K386" s="441"/>
      <c r="L386" s="441"/>
      <c r="M386" s="441"/>
      <c r="N386" s="441"/>
      <c r="O386" s="441"/>
      <c r="P386" s="441"/>
      <c r="Q386" s="441"/>
      <c r="R386" s="441"/>
      <c r="S386" s="441"/>
      <c r="T386" s="441"/>
      <c r="U386" s="442">
        <f>IF(U194="","",SUM(U194,U385))</f>
        <v>0</v>
      </c>
      <c r="V386" s="442"/>
      <c r="W386" s="442"/>
      <c r="X386" s="443">
        <f>IF(X194="","",SUM(X194,X385))</f>
        <v>0</v>
      </c>
      <c r="Y386" s="443"/>
      <c r="Z386" s="443"/>
      <c r="AA386" s="443">
        <f>IF(AA194="","",SUM(AA194,AA385))</f>
        <v>0</v>
      </c>
      <c r="AB386" s="443"/>
      <c r="AC386" s="443"/>
      <c r="AD386" s="444">
        <f>IF(AD194="","",SUM(AD194,AD385))</f>
        <v>0</v>
      </c>
      <c r="AE386" s="444"/>
      <c r="AF386" s="444"/>
      <c r="AG386" s="76" t="s">
        <v>199</v>
      </c>
    </row>
  </sheetData>
  <mergeCells count="2273">
    <mergeCell ref="AA11:AC11"/>
    <mergeCell ref="AD11:AF11"/>
    <mergeCell ref="A3:AF3"/>
    <mergeCell ref="A5:D6"/>
    <mergeCell ref="E5:T6"/>
    <mergeCell ref="U5:AF5"/>
    <mergeCell ref="U6:W6"/>
    <mergeCell ref="X6:Z6"/>
    <mergeCell ref="AA6:AC6"/>
    <mergeCell ref="AD6:AF6"/>
    <mergeCell ref="A10:D10"/>
    <mergeCell ref="E10:T10"/>
    <mergeCell ref="U10:W10"/>
    <mergeCell ref="X10:Z10"/>
    <mergeCell ref="AA10:AC10"/>
    <mergeCell ref="AD10:AF10"/>
    <mergeCell ref="A9:D9"/>
    <mergeCell ref="E9:T9"/>
    <mergeCell ref="U9:W9"/>
    <mergeCell ref="X9:Z9"/>
    <mergeCell ref="AA9:AC9"/>
    <mergeCell ref="AD9:AF9"/>
    <mergeCell ref="A8:D8"/>
    <mergeCell ref="E8:T8"/>
    <mergeCell ref="U8:W8"/>
    <mergeCell ref="X8:Z8"/>
    <mergeCell ref="AA8:AC8"/>
    <mergeCell ref="AD8:AF8"/>
    <mergeCell ref="A16:D16"/>
    <mergeCell ref="E16:T16"/>
    <mergeCell ref="U16:W16"/>
    <mergeCell ref="X16:Z16"/>
    <mergeCell ref="AA16:AC16"/>
    <mergeCell ref="AD16:AF16"/>
    <mergeCell ref="A15:D15"/>
    <mergeCell ref="E15:T15"/>
    <mergeCell ref="U15:W15"/>
    <mergeCell ref="X15:Z15"/>
    <mergeCell ref="AA15:AC15"/>
    <mergeCell ref="AD15:AF15"/>
    <mergeCell ref="A7:D7"/>
    <mergeCell ref="E7:T7"/>
    <mergeCell ref="U7:W7"/>
    <mergeCell ref="X7:Z7"/>
    <mergeCell ref="AA7:AC7"/>
    <mergeCell ref="AD7:AF7"/>
    <mergeCell ref="U13:W13"/>
    <mergeCell ref="X13:Z13"/>
    <mergeCell ref="AA13:AC13"/>
    <mergeCell ref="AD13:AF13"/>
    <mergeCell ref="A12:D12"/>
    <mergeCell ref="E12:T12"/>
    <mergeCell ref="U12:W12"/>
    <mergeCell ref="X12:Z12"/>
    <mergeCell ref="AA12:AC12"/>
    <mergeCell ref="AD12:AF12"/>
    <mergeCell ref="A11:D11"/>
    <mergeCell ref="E11:T11"/>
    <mergeCell ref="U11:W11"/>
    <mergeCell ref="X11:Z11"/>
    <mergeCell ref="A14:D14"/>
    <mergeCell ref="E14:T14"/>
    <mergeCell ref="U14:W14"/>
    <mergeCell ref="X14:Z14"/>
    <mergeCell ref="AA14:AC14"/>
    <mergeCell ref="AD14:AF14"/>
    <mergeCell ref="A13:D13"/>
    <mergeCell ref="E13:T13"/>
    <mergeCell ref="A20:D20"/>
    <mergeCell ref="E20:T20"/>
    <mergeCell ref="U20:W20"/>
    <mergeCell ref="X20:Z20"/>
    <mergeCell ref="AA20:AC20"/>
    <mergeCell ref="AD20:AF20"/>
    <mergeCell ref="A19:D19"/>
    <mergeCell ref="E19:T19"/>
    <mergeCell ref="U19:W19"/>
    <mergeCell ref="X19:Z19"/>
    <mergeCell ref="AA19:AC19"/>
    <mergeCell ref="AD19:AF19"/>
    <mergeCell ref="A18:D18"/>
    <mergeCell ref="E18:T18"/>
    <mergeCell ref="U18:W18"/>
    <mergeCell ref="X18:Z18"/>
    <mergeCell ref="AA18:AC18"/>
    <mergeCell ref="AD18:AF18"/>
    <mergeCell ref="A17:D17"/>
    <mergeCell ref="E17:T17"/>
    <mergeCell ref="U17:W17"/>
    <mergeCell ref="X17:Z17"/>
    <mergeCell ref="AA17:AC17"/>
    <mergeCell ref="AD17:AF17"/>
    <mergeCell ref="A23:D23"/>
    <mergeCell ref="E23:T23"/>
    <mergeCell ref="U23:W23"/>
    <mergeCell ref="X23:Z23"/>
    <mergeCell ref="AA23:AC23"/>
    <mergeCell ref="AD23:AF23"/>
    <mergeCell ref="A22:D22"/>
    <mergeCell ref="E22:T22"/>
    <mergeCell ref="U22:W22"/>
    <mergeCell ref="X22:Z22"/>
    <mergeCell ref="AA22:AC22"/>
    <mergeCell ref="AD22:AF22"/>
    <mergeCell ref="A21:D21"/>
    <mergeCell ref="E21:T21"/>
    <mergeCell ref="U21:W21"/>
    <mergeCell ref="X21:Z21"/>
    <mergeCell ref="AA21:AC21"/>
    <mergeCell ref="AD21:AF21"/>
    <mergeCell ref="A26:D26"/>
    <mergeCell ref="E26:T26"/>
    <mergeCell ref="U26:W26"/>
    <mergeCell ref="X26:Z26"/>
    <mergeCell ref="AA26:AC26"/>
    <mergeCell ref="AD26:AF26"/>
    <mergeCell ref="A25:D25"/>
    <mergeCell ref="E25:T25"/>
    <mergeCell ref="U25:W25"/>
    <mergeCell ref="X25:Z25"/>
    <mergeCell ref="AA25:AC25"/>
    <mergeCell ref="AD25:AF25"/>
    <mergeCell ref="A24:D24"/>
    <mergeCell ref="E24:T24"/>
    <mergeCell ref="U24:W24"/>
    <mergeCell ref="X24:Z24"/>
    <mergeCell ref="AA24:AC24"/>
    <mergeCell ref="AD24:AF24"/>
    <mergeCell ref="A29:D29"/>
    <mergeCell ref="E29:T29"/>
    <mergeCell ref="U29:W29"/>
    <mergeCell ref="X29:Z29"/>
    <mergeCell ref="AA29:AC29"/>
    <mergeCell ref="AD29:AF29"/>
    <mergeCell ref="A28:D28"/>
    <mergeCell ref="E28:T28"/>
    <mergeCell ref="U28:W28"/>
    <mergeCell ref="X28:Z28"/>
    <mergeCell ref="AA28:AC28"/>
    <mergeCell ref="AD28:AF28"/>
    <mergeCell ref="A27:D27"/>
    <mergeCell ref="E27:T27"/>
    <mergeCell ref="U27:W27"/>
    <mergeCell ref="X27:Z27"/>
    <mergeCell ref="AA27:AC27"/>
    <mergeCell ref="AD27:AF27"/>
    <mergeCell ref="A32:D32"/>
    <mergeCell ref="E32:T32"/>
    <mergeCell ref="U32:W32"/>
    <mergeCell ref="X32:Z32"/>
    <mergeCell ref="AA32:AC32"/>
    <mergeCell ref="AD32:AF32"/>
    <mergeCell ref="A31:D31"/>
    <mergeCell ref="E31:T31"/>
    <mergeCell ref="U31:W31"/>
    <mergeCell ref="X31:Z31"/>
    <mergeCell ref="AA31:AC31"/>
    <mergeCell ref="AD31:AF31"/>
    <mergeCell ref="A30:D30"/>
    <mergeCell ref="E30:T30"/>
    <mergeCell ref="U30:W30"/>
    <mergeCell ref="X30:Z30"/>
    <mergeCell ref="AA30:AC30"/>
    <mergeCell ref="AD30:AF30"/>
    <mergeCell ref="A35:D35"/>
    <mergeCell ref="E35:T35"/>
    <mergeCell ref="U35:W35"/>
    <mergeCell ref="X35:Z35"/>
    <mergeCell ref="AA35:AC35"/>
    <mergeCell ref="AD35:AF35"/>
    <mergeCell ref="A34:D34"/>
    <mergeCell ref="E34:T34"/>
    <mergeCell ref="U34:W34"/>
    <mergeCell ref="X34:Z34"/>
    <mergeCell ref="AA34:AC34"/>
    <mergeCell ref="AD34:AF34"/>
    <mergeCell ref="A33:D33"/>
    <mergeCell ref="E33:T33"/>
    <mergeCell ref="U33:W33"/>
    <mergeCell ref="X33:Z33"/>
    <mergeCell ref="AA33:AC33"/>
    <mergeCell ref="AD33:AF33"/>
    <mergeCell ref="A38:T38"/>
    <mergeCell ref="U38:W38"/>
    <mergeCell ref="X38:Z38"/>
    <mergeCell ref="AA38:AC38"/>
    <mergeCell ref="AD38:AF38"/>
    <mergeCell ref="A39:D39"/>
    <mergeCell ref="E39:T39"/>
    <mergeCell ref="U39:W39"/>
    <mergeCell ref="X39:Z39"/>
    <mergeCell ref="AA39:AC39"/>
    <mergeCell ref="A37:D37"/>
    <mergeCell ref="E37:T37"/>
    <mergeCell ref="U37:W37"/>
    <mergeCell ref="X37:Z37"/>
    <mergeCell ref="AA37:AC37"/>
    <mergeCell ref="AD37:AF37"/>
    <mergeCell ref="A36:D36"/>
    <mergeCell ref="E36:T36"/>
    <mergeCell ref="U36:W36"/>
    <mergeCell ref="X36:Z36"/>
    <mergeCell ref="AA36:AC36"/>
    <mergeCell ref="AD36:AF36"/>
    <mergeCell ref="A42:D42"/>
    <mergeCell ref="E42:T42"/>
    <mergeCell ref="U42:W42"/>
    <mergeCell ref="X42:Z42"/>
    <mergeCell ref="AA42:AC42"/>
    <mergeCell ref="AD42:AF42"/>
    <mergeCell ref="A41:D41"/>
    <mergeCell ref="E41:T41"/>
    <mergeCell ref="U41:W41"/>
    <mergeCell ref="X41:Z41"/>
    <mergeCell ref="AA41:AC41"/>
    <mergeCell ref="AD41:AF41"/>
    <mergeCell ref="AD39:AF39"/>
    <mergeCell ref="A40:D40"/>
    <mergeCell ref="E40:T40"/>
    <mergeCell ref="U40:W40"/>
    <mergeCell ref="X40:Z40"/>
    <mergeCell ref="AA40:AC40"/>
    <mergeCell ref="AD40:AF40"/>
    <mergeCell ref="A45:D45"/>
    <mergeCell ref="E45:T45"/>
    <mergeCell ref="U45:W45"/>
    <mergeCell ref="X45:Z45"/>
    <mergeCell ref="AA45:AC45"/>
    <mergeCell ref="AD45:AF45"/>
    <mergeCell ref="A44:D44"/>
    <mergeCell ref="E44:T44"/>
    <mergeCell ref="U44:W44"/>
    <mergeCell ref="X44:Z44"/>
    <mergeCell ref="AA44:AC44"/>
    <mergeCell ref="AD44:AF44"/>
    <mergeCell ref="A43:D43"/>
    <mergeCell ref="E43:T43"/>
    <mergeCell ref="U43:W43"/>
    <mergeCell ref="X43:Z43"/>
    <mergeCell ref="AA43:AC43"/>
    <mergeCell ref="AD43:AF43"/>
    <mergeCell ref="A48:D48"/>
    <mergeCell ref="E48:T48"/>
    <mergeCell ref="U48:W48"/>
    <mergeCell ref="X48:Z48"/>
    <mergeCell ref="AA48:AC48"/>
    <mergeCell ref="AD48:AF48"/>
    <mergeCell ref="A47:D47"/>
    <mergeCell ref="E47:T47"/>
    <mergeCell ref="U47:W47"/>
    <mergeCell ref="X47:Z47"/>
    <mergeCell ref="AA47:AC47"/>
    <mergeCell ref="AD47:AF47"/>
    <mergeCell ref="A46:D46"/>
    <mergeCell ref="E46:T46"/>
    <mergeCell ref="U46:W46"/>
    <mergeCell ref="X46:Z46"/>
    <mergeCell ref="AA46:AC46"/>
    <mergeCell ref="AD46:AF46"/>
    <mergeCell ref="A51:D51"/>
    <mergeCell ref="E51:T51"/>
    <mergeCell ref="U51:W51"/>
    <mergeCell ref="X51:Z51"/>
    <mergeCell ref="AA51:AC51"/>
    <mergeCell ref="AD51:AF51"/>
    <mergeCell ref="A50:D50"/>
    <mergeCell ref="E50:T50"/>
    <mergeCell ref="U50:W50"/>
    <mergeCell ref="X50:Z50"/>
    <mergeCell ref="AA50:AC50"/>
    <mergeCell ref="AD50:AF50"/>
    <mergeCell ref="A49:D49"/>
    <mergeCell ref="E49:T49"/>
    <mergeCell ref="U49:W49"/>
    <mergeCell ref="X49:Z49"/>
    <mergeCell ref="AA49:AC49"/>
    <mergeCell ref="AD49:AF49"/>
    <mergeCell ref="A54:D54"/>
    <mergeCell ref="E54:T54"/>
    <mergeCell ref="U54:W54"/>
    <mergeCell ref="X54:Z54"/>
    <mergeCell ref="AA54:AC54"/>
    <mergeCell ref="AD54:AF54"/>
    <mergeCell ref="A53:D53"/>
    <mergeCell ref="E53:T53"/>
    <mergeCell ref="U53:W53"/>
    <mergeCell ref="X53:Z53"/>
    <mergeCell ref="AA53:AC53"/>
    <mergeCell ref="AD53:AF53"/>
    <mergeCell ref="A52:D52"/>
    <mergeCell ref="E52:T52"/>
    <mergeCell ref="U52:W52"/>
    <mergeCell ref="X52:Z52"/>
    <mergeCell ref="AA52:AC52"/>
    <mergeCell ref="AD52:AF52"/>
    <mergeCell ref="A57:D57"/>
    <mergeCell ref="E57:T57"/>
    <mergeCell ref="U57:W57"/>
    <mergeCell ref="X57:Z57"/>
    <mergeCell ref="AA57:AC57"/>
    <mergeCell ref="AD57:AF57"/>
    <mergeCell ref="A56:D56"/>
    <mergeCell ref="E56:T56"/>
    <mergeCell ref="U56:W56"/>
    <mergeCell ref="X56:Z56"/>
    <mergeCell ref="AA56:AC56"/>
    <mergeCell ref="AD56:AF56"/>
    <mergeCell ref="A55:D55"/>
    <mergeCell ref="E55:T55"/>
    <mergeCell ref="U55:W55"/>
    <mergeCell ref="X55:Z55"/>
    <mergeCell ref="AA55:AC55"/>
    <mergeCell ref="AD55:AF55"/>
    <mergeCell ref="A60:D60"/>
    <mergeCell ref="E60:T60"/>
    <mergeCell ref="U60:W60"/>
    <mergeCell ref="X60:Z60"/>
    <mergeCell ref="AA60:AC60"/>
    <mergeCell ref="AD60:AF60"/>
    <mergeCell ref="A59:D59"/>
    <mergeCell ref="E59:T59"/>
    <mergeCell ref="U59:W59"/>
    <mergeCell ref="X59:Z59"/>
    <mergeCell ref="AA59:AC59"/>
    <mergeCell ref="AD59:AF59"/>
    <mergeCell ref="A58:D58"/>
    <mergeCell ref="E58:T58"/>
    <mergeCell ref="U58:W58"/>
    <mergeCell ref="X58:Z58"/>
    <mergeCell ref="AA58:AC58"/>
    <mergeCell ref="AD58:AF58"/>
    <mergeCell ref="A63:D63"/>
    <mergeCell ref="E63:T63"/>
    <mergeCell ref="U63:W63"/>
    <mergeCell ref="X63:Z63"/>
    <mergeCell ref="AA63:AC63"/>
    <mergeCell ref="AD63:AF63"/>
    <mergeCell ref="A62:D62"/>
    <mergeCell ref="E62:T62"/>
    <mergeCell ref="U62:W62"/>
    <mergeCell ref="X62:Z62"/>
    <mergeCell ref="AA62:AC62"/>
    <mergeCell ref="AD62:AF62"/>
    <mergeCell ref="A61:D61"/>
    <mergeCell ref="E61:T61"/>
    <mergeCell ref="U61:W61"/>
    <mergeCell ref="X61:Z61"/>
    <mergeCell ref="AA61:AC61"/>
    <mergeCell ref="AD61:AF61"/>
    <mergeCell ref="A66:D66"/>
    <mergeCell ref="E66:T66"/>
    <mergeCell ref="U66:W66"/>
    <mergeCell ref="X66:Z66"/>
    <mergeCell ref="AA66:AC66"/>
    <mergeCell ref="AD66:AF66"/>
    <mergeCell ref="A65:D65"/>
    <mergeCell ref="E65:T65"/>
    <mergeCell ref="U65:W65"/>
    <mergeCell ref="X65:Z65"/>
    <mergeCell ref="AA65:AC65"/>
    <mergeCell ref="AD65:AF65"/>
    <mergeCell ref="A64:D64"/>
    <mergeCell ref="E64:T64"/>
    <mergeCell ref="U64:W64"/>
    <mergeCell ref="X64:Z64"/>
    <mergeCell ref="AA64:AC64"/>
    <mergeCell ref="AD64:AF64"/>
    <mergeCell ref="AD68:AF68"/>
    <mergeCell ref="A69:D69"/>
    <mergeCell ref="E69:T69"/>
    <mergeCell ref="U69:W69"/>
    <mergeCell ref="X69:Z69"/>
    <mergeCell ref="AA69:AC69"/>
    <mergeCell ref="AD69:AF69"/>
    <mergeCell ref="A67:T67"/>
    <mergeCell ref="U67:W67"/>
    <mergeCell ref="X67:Z67"/>
    <mergeCell ref="AA67:AC67"/>
    <mergeCell ref="AD67:AF67"/>
    <mergeCell ref="A68:D68"/>
    <mergeCell ref="E68:T68"/>
    <mergeCell ref="U68:W68"/>
    <mergeCell ref="X68:Z68"/>
    <mergeCell ref="AA68:AC68"/>
    <mergeCell ref="A72:D72"/>
    <mergeCell ref="E72:T72"/>
    <mergeCell ref="U72:W72"/>
    <mergeCell ref="X72:Z72"/>
    <mergeCell ref="AA72:AC72"/>
    <mergeCell ref="AD72:AF72"/>
    <mergeCell ref="A71:D71"/>
    <mergeCell ref="E71:T71"/>
    <mergeCell ref="U71:W71"/>
    <mergeCell ref="X71:Z71"/>
    <mergeCell ref="AA71:AC71"/>
    <mergeCell ref="AD71:AF71"/>
    <mergeCell ref="A70:D70"/>
    <mergeCell ref="E70:T70"/>
    <mergeCell ref="U70:W70"/>
    <mergeCell ref="X70:Z70"/>
    <mergeCell ref="AA70:AC70"/>
    <mergeCell ref="AD70:AF70"/>
    <mergeCell ref="A75:D75"/>
    <mergeCell ref="E75:T75"/>
    <mergeCell ref="U75:W75"/>
    <mergeCell ref="X75:Z75"/>
    <mergeCell ref="AA75:AC75"/>
    <mergeCell ref="AD75:AF75"/>
    <mergeCell ref="A74:D74"/>
    <mergeCell ref="E74:T74"/>
    <mergeCell ref="U74:W74"/>
    <mergeCell ref="X74:Z74"/>
    <mergeCell ref="AA74:AC74"/>
    <mergeCell ref="AD74:AF74"/>
    <mergeCell ref="A73:D73"/>
    <mergeCell ref="E73:T73"/>
    <mergeCell ref="U73:W73"/>
    <mergeCell ref="X73:Z73"/>
    <mergeCell ref="AA73:AC73"/>
    <mergeCell ref="AD73:AF73"/>
    <mergeCell ref="A78:D78"/>
    <mergeCell ref="E78:T78"/>
    <mergeCell ref="U78:W78"/>
    <mergeCell ref="X78:Z78"/>
    <mergeCell ref="AA78:AC78"/>
    <mergeCell ref="AD78:AF78"/>
    <mergeCell ref="A77:D77"/>
    <mergeCell ref="E77:T77"/>
    <mergeCell ref="U77:W77"/>
    <mergeCell ref="X77:Z77"/>
    <mergeCell ref="AA77:AC77"/>
    <mergeCell ref="AD77:AF77"/>
    <mergeCell ref="A76:D76"/>
    <mergeCell ref="E76:T76"/>
    <mergeCell ref="U76:W76"/>
    <mergeCell ref="X76:Z76"/>
    <mergeCell ref="AA76:AC76"/>
    <mergeCell ref="AD76:AF76"/>
    <mergeCell ref="A81:D81"/>
    <mergeCell ref="E81:T81"/>
    <mergeCell ref="U81:W81"/>
    <mergeCell ref="X81:Z81"/>
    <mergeCell ref="AA81:AC81"/>
    <mergeCell ref="AD81:AF81"/>
    <mergeCell ref="A80:D80"/>
    <mergeCell ref="E80:T80"/>
    <mergeCell ref="U80:W80"/>
    <mergeCell ref="X80:Z80"/>
    <mergeCell ref="AA80:AC80"/>
    <mergeCell ref="AD80:AF80"/>
    <mergeCell ref="A79:D79"/>
    <mergeCell ref="E79:T79"/>
    <mergeCell ref="U79:W79"/>
    <mergeCell ref="X79:Z79"/>
    <mergeCell ref="AA79:AC79"/>
    <mergeCell ref="AD79:AF79"/>
    <mergeCell ref="A84:D84"/>
    <mergeCell ref="E84:T84"/>
    <mergeCell ref="U84:W84"/>
    <mergeCell ref="X84:Z84"/>
    <mergeCell ref="AA84:AC84"/>
    <mergeCell ref="AD84:AF84"/>
    <mergeCell ref="A83:D83"/>
    <mergeCell ref="E83:T83"/>
    <mergeCell ref="U83:W83"/>
    <mergeCell ref="X83:Z83"/>
    <mergeCell ref="AA83:AC83"/>
    <mergeCell ref="AD83:AF83"/>
    <mergeCell ref="A82:D82"/>
    <mergeCell ref="E82:T82"/>
    <mergeCell ref="U82:W82"/>
    <mergeCell ref="X82:Z82"/>
    <mergeCell ref="AA82:AC82"/>
    <mergeCell ref="AD82:AF82"/>
    <mergeCell ref="A87:D87"/>
    <mergeCell ref="E87:T87"/>
    <mergeCell ref="U87:W87"/>
    <mergeCell ref="X87:Z87"/>
    <mergeCell ref="AA87:AC87"/>
    <mergeCell ref="AD87:AF87"/>
    <mergeCell ref="A86:D86"/>
    <mergeCell ref="E86:T86"/>
    <mergeCell ref="U86:W86"/>
    <mergeCell ref="X86:Z86"/>
    <mergeCell ref="AA86:AC86"/>
    <mergeCell ref="AD86:AF86"/>
    <mergeCell ref="A85:D85"/>
    <mergeCell ref="E85:T85"/>
    <mergeCell ref="U85:W85"/>
    <mergeCell ref="X85:Z85"/>
    <mergeCell ref="AA85:AC85"/>
    <mergeCell ref="AD85:AF85"/>
    <mergeCell ref="A90:D90"/>
    <mergeCell ref="E90:T90"/>
    <mergeCell ref="U90:W90"/>
    <mergeCell ref="X90:Z90"/>
    <mergeCell ref="AA90:AC90"/>
    <mergeCell ref="AD90:AF90"/>
    <mergeCell ref="A89:D89"/>
    <mergeCell ref="E89:T89"/>
    <mergeCell ref="U89:W89"/>
    <mergeCell ref="X89:Z89"/>
    <mergeCell ref="AA89:AC89"/>
    <mergeCell ref="AD89:AF89"/>
    <mergeCell ref="A88:D88"/>
    <mergeCell ref="E88:T88"/>
    <mergeCell ref="U88:W88"/>
    <mergeCell ref="X88:Z88"/>
    <mergeCell ref="AA88:AC88"/>
    <mergeCell ref="AD88:AF88"/>
    <mergeCell ref="A93:D93"/>
    <mergeCell ref="E93:T93"/>
    <mergeCell ref="U93:W93"/>
    <mergeCell ref="X93:Z93"/>
    <mergeCell ref="AA93:AC93"/>
    <mergeCell ref="AD93:AF93"/>
    <mergeCell ref="A92:D92"/>
    <mergeCell ref="E92:T92"/>
    <mergeCell ref="U92:W92"/>
    <mergeCell ref="X92:Z92"/>
    <mergeCell ref="AA92:AC92"/>
    <mergeCell ref="AD92:AF92"/>
    <mergeCell ref="A91:D91"/>
    <mergeCell ref="E91:T91"/>
    <mergeCell ref="U91:W91"/>
    <mergeCell ref="X91:Z91"/>
    <mergeCell ref="AA91:AC91"/>
    <mergeCell ref="AD91:AF91"/>
    <mergeCell ref="A96:D96"/>
    <mergeCell ref="E96:T96"/>
    <mergeCell ref="U96:W96"/>
    <mergeCell ref="X96:Z96"/>
    <mergeCell ref="AA96:AC96"/>
    <mergeCell ref="AD96:AF96"/>
    <mergeCell ref="A95:D95"/>
    <mergeCell ref="E95:T95"/>
    <mergeCell ref="U95:W95"/>
    <mergeCell ref="X95:Z95"/>
    <mergeCell ref="AA95:AC95"/>
    <mergeCell ref="AD95:AF95"/>
    <mergeCell ref="A94:D94"/>
    <mergeCell ref="E94:T94"/>
    <mergeCell ref="U94:W94"/>
    <mergeCell ref="X94:Z94"/>
    <mergeCell ref="AA94:AC94"/>
    <mergeCell ref="AD94:AF94"/>
    <mergeCell ref="A99:T99"/>
    <mergeCell ref="U99:W99"/>
    <mergeCell ref="X99:Z99"/>
    <mergeCell ref="AA99:AC99"/>
    <mergeCell ref="AD99:AF99"/>
    <mergeCell ref="A100:D100"/>
    <mergeCell ref="E100:T100"/>
    <mergeCell ref="U100:W100"/>
    <mergeCell ref="X100:Z100"/>
    <mergeCell ref="AA100:AC100"/>
    <mergeCell ref="A98:D98"/>
    <mergeCell ref="E98:T98"/>
    <mergeCell ref="U98:W98"/>
    <mergeCell ref="X98:Z98"/>
    <mergeCell ref="AA98:AC98"/>
    <mergeCell ref="AD98:AF98"/>
    <mergeCell ref="A97:D97"/>
    <mergeCell ref="E97:T97"/>
    <mergeCell ref="U97:W97"/>
    <mergeCell ref="X97:Z97"/>
    <mergeCell ref="AA97:AC97"/>
    <mergeCell ref="AD97:AF97"/>
    <mergeCell ref="A103:D103"/>
    <mergeCell ref="E103:T103"/>
    <mergeCell ref="U103:W103"/>
    <mergeCell ref="X103:Z103"/>
    <mergeCell ref="AA103:AC103"/>
    <mergeCell ref="AD103:AF103"/>
    <mergeCell ref="A102:D102"/>
    <mergeCell ref="E102:T102"/>
    <mergeCell ref="U102:W102"/>
    <mergeCell ref="X102:Z102"/>
    <mergeCell ref="AA102:AC102"/>
    <mergeCell ref="AD102:AF102"/>
    <mergeCell ref="AD100:AF100"/>
    <mergeCell ref="A101:D101"/>
    <mergeCell ref="E101:T101"/>
    <mergeCell ref="U101:W101"/>
    <mergeCell ref="X101:Z101"/>
    <mergeCell ref="AA101:AC101"/>
    <mergeCell ref="AD101:AF101"/>
    <mergeCell ref="A106:D106"/>
    <mergeCell ref="E106:T106"/>
    <mergeCell ref="U106:W106"/>
    <mergeCell ref="X106:Z106"/>
    <mergeCell ref="AA106:AC106"/>
    <mergeCell ref="AD106:AF106"/>
    <mergeCell ref="A105:D105"/>
    <mergeCell ref="E105:T105"/>
    <mergeCell ref="U105:W105"/>
    <mergeCell ref="X105:Z105"/>
    <mergeCell ref="AA105:AC105"/>
    <mergeCell ref="AD105:AF105"/>
    <mergeCell ref="A104:D104"/>
    <mergeCell ref="E104:T104"/>
    <mergeCell ref="U104:W104"/>
    <mergeCell ref="X104:Z104"/>
    <mergeCell ref="AA104:AC104"/>
    <mergeCell ref="AD104:AF104"/>
    <mergeCell ref="A109:D109"/>
    <mergeCell ref="E109:T109"/>
    <mergeCell ref="U109:W109"/>
    <mergeCell ref="X109:Z109"/>
    <mergeCell ref="AA109:AC109"/>
    <mergeCell ref="AD109:AF109"/>
    <mergeCell ref="A108:D108"/>
    <mergeCell ref="E108:T108"/>
    <mergeCell ref="U108:W108"/>
    <mergeCell ref="X108:Z108"/>
    <mergeCell ref="AA108:AC108"/>
    <mergeCell ref="AD108:AF108"/>
    <mergeCell ref="A107:D107"/>
    <mergeCell ref="E107:T107"/>
    <mergeCell ref="U107:W107"/>
    <mergeCell ref="X107:Z107"/>
    <mergeCell ref="AA107:AC107"/>
    <mergeCell ref="AD107:AF107"/>
    <mergeCell ref="A112:D112"/>
    <mergeCell ref="E112:T112"/>
    <mergeCell ref="U112:W112"/>
    <mergeCell ref="X112:Z112"/>
    <mergeCell ref="AA112:AC112"/>
    <mergeCell ref="AD112:AF112"/>
    <mergeCell ref="A111:D111"/>
    <mergeCell ref="E111:T111"/>
    <mergeCell ref="U111:W111"/>
    <mergeCell ref="X111:Z111"/>
    <mergeCell ref="AA111:AC111"/>
    <mergeCell ref="AD111:AF111"/>
    <mergeCell ref="A110:D110"/>
    <mergeCell ref="E110:T110"/>
    <mergeCell ref="U110:W110"/>
    <mergeCell ref="X110:Z110"/>
    <mergeCell ref="AA110:AC110"/>
    <mergeCell ref="AD110:AF110"/>
    <mergeCell ref="A115:D115"/>
    <mergeCell ref="E115:T115"/>
    <mergeCell ref="U115:W115"/>
    <mergeCell ref="X115:Z115"/>
    <mergeCell ref="AA115:AC115"/>
    <mergeCell ref="AD115:AF115"/>
    <mergeCell ref="A114:D114"/>
    <mergeCell ref="E114:T114"/>
    <mergeCell ref="U114:W114"/>
    <mergeCell ref="X114:Z114"/>
    <mergeCell ref="AA114:AC114"/>
    <mergeCell ref="AD114:AF114"/>
    <mergeCell ref="A113:D113"/>
    <mergeCell ref="E113:T113"/>
    <mergeCell ref="U113:W113"/>
    <mergeCell ref="X113:Z113"/>
    <mergeCell ref="AA113:AC113"/>
    <mergeCell ref="AD113:AF113"/>
    <mergeCell ref="A118:D118"/>
    <mergeCell ref="E118:T118"/>
    <mergeCell ref="U118:W118"/>
    <mergeCell ref="X118:Z118"/>
    <mergeCell ref="AA118:AC118"/>
    <mergeCell ref="AD118:AF118"/>
    <mergeCell ref="A117:D117"/>
    <mergeCell ref="E117:T117"/>
    <mergeCell ref="U117:W117"/>
    <mergeCell ref="X117:Z117"/>
    <mergeCell ref="AA117:AC117"/>
    <mergeCell ref="AD117:AF117"/>
    <mergeCell ref="A116:D116"/>
    <mergeCell ref="E116:T116"/>
    <mergeCell ref="U116:W116"/>
    <mergeCell ref="X116:Z116"/>
    <mergeCell ref="AA116:AC116"/>
    <mergeCell ref="AD116:AF116"/>
    <mergeCell ref="A121:D121"/>
    <mergeCell ref="E121:T121"/>
    <mergeCell ref="U121:W121"/>
    <mergeCell ref="X121:Z121"/>
    <mergeCell ref="AA121:AC121"/>
    <mergeCell ref="AD121:AF121"/>
    <mergeCell ref="A120:D120"/>
    <mergeCell ref="E120:T120"/>
    <mergeCell ref="U120:W120"/>
    <mergeCell ref="X120:Z120"/>
    <mergeCell ref="AA120:AC120"/>
    <mergeCell ref="AD120:AF120"/>
    <mergeCell ref="A119:D119"/>
    <mergeCell ref="E119:T119"/>
    <mergeCell ref="U119:W119"/>
    <mergeCell ref="X119:Z119"/>
    <mergeCell ref="AA119:AC119"/>
    <mergeCell ref="AD119:AF119"/>
    <mergeCell ref="A124:D124"/>
    <mergeCell ref="E124:T124"/>
    <mergeCell ref="U124:W124"/>
    <mergeCell ref="X124:Z124"/>
    <mergeCell ref="AA124:AC124"/>
    <mergeCell ref="AD124:AF124"/>
    <mergeCell ref="A123:D123"/>
    <mergeCell ref="E123:T123"/>
    <mergeCell ref="U123:W123"/>
    <mergeCell ref="X123:Z123"/>
    <mergeCell ref="AA123:AC123"/>
    <mergeCell ref="AD123:AF123"/>
    <mergeCell ref="A122:D122"/>
    <mergeCell ref="E122:T122"/>
    <mergeCell ref="U122:W122"/>
    <mergeCell ref="X122:Z122"/>
    <mergeCell ref="AA122:AC122"/>
    <mergeCell ref="AD122:AF122"/>
    <mergeCell ref="A127:D127"/>
    <mergeCell ref="E127:T127"/>
    <mergeCell ref="U127:W127"/>
    <mergeCell ref="X127:Z127"/>
    <mergeCell ref="AA127:AC127"/>
    <mergeCell ref="AD127:AF127"/>
    <mergeCell ref="A126:D126"/>
    <mergeCell ref="E126:T126"/>
    <mergeCell ref="U126:W126"/>
    <mergeCell ref="X126:Z126"/>
    <mergeCell ref="AA126:AC126"/>
    <mergeCell ref="AD126:AF126"/>
    <mergeCell ref="A125:D125"/>
    <mergeCell ref="E125:T125"/>
    <mergeCell ref="U125:W125"/>
    <mergeCell ref="X125:Z125"/>
    <mergeCell ref="AA125:AC125"/>
    <mergeCell ref="AD125:AF125"/>
    <mergeCell ref="A130:T130"/>
    <mergeCell ref="U130:W130"/>
    <mergeCell ref="X130:Z130"/>
    <mergeCell ref="AA130:AC130"/>
    <mergeCell ref="AD130:AF130"/>
    <mergeCell ref="A131:D131"/>
    <mergeCell ref="E131:T131"/>
    <mergeCell ref="U131:W131"/>
    <mergeCell ref="X131:Z131"/>
    <mergeCell ref="AA131:AC131"/>
    <mergeCell ref="A129:D129"/>
    <mergeCell ref="E129:T129"/>
    <mergeCell ref="U129:W129"/>
    <mergeCell ref="X129:Z129"/>
    <mergeCell ref="AA129:AC129"/>
    <mergeCell ref="AD129:AF129"/>
    <mergeCell ref="A128:D128"/>
    <mergeCell ref="E128:T128"/>
    <mergeCell ref="U128:W128"/>
    <mergeCell ref="X128:Z128"/>
    <mergeCell ref="AA128:AC128"/>
    <mergeCell ref="AD128:AF128"/>
    <mergeCell ref="A134:D134"/>
    <mergeCell ref="E134:T134"/>
    <mergeCell ref="U134:W134"/>
    <mergeCell ref="X134:Z134"/>
    <mergeCell ref="AA134:AC134"/>
    <mergeCell ref="AD134:AF134"/>
    <mergeCell ref="A133:D133"/>
    <mergeCell ref="E133:T133"/>
    <mergeCell ref="U133:W133"/>
    <mergeCell ref="X133:Z133"/>
    <mergeCell ref="AA133:AC133"/>
    <mergeCell ref="AD133:AF133"/>
    <mergeCell ref="AD131:AF131"/>
    <mergeCell ref="A132:D132"/>
    <mergeCell ref="E132:T132"/>
    <mergeCell ref="U132:W132"/>
    <mergeCell ref="X132:Z132"/>
    <mergeCell ref="AA132:AC132"/>
    <mergeCell ref="AD132:AF132"/>
    <mergeCell ref="A137:D137"/>
    <mergeCell ref="E137:T137"/>
    <mergeCell ref="U137:W137"/>
    <mergeCell ref="X137:Z137"/>
    <mergeCell ref="AA137:AC137"/>
    <mergeCell ref="AD137:AF137"/>
    <mergeCell ref="A136:D136"/>
    <mergeCell ref="E136:T136"/>
    <mergeCell ref="U136:W136"/>
    <mergeCell ref="X136:Z136"/>
    <mergeCell ref="AA136:AC136"/>
    <mergeCell ref="AD136:AF136"/>
    <mergeCell ref="A135:D135"/>
    <mergeCell ref="E135:T135"/>
    <mergeCell ref="U135:W135"/>
    <mergeCell ref="X135:Z135"/>
    <mergeCell ref="AA135:AC135"/>
    <mergeCell ref="AD135:AF135"/>
    <mergeCell ref="A140:D140"/>
    <mergeCell ref="E140:T140"/>
    <mergeCell ref="U140:W140"/>
    <mergeCell ref="X140:Z140"/>
    <mergeCell ref="AA140:AC140"/>
    <mergeCell ref="AD140:AF140"/>
    <mergeCell ref="A139:D139"/>
    <mergeCell ref="E139:T139"/>
    <mergeCell ref="U139:W139"/>
    <mergeCell ref="X139:Z139"/>
    <mergeCell ref="AA139:AC139"/>
    <mergeCell ref="AD139:AF139"/>
    <mergeCell ref="A138:D138"/>
    <mergeCell ref="E138:T138"/>
    <mergeCell ref="U138:W138"/>
    <mergeCell ref="X138:Z138"/>
    <mergeCell ref="AA138:AC138"/>
    <mergeCell ref="AD138:AF138"/>
    <mergeCell ref="A143:D143"/>
    <mergeCell ref="E143:T143"/>
    <mergeCell ref="U143:W143"/>
    <mergeCell ref="X143:Z143"/>
    <mergeCell ref="AA143:AC143"/>
    <mergeCell ref="AD143:AF143"/>
    <mergeCell ref="A142:D142"/>
    <mergeCell ref="E142:T142"/>
    <mergeCell ref="U142:W142"/>
    <mergeCell ref="X142:Z142"/>
    <mergeCell ref="AA142:AC142"/>
    <mergeCell ref="AD142:AF142"/>
    <mergeCell ref="A141:D141"/>
    <mergeCell ref="E141:T141"/>
    <mergeCell ref="U141:W141"/>
    <mergeCell ref="X141:Z141"/>
    <mergeCell ref="AA141:AC141"/>
    <mergeCell ref="AD141:AF141"/>
    <mergeCell ref="A146:D146"/>
    <mergeCell ref="E146:T146"/>
    <mergeCell ref="U146:W146"/>
    <mergeCell ref="X146:Z146"/>
    <mergeCell ref="AA146:AC146"/>
    <mergeCell ref="AD146:AF146"/>
    <mergeCell ref="A145:D145"/>
    <mergeCell ref="E145:T145"/>
    <mergeCell ref="U145:W145"/>
    <mergeCell ref="X145:Z145"/>
    <mergeCell ref="AA145:AC145"/>
    <mergeCell ref="AD145:AF145"/>
    <mergeCell ref="A144:D144"/>
    <mergeCell ref="E144:T144"/>
    <mergeCell ref="U144:W144"/>
    <mergeCell ref="X144:Z144"/>
    <mergeCell ref="AA144:AC144"/>
    <mergeCell ref="AD144:AF144"/>
    <mergeCell ref="A149:D149"/>
    <mergeCell ref="E149:T149"/>
    <mergeCell ref="U149:W149"/>
    <mergeCell ref="X149:Z149"/>
    <mergeCell ref="AA149:AC149"/>
    <mergeCell ref="AD149:AF149"/>
    <mergeCell ref="A148:D148"/>
    <mergeCell ref="E148:T148"/>
    <mergeCell ref="U148:W148"/>
    <mergeCell ref="X148:Z148"/>
    <mergeCell ref="AA148:AC148"/>
    <mergeCell ref="AD148:AF148"/>
    <mergeCell ref="A147:D147"/>
    <mergeCell ref="E147:T147"/>
    <mergeCell ref="U147:W147"/>
    <mergeCell ref="X147:Z147"/>
    <mergeCell ref="AA147:AC147"/>
    <mergeCell ref="AD147:AF147"/>
    <mergeCell ref="A152:D152"/>
    <mergeCell ref="E152:T152"/>
    <mergeCell ref="U152:W152"/>
    <mergeCell ref="X152:Z152"/>
    <mergeCell ref="AA152:AC152"/>
    <mergeCell ref="AD152:AF152"/>
    <mergeCell ref="A151:D151"/>
    <mergeCell ref="E151:T151"/>
    <mergeCell ref="U151:W151"/>
    <mergeCell ref="X151:Z151"/>
    <mergeCell ref="AA151:AC151"/>
    <mergeCell ref="AD151:AF151"/>
    <mergeCell ref="A150:D150"/>
    <mergeCell ref="E150:T150"/>
    <mergeCell ref="U150:W150"/>
    <mergeCell ref="X150:Z150"/>
    <mergeCell ref="AA150:AC150"/>
    <mergeCell ref="AD150:AF150"/>
    <mergeCell ref="A155:D155"/>
    <mergeCell ref="E155:T155"/>
    <mergeCell ref="U155:W155"/>
    <mergeCell ref="X155:Z155"/>
    <mergeCell ref="AA155:AC155"/>
    <mergeCell ref="AD155:AF155"/>
    <mergeCell ref="A154:D154"/>
    <mergeCell ref="E154:T154"/>
    <mergeCell ref="U154:W154"/>
    <mergeCell ref="X154:Z154"/>
    <mergeCell ref="AA154:AC154"/>
    <mergeCell ref="AD154:AF154"/>
    <mergeCell ref="A153:D153"/>
    <mergeCell ref="E153:T153"/>
    <mergeCell ref="U153:W153"/>
    <mergeCell ref="X153:Z153"/>
    <mergeCell ref="AA153:AC153"/>
    <mergeCell ref="AD153:AF153"/>
    <mergeCell ref="A158:D158"/>
    <mergeCell ref="E158:T158"/>
    <mergeCell ref="U158:W158"/>
    <mergeCell ref="X158:Z158"/>
    <mergeCell ref="AA158:AC158"/>
    <mergeCell ref="AD158:AF158"/>
    <mergeCell ref="A157:D157"/>
    <mergeCell ref="E157:T157"/>
    <mergeCell ref="U157:W157"/>
    <mergeCell ref="X157:Z157"/>
    <mergeCell ref="AA157:AC157"/>
    <mergeCell ref="AD157:AF157"/>
    <mergeCell ref="A156:D156"/>
    <mergeCell ref="E156:T156"/>
    <mergeCell ref="U156:W156"/>
    <mergeCell ref="X156:Z156"/>
    <mergeCell ref="AA156:AC156"/>
    <mergeCell ref="AD156:AF156"/>
    <mergeCell ref="A161:D161"/>
    <mergeCell ref="E161:T161"/>
    <mergeCell ref="U161:W161"/>
    <mergeCell ref="X161:Z161"/>
    <mergeCell ref="AA161:AC161"/>
    <mergeCell ref="AD161:AF161"/>
    <mergeCell ref="A160:D160"/>
    <mergeCell ref="E160:T160"/>
    <mergeCell ref="U160:W160"/>
    <mergeCell ref="X160:Z160"/>
    <mergeCell ref="AA160:AC160"/>
    <mergeCell ref="AD160:AF160"/>
    <mergeCell ref="A159:D159"/>
    <mergeCell ref="E159:T159"/>
    <mergeCell ref="U159:W159"/>
    <mergeCell ref="X159:Z159"/>
    <mergeCell ref="AA159:AC159"/>
    <mergeCell ref="AD159:AF159"/>
    <mergeCell ref="AD163:AF163"/>
    <mergeCell ref="A164:D164"/>
    <mergeCell ref="E164:T164"/>
    <mergeCell ref="U164:W164"/>
    <mergeCell ref="X164:Z164"/>
    <mergeCell ref="AA164:AC164"/>
    <mergeCell ref="AD164:AF164"/>
    <mergeCell ref="A162:T162"/>
    <mergeCell ref="U162:W162"/>
    <mergeCell ref="X162:Z162"/>
    <mergeCell ref="AA162:AC162"/>
    <mergeCell ref="AD162:AF162"/>
    <mergeCell ref="A163:D163"/>
    <mergeCell ref="E163:T163"/>
    <mergeCell ref="U163:W163"/>
    <mergeCell ref="X163:Z163"/>
    <mergeCell ref="AA163:AC163"/>
    <mergeCell ref="A167:D167"/>
    <mergeCell ref="E167:T167"/>
    <mergeCell ref="U167:W167"/>
    <mergeCell ref="X167:Z167"/>
    <mergeCell ref="AA167:AC167"/>
    <mergeCell ref="AD167:AF167"/>
    <mergeCell ref="A166:D166"/>
    <mergeCell ref="E166:T166"/>
    <mergeCell ref="U166:W166"/>
    <mergeCell ref="X166:Z166"/>
    <mergeCell ref="AA166:AC166"/>
    <mergeCell ref="AD166:AF166"/>
    <mergeCell ref="A165:D165"/>
    <mergeCell ref="E165:T165"/>
    <mergeCell ref="U165:W165"/>
    <mergeCell ref="X165:Z165"/>
    <mergeCell ref="AA165:AC165"/>
    <mergeCell ref="AD165:AF165"/>
    <mergeCell ref="A170:D170"/>
    <mergeCell ref="E170:T170"/>
    <mergeCell ref="U170:W170"/>
    <mergeCell ref="X170:Z170"/>
    <mergeCell ref="AA170:AC170"/>
    <mergeCell ref="AD170:AF170"/>
    <mergeCell ref="A169:D169"/>
    <mergeCell ref="E169:T169"/>
    <mergeCell ref="U169:W169"/>
    <mergeCell ref="X169:Z169"/>
    <mergeCell ref="AA169:AC169"/>
    <mergeCell ref="AD169:AF169"/>
    <mergeCell ref="A168:D168"/>
    <mergeCell ref="E168:T168"/>
    <mergeCell ref="U168:W168"/>
    <mergeCell ref="X168:Z168"/>
    <mergeCell ref="AA168:AC168"/>
    <mergeCell ref="AD168:AF168"/>
    <mergeCell ref="A173:D173"/>
    <mergeCell ref="E173:T173"/>
    <mergeCell ref="U173:W173"/>
    <mergeCell ref="X173:Z173"/>
    <mergeCell ref="AA173:AC173"/>
    <mergeCell ref="AD173:AF173"/>
    <mergeCell ref="A172:D172"/>
    <mergeCell ref="E172:T172"/>
    <mergeCell ref="U172:W172"/>
    <mergeCell ref="X172:Z172"/>
    <mergeCell ref="AA172:AC172"/>
    <mergeCell ref="AD172:AF172"/>
    <mergeCell ref="A171:D171"/>
    <mergeCell ref="E171:T171"/>
    <mergeCell ref="U171:W171"/>
    <mergeCell ref="X171:Z171"/>
    <mergeCell ref="AA171:AC171"/>
    <mergeCell ref="AD171:AF171"/>
    <mergeCell ref="A176:D176"/>
    <mergeCell ref="E176:T176"/>
    <mergeCell ref="U176:W176"/>
    <mergeCell ref="X176:Z176"/>
    <mergeCell ref="AA176:AC176"/>
    <mergeCell ref="AD176:AF176"/>
    <mergeCell ref="A175:D175"/>
    <mergeCell ref="E175:T175"/>
    <mergeCell ref="U175:W175"/>
    <mergeCell ref="X175:Z175"/>
    <mergeCell ref="AA175:AC175"/>
    <mergeCell ref="AD175:AF175"/>
    <mergeCell ref="A174:D174"/>
    <mergeCell ref="E174:T174"/>
    <mergeCell ref="U174:W174"/>
    <mergeCell ref="X174:Z174"/>
    <mergeCell ref="AA174:AC174"/>
    <mergeCell ref="AD174:AF174"/>
    <mergeCell ref="A179:D179"/>
    <mergeCell ref="E179:T179"/>
    <mergeCell ref="U179:W179"/>
    <mergeCell ref="X179:Z179"/>
    <mergeCell ref="AA179:AC179"/>
    <mergeCell ref="AD179:AF179"/>
    <mergeCell ref="A178:D178"/>
    <mergeCell ref="E178:T178"/>
    <mergeCell ref="U178:W178"/>
    <mergeCell ref="X178:Z178"/>
    <mergeCell ref="AA178:AC178"/>
    <mergeCell ref="AD178:AF178"/>
    <mergeCell ref="A177:D177"/>
    <mergeCell ref="E177:T177"/>
    <mergeCell ref="U177:W177"/>
    <mergeCell ref="X177:Z177"/>
    <mergeCell ref="AA177:AC177"/>
    <mergeCell ref="AD177:AF177"/>
    <mergeCell ref="A182:D182"/>
    <mergeCell ref="E182:T182"/>
    <mergeCell ref="U182:W182"/>
    <mergeCell ref="X182:Z182"/>
    <mergeCell ref="AA182:AC182"/>
    <mergeCell ref="AD182:AF182"/>
    <mergeCell ref="A181:D181"/>
    <mergeCell ref="E181:T181"/>
    <mergeCell ref="U181:W181"/>
    <mergeCell ref="X181:Z181"/>
    <mergeCell ref="AA181:AC181"/>
    <mergeCell ref="AD181:AF181"/>
    <mergeCell ref="A180:D180"/>
    <mergeCell ref="E180:T180"/>
    <mergeCell ref="U180:W180"/>
    <mergeCell ref="X180:Z180"/>
    <mergeCell ref="AA180:AC180"/>
    <mergeCell ref="AD180:AF180"/>
    <mergeCell ref="A185:D185"/>
    <mergeCell ref="E185:T185"/>
    <mergeCell ref="U185:W185"/>
    <mergeCell ref="X185:Z185"/>
    <mergeCell ref="AA185:AC185"/>
    <mergeCell ref="AD185:AF185"/>
    <mergeCell ref="A184:D184"/>
    <mergeCell ref="E184:T184"/>
    <mergeCell ref="U184:W184"/>
    <mergeCell ref="X184:Z184"/>
    <mergeCell ref="AA184:AC184"/>
    <mergeCell ref="AD184:AF184"/>
    <mergeCell ref="A183:D183"/>
    <mergeCell ref="E183:T183"/>
    <mergeCell ref="U183:W183"/>
    <mergeCell ref="X183:Z183"/>
    <mergeCell ref="AA183:AC183"/>
    <mergeCell ref="AD183:AF183"/>
    <mergeCell ref="A188:D188"/>
    <mergeCell ref="E188:T188"/>
    <mergeCell ref="U188:W188"/>
    <mergeCell ref="X188:Z188"/>
    <mergeCell ref="AA188:AC188"/>
    <mergeCell ref="AD188:AF188"/>
    <mergeCell ref="A187:D187"/>
    <mergeCell ref="E187:T187"/>
    <mergeCell ref="U187:W187"/>
    <mergeCell ref="X187:Z187"/>
    <mergeCell ref="AA187:AC187"/>
    <mergeCell ref="AD187:AF187"/>
    <mergeCell ref="A186:D186"/>
    <mergeCell ref="E186:T186"/>
    <mergeCell ref="U186:W186"/>
    <mergeCell ref="X186:Z186"/>
    <mergeCell ref="AA186:AC186"/>
    <mergeCell ref="AD186:AF186"/>
    <mergeCell ref="A191:D191"/>
    <mergeCell ref="E191:T191"/>
    <mergeCell ref="U191:W191"/>
    <mergeCell ref="X191:Z191"/>
    <mergeCell ref="AA191:AC191"/>
    <mergeCell ref="AD191:AF191"/>
    <mergeCell ref="A190:D190"/>
    <mergeCell ref="E190:T190"/>
    <mergeCell ref="U190:W190"/>
    <mergeCell ref="X190:Z190"/>
    <mergeCell ref="AA190:AC190"/>
    <mergeCell ref="AD190:AF190"/>
    <mergeCell ref="A189:D189"/>
    <mergeCell ref="E189:T189"/>
    <mergeCell ref="U189:W189"/>
    <mergeCell ref="X189:Z189"/>
    <mergeCell ref="AA189:AC189"/>
    <mergeCell ref="AD189:AF189"/>
    <mergeCell ref="A195:D195"/>
    <mergeCell ref="E195:T195"/>
    <mergeCell ref="U195:W195"/>
    <mergeCell ref="X195:Z195"/>
    <mergeCell ref="AA195:AC195"/>
    <mergeCell ref="AD195:AF195"/>
    <mergeCell ref="A193:T193"/>
    <mergeCell ref="U193:W193"/>
    <mergeCell ref="X193:Z193"/>
    <mergeCell ref="AA193:AC193"/>
    <mergeCell ref="AD193:AF193"/>
    <mergeCell ref="A194:T194"/>
    <mergeCell ref="U194:W194"/>
    <mergeCell ref="X194:Z194"/>
    <mergeCell ref="AA194:AC194"/>
    <mergeCell ref="AD194:AF194"/>
    <mergeCell ref="A192:D192"/>
    <mergeCell ref="E192:T192"/>
    <mergeCell ref="U192:W192"/>
    <mergeCell ref="X192:Z192"/>
    <mergeCell ref="AA192:AC192"/>
    <mergeCell ref="AD192:AF192"/>
    <mergeCell ref="A198:D198"/>
    <mergeCell ref="E198:T198"/>
    <mergeCell ref="U198:W198"/>
    <mergeCell ref="X198:Z198"/>
    <mergeCell ref="AA198:AC198"/>
    <mergeCell ref="AD198:AF198"/>
    <mergeCell ref="A197:D197"/>
    <mergeCell ref="E197:T197"/>
    <mergeCell ref="U197:W197"/>
    <mergeCell ref="X197:Z197"/>
    <mergeCell ref="AA197:AC197"/>
    <mergeCell ref="AD197:AF197"/>
    <mergeCell ref="A196:D196"/>
    <mergeCell ref="E196:T196"/>
    <mergeCell ref="U196:W196"/>
    <mergeCell ref="X196:Z196"/>
    <mergeCell ref="AA196:AC196"/>
    <mergeCell ref="AD196:AF196"/>
    <mergeCell ref="A201:D201"/>
    <mergeCell ref="E201:T201"/>
    <mergeCell ref="U201:W201"/>
    <mergeCell ref="X201:Z201"/>
    <mergeCell ref="AA201:AC201"/>
    <mergeCell ref="AD201:AF201"/>
    <mergeCell ref="A200:D200"/>
    <mergeCell ref="E200:T200"/>
    <mergeCell ref="U200:W200"/>
    <mergeCell ref="X200:Z200"/>
    <mergeCell ref="AA200:AC200"/>
    <mergeCell ref="AD200:AF200"/>
    <mergeCell ref="A199:D199"/>
    <mergeCell ref="E199:T199"/>
    <mergeCell ref="U199:W199"/>
    <mergeCell ref="X199:Z199"/>
    <mergeCell ref="AA199:AC199"/>
    <mergeCell ref="AD199:AF199"/>
    <mergeCell ref="A204:D204"/>
    <mergeCell ref="E204:T204"/>
    <mergeCell ref="U204:W204"/>
    <mergeCell ref="X204:Z204"/>
    <mergeCell ref="AA204:AC204"/>
    <mergeCell ref="AD204:AF204"/>
    <mergeCell ref="A203:D203"/>
    <mergeCell ref="E203:T203"/>
    <mergeCell ref="U203:W203"/>
    <mergeCell ref="X203:Z203"/>
    <mergeCell ref="AA203:AC203"/>
    <mergeCell ref="AD203:AF203"/>
    <mergeCell ref="A202:D202"/>
    <mergeCell ref="E202:T202"/>
    <mergeCell ref="U202:W202"/>
    <mergeCell ref="X202:Z202"/>
    <mergeCell ref="AA202:AC202"/>
    <mergeCell ref="AD202:AF202"/>
    <mergeCell ref="A207:D207"/>
    <mergeCell ref="E207:T207"/>
    <mergeCell ref="U207:W207"/>
    <mergeCell ref="X207:Z207"/>
    <mergeCell ref="AA207:AC207"/>
    <mergeCell ref="AD207:AF207"/>
    <mergeCell ref="A206:D206"/>
    <mergeCell ref="E206:T206"/>
    <mergeCell ref="U206:W206"/>
    <mergeCell ref="X206:Z206"/>
    <mergeCell ref="AA206:AC206"/>
    <mergeCell ref="AD206:AF206"/>
    <mergeCell ref="A205:D205"/>
    <mergeCell ref="E205:T205"/>
    <mergeCell ref="U205:W205"/>
    <mergeCell ref="X205:Z205"/>
    <mergeCell ref="AA205:AC205"/>
    <mergeCell ref="AD205:AF205"/>
    <mergeCell ref="A210:D210"/>
    <mergeCell ref="E210:T210"/>
    <mergeCell ref="U210:W210"/>
    <mergeCell ref="X210:Z210"/>
    <mergeCell ref="AA210:AC210"/>
    <mergeCell ref="AD210:AF210"/>
    <mergeCell ref="A209:D209"/>
    <mergeCell ref="E209:T209"/>
    <mergeCell ref="U209:W209"/>
    <mergeCell ref="X209:Z209"/>
    <mergeCell ref="AA209:AC209"/>
    <mergeCell ref="AD209:AF209"/>
    <mergeCell ref="A208:D208"/>
    <mergeCell ref="E208:T208"/>
    <mergeCell ref="U208:W208"/>
    <mergeCell ref="X208:Z208"/>
    <mergeCell ref="AA208:AC208"/>
    <mergeCell ref="AD208:AF208"/>
    <mergeCell ref="A213:D213"/>
    <mergeCell ref="E213:T213"/>
    <mergeCell ref="U213:W213"/>
    <mergeCell ref="X213:Z213"/>
    <mergeCell ref="AA213:AC213"/>
    <mergeCell ref="AD213:AF213"/>
    <mergeCell ref="A212:D212"/>
    <mergeCell ref="E212:T212"/>
    <mergeCell ref="U212:W212"/>
    <mergeCell ref="X212:Z212"/>
    <mergeCell ref="AA212:AC212"/>
    <mergeCell ref="AD212:AF212"/>
    <mergeCell ref="A211:D211"/>
    <mergeCell ref="E211:T211"/>
    <mergeCell ref="U211:W211"/>
    <mergeCell ref="X211:Z211"/>
    <mergeCell ref="AA211:AC211"/>
    <mergeCell ref="AD211:AF211"/>
    <mergeCell ref="A216:D216"/>
    <mergeCell ref="E216:T216"/>
    <mergeCell ref="U216:W216"/>
    <mergeCell ref="X216:Z216"/>
    <mergeCell ref="AA216:AC216"/>
    <mergeCell ref="AD216:AF216"/>
    <mergeCell ref="A215:D215"/>
    <mergeCell ref="E215:T215"/>
    <mergeCell ref="U215:W215"/>
    <mergeCell ref="X215:Z215"/>
    <mergeCell ref="AA215:AC215"/>
    <mergeCell ref="AD215:AF215"/>
    <mergeCell ref="A214:D214"/>
    <mergeCell ref="E214:T214"/>
    <mergeCell ref="U214:W214"/>
    <mergeCell ref="X214:Z214"/>
    <mergeCell ref="AA214:AC214"/>
    <mergeCell ref="AD214:AF214"/>
    <mergeCell ref="A219:D219"/>
    <mergeCell ref="E219:T219"/>
    <mergeCell ref="U219:W219"/>
    <mergeCell ref="X219:Z219"/>
    <mergeCell ref="AA219:AC219"/>
    <mergeCell ref="AD219:AF219"/>
    <mergeCell ref="A218:D218"/>
    <mergeCell ref="E218:T218"/>
    <mergeCell ref="U218:W218"/>
    <mergeCell ref="X218:Z218"/>
    <mergeCell ref="AA218:AC218"/>
    <mergeCell ref="AD218:AF218"/>
    <mergeCell ref="A217:D217"/>
    <mergeCell ref="E217:T217"/>
    <mergeCell ref="U217:W217"/>
    <mergeCell ref="X217:Z217"/>
    <mergeCell ref="AA217:AC217"/>
    <mergeCell ref="AD217:AF217"/>
    <mergeCell ref="A222:D222"/>
    <mergeCell ref="E222:T222"/>
    <mergeCell ref="U222:W222"/>
    <mergeCell ref="X222:Z222"/>
    <mergeCell ref="AA222:AC222"/>
    <mergeCell ref="AD222:AF222"/>
    <mergeCell ref="A221:D221"/>
    <mergeCell ref="E221:T221"/>
    <mergeCell ref="U221:W221"/>
    <mergeCell ref="X221:Z221"/>
    <mergeCell ref="AA221:AC221"/>
    <mergeCell ref="AD221:AF221"/>
    <mergeCell ref="A220:D220"/>
    <mergeCell ref="E220:T220"/>
    <mergeCell ref="U220:W220"/>
    <mergeCell ref="X220:Z220"/>
    <mergeCell ref="AA220:AC220"/>
    <mergeCell ref="AD220:AF220"/>
    <mergeCell ref="A225:D225"/>
    <mergeCell ref="E225:T225"/>
    <mergeCell ref="U225:W225"/>
    <mergeCell ref="X225:Z225"/>
    <mergeCell ref="AA225:AC225"/>
    <mergeCell ref="AD225:AF225"/>
    <mergeCell ref="A224:D224"/>
    <mergeCell ref="E224:T224"/>
    <mergeCell ref="U224:W224"/>
    <mergeCell ref="X224:Z224"/>
    <mergeCell ref="AA224:AC224"/>
    <mergeCell ref="AD224:AF224"/>
    <mergeCell ref="A223:D223"/>
    <mergeCell ref="E223:T223"/>
    <mergeCell ref="U223:W223"/>
    <mergeCell ref="X223:Z223"/>
    <mergeCell ref="AA223:AC223"/>
    <mergeCell ref="AD223:AF223"/>
    <mergeCell ref="AD227:AF227"/>
    <mergeCell ref="A228:D228"/>
    <mergeCell ref="E228:T228"/>
    <mergeCell ref="U228:W228"/>
    <mergeCell ref="X228:Z228"/>
    <mergeCell ref="AA228:AC228"/>
    <mergeCell ref="AD228:AF228"/>
    <mergeCell ref="A226:T226"/>
    <mergeCell ref="U226:W226"/>
    <mergeCell ref="X226:Z226"/>
    <mergeCell ref="AA226:AC226"/>
    <mergeCell ref="AD226:AF226"/>
    <mergeCell ref="A227:D227"/>
    <mergeCell ref="E227:T227"/>
    <mergeCell ref="U227:W227"/>
    <mergeCell ref="X227:Z227"/>
    <mergeCell ref="AA227:AC227"/>
    <mergeCell ref="A231:D231"/>
    <mergeCell ref="E231:T231"/>
    <mergeCell ref="U231:W231"/>
    <mergeCell ref="X231:Z231"/>
    <mergeCell ref="AA231:AC231"/>
    <mergeCell ref="AD231:AF231"/>
    <mergeCell ref="A230:D230"/>
    <mergeCell ref="E230:T230"/>
    <mergeCell ref="U230:W230"/>
    <mergeCell ref="X230:Z230"/>
    <mergeCell ref="AA230:AC230"/>
    <mergeCell ref="AD230:AF230"/>
    <mergeCell ref="A229:D229"/>
    <mergeCell ref="E229:T229"/>
    <mergeCell ref="U229:W229"/>
    <mergeCell ref="X229:Z229"/>
    <mergeCell ref="AA229:AC229"/>
    <mergeCell ref="AD229:AF229"/>
    <mergeCell ref="A234:D234"/>
    <mergeCell ref="E234:T234"/>
    <mergeCell ref="U234:W234"/>
    <mergeCell ref="X234:Z234"/>
    <mergeCell ref="AA234:AC234"/>
    <mergeCell ref="AD234:AF234"/>
    <mergeCell ref="A233:D233"/>
    <mergeCell ref="E233:T233"/>
    <mergeCell ref="U233:W233"/>
    <mergeCell ref="X233:Z233"/>
    <mergeCell ref="AA233:AC233"/>
    <mergeCell ref="AD233:AF233"/>
    <mergeCell ref="A232:D232"/>
    <mergeCell ref="E232:T232"/>
    <mergeCell ref="U232:W232"/>
    <mergeCell ref="X232:Z232"/>
    <mergeCell ref="AA232:AC232"/>
    <mergeCell ref="AD232:AF232"/>
    <mergeCell ref="A237:D237"/>
    <mergeCell ref="E237:T237"/>
    <mergeCell ref="U237:W237"/>
    <mergeCell ref="X237:Z237"/>
    <mergeCell ref="AA237:AC237"/>
    <mergeCell ref="AD237:AF237"/>
    <mergeCell ref="A236:D236"/>
    <mergeCell ref="E236:T236"/>
    <mergeCell ref="U236:W236"/>
    <mergeCell ref="X236:Z236"/>
    <mergeCell ref="AA236:AC236"/>
    <mergeCell ref="AD236:AF236"/>
    <mergeCell ref="A235:D235"/>
    <mergeCell ref="E235:T235"/>
    <mergeCell ref="U235:W235"/>
    <mergeCell ref="X235:Z235"/>
    <mergeCell ref="AA235:AC235"/>
    <mergeCell ref="AD235:AF235"/>
    <mergeCell ref="A240:D240"/>
    <mergeCell ref="E240:T240"/>
    <mergeCell ref="U240:W240"/>
    <mergeCell ref="X240:Z240"/>
    <mergeCell ref="AA240:AC240"/>
    <mergeCell ref="AD240:AF240"/>
    <mergeCell ref="A239:D239"/>
    <mergeCell ref="E239:T239"/>
    <mergeCell ref="U239:W239"/>
    <mergeCell ref="X239:Z239"/>
    <mergeCell ref="AA239:AC239"/>
    <mergeCell ref="AD239:AF239"/>
    <mergeCell ref="A238:D238"/>
    <mergeCell ref="E238:T238"/>
    <mergeCell ref="U238:W238"/>
    <mergeCell ref="X238:Z238"/>
    <mergeCell ref="AA238:AC238"/>
    <mergeCell ref="AD238:AF238"/>
    <mergeCell ref="A243:D243"/>
    <mergeCell ref="E243:T243"/>
    <mergeCell ref="U243:W243"/>
    <mergeCell ref="X243:Z243"/>
    <mergeCell ref="AA243:AC243"/>
    <mergeCell ref="AD243:AF243"/>
    <mergeCell ref="A242:D242"/>
    <mergeCell ref="E242:T242"/>
    <mergeCell ref="U242:W242"/>
    <mergeCell ref="X242:Z242"/>
    <mergeCell ref="AA242:AC242"/>
    <mergeCell ref="AD242:AF242"/>
    <mergeCell ref="A241:D241"/>
    <mergeCell ref="E241:T241"/>
    <mergeCell ref="U241:W241"/>
    <mergeCell ref="X241:Z241"/>
    <mergeCell ref="AA241:AC241"/>
    <mergeCell ref="AD241:AF241"/>
    <mergeCell ref="A246:D246"/>
    <mergeCell ref="E246:T246"/>
    <mergeCell ref="U246:W246"/>
    <mergeCell ref="X246:Z246"/>
    <mergeCell ref="AA246:AC246"/>
    <mergeCell ref="AD246:AF246"/>
    <mergeCell ref="A245:D245"/>
    <mergeCell ref="E245:T245"/>
    <mergeCell ref="U245:W245"/>
    <mergeCell ref="X245:Z245"/>
    <mergeCell ref="AA245:AC245"/>
    <mergeCell ref="AD245:AF245"/>
    <mergeCell ref="A244:D244"/>
    <mergeCell ref="E244:T244"/>
    <mergeCell ref="U244:W244"/>
    <mergeCell ref="X244:Z244"/>
    <mergeCell ref="AA244:AC244"/>
    <mergeCell ref="AD244:AF244"/>
    <mergeCell ref="A249:D249"/>
    <mergeCell ref="E249:T249"/>
    <mergeCell ref="U249:W249"/>
    <mergeCell ref="X249:Z249"/>
    <mergeCell ref="AA249:AC249"/>
    <mergeCell ref="AD249:AF249"/>
    <mergeCell ref="A248:D248"/>
    <mergeCell ref="E248:T248"/>
    <mergeCell ref="U248:W248"/>
    <mergeCell ref="X248:Z248"/>
    <mergeCell ref="AA248:AC248"/>
    <mergeCell ref="AD248:AF248"/>
    <mergeCell ref="A247:D247"/>
    <mergeCell ref="E247:T247"/>
    <mergeCell ref="U247:W247"/>
    <mergeCell ref="X247:Z247"/>
    <mergeCell ref="AA247:AC247"/>
    <mergeCell ref="AD247:AF247"/>
    <mergeCell ref="A252:D252"/>
    <mergeCell ref="E252:T252"/>
    <mergeCell ref="U252:W252"/>
    <mergeCell ref="X252:Z252"/>
    <mergeCell ref="AA252:AC252"/>
    <mergeCell ref="AD252:AF252"/>
    <mergeCell ref="A251:D251"/>
    <mergeCell ref="E251:T251"/>
    <mergeCell ref="U251:W251"/>
    <mergeCell ref="X251:Z251"/>
    <mergeCell ref="AA251:AC251"/>
    <mergeCell ref="AD251:AF251"/>
    <mergeCell ref="A250:D250"/>
    <mergeCell ref="E250:T250"/>
    <mergeCell ref="U250:W250"/>
    <mergeCell ref="X250:Z250"/>
    <mergeCell ref="AA250:AC250"/>
    <mergeCell ref="AD250:AF250"/>
    <mergeCell ref="A255:D255"/>
    <mergeCell ref="E255:T255"/>
    <mergeCell ref="U255:W255"/>
    <mergeCell ref="X255:Z255"/>
    <mergeCell ref="AA255:AC255"/>
    <mergeCell ref="AD255:AF255"/>
    <mergeCell ref="A254:D254"/>
    <mergeCell ref="E254:T254"/>
    <mergeCell ref="U254:W254"/>
    <mergeCell ref="X254:Z254"/>
    <mergeCell ref="AA254:AC254"/>
    <mergeCell ref="AD254:AF254"/>
    <mergeCell ref="A253:D253"/>
    <mergeCell ref="E253:T253"/>
    <mergeCell ref="U253:W253"/>
    <mergeCell ref="X253:Z253"/>
    <mergeCell ref="AA253:AC253"/>
    <mergeCell ref="AD253:AF253"/>
    <mergeCell ref="A258:T258"/>
    <mergeCell ref="U258:W258"/>
    <mergeCell ref="X258:Z258"/>
    <mergeCell ref="AA258:AC258"/>
    <mergeCell ref="AD258:AF258"/>
    <mergeCell ref="A259:D259"/>
    <mergeCell ref="E259:T259"/>
    <mergeCell ref="U259:W259"/>
    <mergeCell ref="X259:Z259"/>
    <mergeCell ref="AA259:AC259"/>
    <mergeCell ref="A257:D257"/>
    <mergeCell ref="E257:T257"/>
    <mergeCell ref="U257:W257"/>
    <mergeCell ref="X257:Z257"/>
    <mergeCell ref="AA257:AC257"/>
    <mergeCell ref="AD257:AF257"/>
    <mergeCell ref="A256:D256"/>
    <mergeCell ref="E256:T256"/>
    <mergeCell ref="U256:W256"/>
    <mergeCell ref="X256:Z256"/>
    <mergeCell ref="AA256:AC256"/>
    <mergeCell ref="AD256:AF256"/>
    <mergeCell ref="A262:D262"/>
    <mergeCell ref="E262:T262"/>
    <mergeCell ref="U262:W262"/>
    <mergeCell ref="X262:Z262"/>
    <mergeCell ref="AA262:AC262"/>
    <mergeCell ref="AD262:AF262"/>
    <mergeCell ref="A261:D261"/>
    <mergeCell ref="E261:T261"/>
    <mergeCell ref="U261:W261"/>
    <mergeCell ref="X261:Z261"/>
    <mergeCell ref="AA261:AC261"/>
    <mergeCell ref="AD261:AF261"/>
    <mergeCell ref="AD259:AF259"/>
    <mergeCell ref="A260:D260"/>
    <mergeCell ref="E260:T260"/>
    <mergeCell ref="U260:W260"/>
    <mergeCell ref="X260:Z260"/>
    <mergeCell ref="AA260:AC260"/>
    <mergeCell ref="AD260:AF260"/>
    <mergeCell ref="A265:D265"/>
    <mergeCell ref="E265:T265"/>
    <mergeCell ref="U265:W265"/>
    <mergeCell ref="X265:Z265"/>
    <mergeCell ref="AA265:AC265"/>
    <mergeCell ref="AD265:AF265"/>
    <mergeCell ref="A264:D264"/>
    <mergeCell ref="E264:T264"/>
    <mergeCell ref="U264:W264"/>
    <mergeCell ref="X264:Z264"/>
    <mergeCell ref="AA264:AC264"/>
    <mergeCell ref="AD264:AF264"/>
    <mergeCell ref="A263:D263"/>
    <mergeCell ref="E263:T263"/>
    <mergeCell ref="U263:W263"/>
    <mergeCell ref="X263:Z263"/>
    <mergeCell ref="AA263:AC263"/>
    <mergeCell ref="AD263:AF263"/>
    <mergeCell ref="A268:D268"/>
    <mergeCell ref="E268:T268"/>
    <mergeCell ref="U268:W268"/>
    <mergeCell ref="X268:Z268"/>
    <mergeCell ref="AA268:AC268"/>
    <mergeCell ref="AD268:AF268"/>
    <mergeCell ref="A267:D267"/>
    <mergeCell ref="E267:T267"/>
    <mergeCell ref="U267:W267"/>
    <mergeCell ref="X267:Z267"/>
    <mergeCell ref="AA267:AC267"/>
    <mergeCell ref="AD267:AF267"/>
    <mergeCell ref="A266:D266"/>
    <mergeCell ref="E266:T266"/>
    <mergeCell ref="U266:W266"/>
    <mergeCell ref="X266:Z266"/>
    <mergeCell ref="AA266:AC266"/>
    <mergeCell ref="AD266:AF266"/>
    <mergeCell ref="A271:D271"/>
    <mergeCell ref="E271:T271"/>
    <mergeCell ref="U271:W271"/>
    <mergeCell ref="X271:Z271"/>
    <mergeCell ref="AA271:AC271"/>
    <mergeCell ref="AD271:AF271"/>
    <mergeCell ref="A270:D270"/>
    <mergeCell ref="E270:T270"/>
    <mergeCell ref="U270:W270"/>
    <mergeCell ref="X270:Z270"/>
    <mergeCell ref="AA270:AC270"/>
    <mergeCell ref="AD270:AF270"/>
    <mergeCell ref="A269:D269"/>
    <mergeCell ref="E269:T269"/>
    <mergeCell ref="U269:W269"/>
    <mergeCell ref="X269:Z269"/>
    <mergeCell ref="AA269:AC269"/>
    <mergeCell ref="AD269:AF269"/>
    <mergeCell ref="A274:D274"/>
    <mergeCell ref="E274:T274"/>
    <mergeCell ref="U274:W274"/>
    <mergeCell ref="X274:Z274"/>
    <mergeCell ref="AA274:AC274"/>
    <mergeCell ref="AD274:AF274"/>
    <mergeCell ref="A273:D273"/>
    <mergeCell ref="E273:T273"/>
    <mergeCell ref="U273:W273"/>
    <mergeCell ref="X273:Z273"/>
    <mergeCell ref="AA273:AC273"/>
    <mergeCell ref="AD273:AF273"/>
    <mergeCell ref="A272:D272"/>
    <mergeCell ref="E272:T272"/>
    <mergeCell ref="U272:W272"/>
    <mergeCell ref="X272:Z272"/>
    <mergeCell ref="AA272:AC272"/>
    <mergeCell ref="AD272:AF272"/>
    <mergeCell ref="A277:D277"/>
    <mergeCell ref="E277:T277"/>
    <mergeCell ref="U277:W277"/>
    <mergeCell ref="X277:Z277"/>
    <mergeCell ref="AA277:AC277"/>
    <mergeCell ref="AD277:AF277"/>
    <mergeCell ref="A276:D276"/>
    <mergeCell ref="E276:T276"/>
    <mergeCell ref="U276:W276"/>
    <mergeCell ref="X276:Z276"/>
    <mergeCell ref="AA276:AC276"/>
    <mergeCell ref="AD276:AF276"/>
    <mergeCell ref="A275:D275"/>
    <mergeCell ref="E275:T275"/>
    <mergeCell ref="U275:W275"/>
    <mergeCell ref="X275:Z275"/>
    <mergeCell ref="AA275:AC275"/>
    <mergeCell ref="AD275:AF275"/>
    <mergeCell ref="A280:D280"/>
    <mergeCell ref="E280:T280"/>
    <mergeCell ref="U280:W280"/>
    <mergeCell ref="X280:Z280"/>
    <mergeCell ref="AA280:AC280"/>
    <mergeCell ref="AD280:AF280"/>
    <mergeCell ref="A279:D279"/>
    <mergeCell ref="E279:T279"/>
    <mergeCell ref="U279:W279"/>
    <mergeCell ref="X279:Z279"/>
    <mergeCell ref="AA279:AC279"/>
    <mergeCell ref="AD279:AF279"/>
    <mergeCell ref="A278:D278"/>
    <mergeCell ref="E278:T278"/>
    <mergeCell ref="U278:W278"/>
    <mergeCell ref="X278:Z278"/>
    <mergeCell ref="AA278:AC278"/>
    <mergeCell ref="AD278:AF278"/>
    <mergeCell ref="A283:D283"/>
    <mergeCell ref="E283:T283"/>
    <mergeCell ref="U283:W283"/>
    <mergeCell ref="X283:Z283"/>
    <mergeCell ref="AA283:AC283"/>
    <mergeCell ref="AD283:AF283"/>
    <mergeCell ref="A282:D282"/>
    <mergeCell ref="E282:T282"/>
    <mergeCell ref="U282:W282"/>
    <mergeCell ref="X282:Z282"/>
    <mergeCell ref="AA282:AC282"/>
    <mergeCell ref="AD282:AF282"/>
    <mergeCell ref="A281:D281"/>
    <mergeCell ref="E281:T281"/>
    <mergeCell ref="U281:W281"/>
    <mergeCell ref="X281:Z281"/>
    <mergeCell ref="AA281:AC281"/>
    <mergeCell ref="AD281:AF281"/>
    <mergeCell ref="A286:D286"/>
    <mergeCell ref="E286:T286"/>
    <mergeCell ref="U286:W286"/>
    <mergeCell ref="X286:Z286"/>
    <mergeCell ref="AA286:AC286"/>
    <mergeCell ref="AD286:AF286"/>
    <mergeCell ref="A285:D285"/>
    <mergeCell ref="E285:T285"/>
    <mergeCell ref="U285:W285"/>
    <mergeCell ref="X285:Z285"/>
    <mergeCell ref="AA285:AC285"/>
    <mergeCell ref="AD285:AF285"/>
    <mergeCell ref="A284:D284"/>
    <mergeCell ref="E284:T284"/>
    <mergeCell ref="U284:W284"/>
    <mergeCell ref="X284:Z284"/>
    <mergeCell ref="AA284:AC284"/>
    <mergeCell ref="AD284:AF284"/>
    <mergeCell ref="A289:T289"/>
    <mergeCell ref="U289:W289"/>
    <mergeCell ref="X289:Z289"/>
    <mergeCell ref="AA289:AC289"/>
    <mergeCell ref="AD289:AF289"/>
    <mergeCell ref="A290:D290"/>
    <mergeCell ref="E290:T290"/>
    <mergeCell ref="U290:W290"/>
    <mergeCell ref="X290:Z290"/>
    <mergeCell ref="AA290:AC290"/>
    <mergeCell ref="A288:D288"/>
    <mergeCell ref="E288:T288"/>
    <mergeCell ref="U288:W288"/>
    <mergeCell ref="X288:Z288"/>
    <mergeCell ref="AA288:AC288"/>
    <mergeCell ref="AD288:AF288"/>
    <mergeCell ref="A287:D287"/>
    <mergeCell ref="E287:T287"/>
    <mergeCell ref="U287:W287"/>
    <mergeCell ref="X287:Z287"/>
    <mergeCell ref="AA287:AC287"/>
    <mergeCell ref="AD287:AF287"/>
    <mergeCell ref="A293:D293"/>
    <mergeCell ref="E293:T293"/>
    <mergeCell ref="U293:W293"/>
    <mergeCell ref="X293:Z293"/>
    <mergeCell ref="AA293:AC293"/>
    <mergeCell ref="AD293:AF293"/>
    <mergeCell ref="A292:D292"/>
    <mergeCell ref="E292:T292"/>
    <mergeCell ref="U292:W292"/>
    <mergeCell ref="X292:Z292"/>
    <mergeCell ref="AA292:AC292"/>
    <mergeCell ref="AD292:AF292"/>
    <mergeCell ref="AD290:AF290"/>
    <mergeCell ref="A291:D291"/>
    <mergeCell ref="E291:T291"/>
    <mergeCell ref="U291:W291"/>
    <mergeCell ref="X291:Z291"/>
    <mergeCell ref="AA291:AC291"/>
    <mergeCell ref="AD291:AF291"/>
    <mergeCell ref="A296:D296"/>
    <mergeCell ref="E296:T296"/>
    <mergeCell ref="U296:W296"/>
    <mergeCell ref="X296:Z296"/>
    <mergeCell ref="AA296:AC296"/>
    <mergeCell ref="AD296:AF296"/>
    <mergeCell ref="A295:D295"/>
    <mergeCell ref="E295:T295"/>
    <mergeCell ref="U295:W295"/>
    <mergeCell ref="X295:Z295"/>
    <mergeCell ref="AA295:AC295"/>
    <mergeCell ref="AD295:AF295"/>
    <mergeCell ref="A294:D294"/>
    <mergeCell ref="E294:T294"/>
    <mergeCell ref="U294:W294"/>
    <mergeCell ref="X294:Z294"/>
    <mergeCell ref="AA294:AC294"/>
    <mergeCell ref="AD294:AF294"/>
    <mergeCell ref="A299:D299"/>
    <mergeCell ref="E299:T299"/>
    <mergeCell ref="U299:W299"/>
    <mergeCell ref="X299:Z299"/>
    <mergeCell ref="AA299:AC299"/>
    <mergeCell ref="AD299:AF299"/>
    <mergeCell ref="A298:D298"/>
    <mergeCell ref="E298:T298"/>
    <mergeCell ref="U298:W298"/>
    <mergeCell ref="X298:Z298"/>
    <mergeCell ref="AA298:AC298"/>
    <mergeCell ref="AD298:AF298"/>
    <mergeCell ref="A297:D297"/>
    <mergeCell ref="E297:T297"/>
    <mergeCell ref="U297:W297"/>
    <mergeCell ref="X297:Z297"/>
    <mergeCell ref="AA297:AC297"/>
    <mergeCell ref="AD297:AF297"/>
    <mergeCell ref="A302:D302"/>
    <mergeCell ref="E302:T302"/>
    <mergeCell ref="U302:W302"/>
    <mergeCell ref="X302:Z302"/>
    <mergeCell ref="AA302:AC302"/>
    <mergeCell ref="AD302:AF302"/>
    <mergeCell ref="A301:D301"/>
    <mergeCell ref="E301:T301"/>
    <mergeCell ref="U301:W301"/>
    <mergeCell ref="X301:Z301"/>
    <mergeCell ref="AA301:AC301"/>
    <mergeCell ref="AD301:AF301"/>
    <mergeCell ref="A300:D300"/>
    <mergeCell ref="E300:T300"/>
    <mergeCell ref="U300:W300"/>
    <mergeCell ref="X300:Z300"/>
    <mergeCell ref="AA300:AC300"/>
    <mergeCell ref="AD300:AF300"/>
    <mergeCell ref="A305:D305"/>
    <mergeCell ref="E305:T305"/>
    <mergeCell ref="U305:W305"/>
    <mergeCell ref="X305:Z305"/>
    <mergeCell ref="AA305:AC305"/>
    <mergeCell ref="AD305:AF305"/>
    <mergeCell ref="A304:D304"/>
    <mergeCell ref="E304:T304"/>
    <mergeCell ref="U304:W304"/>
    <mergeCell ref="X304:Z304"/>
    <mergeCell ref="AA304:AC304"/>
    <mergeCell ref="AD304:AF304"/>
    <mergeCell ref="A303:D303"/>
    <mergeCell ref="E303:T303"/>
    <mergeCell ref="U303:W303"/>
    <mergeCell ref="X303:Z303"/>
    <mergeCell ref="AA303:AC303"/>
    <mergeCell ref="AD303:AF303"/>
    <mergeCell ref="A308:D308"/>
    <mergeCell ref="E308:T308"/>
    <mergeCell ref="U308:W308"/>
    <mergeCell ref="X308:Z308"/>
    <mergeCell ref="AA308:AC308"/>
    <mergeCell ref="AD308:AF308"/>
    <mergeCell ref="A307:D307"/>
    <mergeCell ref="E307:T307"/>
    <mergeCell ref="U307:W307"/>
    <mergeCell ref="X307:Z307"/>
    <mergeCell ref="AA307:AC307"/>
    <mergeCell ref="AD307:AF307"/>
    <mergeCell ref="A306:D306"/>
    <mergeCell ref="E306:T306"/>
    <mergeCell ref="U306:W306"/>
    <mergeCell ref="X306:Z306"/>
    <mergeCell ref="AA306:AC306"/>
    <mergeCell ref="AD306:AF306"/>
    <mergeCell ref="A311:D311"/>
    <mergeCell ref="E311:T311"/>
    <mergeCell ref="U311:W311"/>
    <mergeCell ref="X311:Z311"/>
    <mergeCell ref="AA311:AC311"/>
    <mergeCell ref="AD311:AF311"/>
    <mergeCell ref="A310:D310"/>
    <mergeCell ref="E310:T310"/>
    <mergeCell ref="U310:W310"/>
    <mergeCell ref="X310:Z310"/>
    <mergeCell ref="AA310:AC310"/>
    <mergeCell ref="AD310:AF310"/>
    <mergeCell ref="A309:D309"/>
    <mergeCell ref="E309:T309"/>
    <mergeCell ref="U309:W309"/>
    <mergeCell ref="X309:Z309"/>
    <mergeCell ref="AA309:AC309"/>
    <mergeCell ref="AD309:AF309"/>
    <mergeCell ref="A314:D314"/>
    <mergeCell ref="E314:T314"/>
    <mergeCell ref="U314:W314"/>
    <mergeCell ref="X314:Z314"/>
    <mergeCell ref="AA314:AC314"/>
    <mergeCell ref="AD314:AF314"/>
    <mergeCell ref="A313:D313"/>
    <mergeCell ref="E313:T313"/>
    <mergeCell ref="U313:W313"/>
    <mergeCell ref="X313:Z313"/>
    <mergeCell ref="AA313:AC313"/>
    <mergeCell ref="AD313:AF313"/>
    <mergeCell ref="A312:D312"/>
    <mergeCell ref="E312:T312"/>
    <mergeCell ref="U312:W312"/>
    <mergeCell ref="X312:Z312"/>
    <mergeCell ref="AA312:AC312"/>
    <mergeCell ref="AD312:AF312"/>
    <mergeCell ref="A317:D317"/>
    <mergeCell ref="E317:T317"/>
    <mergeCell ref="U317:W317"/>
    <mergeCell ref="X317:Z317"/>
    <mergeCell ref="AA317:AC317"/>
    <mergeCell ref="AD317:AF317"/>
    <mergeCell ref="A316:D316"/>
    <mergeCell ref="E316:T316"/>
    <mergeCell ref="U316:W316"/>
    <mergeCell ref="X316:Z316"/>
    <mergeCell ref="AA316:AC316"/>
    <mergeCell ref="AD316:AF316"/>
    <mergeCell ref="A315:D315"/>
    <mergeCell ref="E315:T315"/>
    <mergeCell ref="U315:W315"/>
    <mergeCell ref="X315:Z315"/>
    <mergeCell ref="AA315:AC315"/>
    <mergeCell ref="AD315:AF315"/>
    <mergeCell ref="A320:D320"/>
    <mergeCell ref="E320:T320"/>
    <mergeCell ref="U320:W320"/>
    <mergeCell ref="X320:Z320"/>
    <mergeCell ref="AA320:AC320"/>
    <mergeCell ref="AD320:AF320"/>
    <mergeCell ref="A319:D319"/>
    <mergeCell ref="E319:T319"/>
    <mergeCell ref="U319:W319"/>
    <mergeCell ref="X319:Z319"/>
    <mergeCell ref="AA319:AC319"/>
    <mergeCell ref="AD319:AF319"/>
    <mergeCell ref="A318:D318"/>
    <mergeCell ref="E318:T318"/>
    <mergeCell ref="U318:W318"/>
    <mergeCell ref="X318:Z318"/>
    <mergeCell ref="AA318:AC318"/>
    <mergeCell ref="AD318:AF318"/>
    <mergeCell ref="A324:D324"/>
    <mergeCell ref="E324:T324"/>
    <mergeCell ref="U324:W324"/>
    <mergeCell ref="X324:Z324"/>
    <mergeCell ref="AA324:AC324"/>
    <mergeCell ref="AD324:AF324"/>
    <mergeCell ref="AD322:AF322"/>
    <mergeCell ref="A323:D323"/>
    <mergeCell ref="E323:T323"/>
    <mergeCell ref="U323:W323"/>
    <mergeCell ref="X323:Z323"/>
    <mergeCell ref="AA323:AC323"/>
    <mergeCell ref="AD323:AF323"/>
    <mergeCell ref="A321:T321"/>
    <mergeCell ref="U321:W321"/>
    <mergeCell ref="X321:Z321"/>
    <mergeCell ref="AA321:AC321"/>
    <mergeCell ref="AD321:AF321"/>
    <mergeCell ref="A322:D322"/>
    <mergeCell ref="E322:T322"/>
    <mergeCell ref="U322:W322"/>
    <mergeCell ref="X322:Z322"/>
    <mergeCell ref="AA322:AC322"/>
    <mergeCell ref="A327:D327"/>
    <mergeCell ref="E327:T327"/>
    <mergeCell ref="U327:W327"/>
    <mergeCell ref="X327:Z327"/>
    <mergeCell ref="AA327:AC327"/>
    <mergeCell ref="AD327:AF327"/>
    <mergeCell ref="A326:D326"/>
    <mergeCell ref="E326:T326"/>
    <mergeCell ref="U326:W326"/>
    <mergeCell ref="X326:Z326"/>
    <mergeCell ref="AA326:AC326"/>
    <mergeCell ref="AD326:AF326"/>
    <mergeCell ref="A325:D325"/>
    <mergeCell ref="E325:T325"/>
    <mergeCell ref="U325:W325"/>
    <mergeCell ref="X325:Z325"/>
    <mergeCell ref="AA325:AC325"/>
    <mergeCell ref="AD325:AF325"/>
    <mergeCell ref="A330:D330"/>
    <mergeCell ref="E330:T330"/>
    <mergeCell ref="U330:W330"/>
    <mergeCell ref="X330:Z330"/>
    <mergeCell ref="AA330:AC330"/>
    <mergeCell ref="AD330:AF330"/>
    <mergeCell ref="A329:D329"/>
    <mergeCell ref="E329:T329"/>
    <mergeCell ref="U329:W329"/>
    <mergeCell ref="X329:Z329"/>
    <mergeCell ref="AA329:AC329"/>
    <mergeCell ref="AD329:AF329"/>
    <mergeCell ref="A328:D328"/>
    <mergeCell ref="E328:T328"/>
    <mergeCell ref="U328:W328"/>
    <mergeCell ref="X328:Z328"/>
    <mergeCell ref="AA328:AC328"/>
    <mergeCell ref="AD328:AF328"/>
    <mergeCell ref="A333:D333"/>
    <mergeCell ref="E333:T333"/>
    <mergeCell ref="U333:W333"/>
    <mergeCell ref="X333:Z333"/>
    <mergeCell ref="AA333:AC333"/>
    <mergeCell ref="AD333:AF333"/>
    <mergeCell ref="A332:D332"/>
    <mergeCell ref="E332:T332"/>
    <mergeCell ref="U332:W332"/>
    <mergeCell ref="X332:Z332"/>
    <mergeCell ref="AA332:AC332"/>
    <mergeCell ref="AD332:AF332"/>
    <mergeCell ref="A331:D331"/>
    <mergeCell ref="E331:T331"/>
    <mergeCell ref="U331:W331"/>
    <mergeCell ref="X331:Z331"/>
    <mergeCell ref="AA331:AC331"/>
    <mergeCell ref="AD331:AF331"/>
    <mergeCell ref="A336:D336"/>
    <mergeCell ref="E336:T336"/>
    <mergeCell ref="U336:W336"/>
    <mergeCell ref="X336:Z336"/>
    <mergeCell ref="AA336:AC336"/>
    <mergeCell ref="AD336:AF336"/>
    <mergeCell ref="A335:D335"/>
    <mergeCell ref="E335:T335"/>
    <mergeCell ref="U335:W335"/>
    <mergeCell ref="X335:Z335"/>
    <mergeCell ref="AA335:AC335"/>
    <mergeCell ref="AD335:AF335"/>
    <mergeCell ref="A334:D334"/>
    <mergeCell ref="E334:T334"/>
    <mergeCell ref="U334:W334"/>
    <mergeCell ref="X334:Z334"/>
    <mergeCell ref="AA334:AC334"/>
    <mergeCell ref="AD334:AF334"/>
    <mergeCell ref="A339:D339"/>
    <mergeCell ref="E339:T339"/>
    <mergeCell ref="U339:W339"/>
    <mergeCell ref="X339:Z339"/>
    <mergeCell ref="AA339:AC339"/>
    <mergeCell ref="AD339:AF339"/>
    <mergeCell ref="A338:D338"/>
    <mergeCell ref="E338:T338"/>
    <mergeCell ref="U338:W338"/>
    <mergeCell ref="X338:Z338"/>
    <mergeCell ref="AA338:AC338"/>
    <mergeCell ref="AD338:AF338"/>
    <mergeCell ref="A337:D337"/>
    <mergeCell ref="E337:T337"/>
    <mergeCell ref="U337:W337"/>
    <mergeCell ref="X337:Z337"/>
    <mergeCell ref="AA337:AC337"/>
    <mergeCell ref="AD337:AF337"/>
    <mergeCell ref="A342:D342"/>
    <mergeCell ref="E342:T342"/>
    <mergeCell ref="U342:W342"/>
    <mergeCell ref="X342:Z342"/>
    <mergeCell ref="AA342:AC342"/>
    <mergeCell ref="AD342:AF342"/>
    <mergeCell ref="A341:D341"/>
    <mergeCell ref="E341:T341"/>
    <mergeCell ref="U341:W341"/>
    <mergeCell ref="X341:Z341"/>
    <mergeCell ref="AA341:AC341"/>
    <mergeCell ref="AD341:AF341"/>
    <mergeCell ref="A340:D340"/>
    <mergeCell ref="E340:T340"/>
    <mergeCell ref="U340:W340"/>
    <mergeCell ref="X340:Z340"/>
    <mergeCell ref="AA340:AC340"/>
    <mergeCell ref="AD340:AF340"/>
    <mergeCell ref="A345:D345"/>
    <mergeCell ref="E345:T345"/>
    <mergeCell ref="U345:W345"/>
    <mergeCell ref="X345:Z345"/>
    <mergeCell ref="AA345:AC345"/>
    <mergeCell ref="AD345:AF345"/>
    <mergeCell ref="A344:D344"/>
    <mergeCell ref="E344:T344"/>
    <mergeCell ref="U344:W344"/>
    <mergeCell ref="X344:Z344"/>
    <mergeCell ref="AA344:AC344"/>
    <mergeCell ref="AD344:AF344"/>
    <mergeCell ref="A343:D343"/>
    <mergeCell ref="E343:T343"/>
    <mergeCell ref="U343:W343"/>
    <mergeCell ref="X343:Z343"/>
    <mergeCell ref="AA343:AC343"/>
    <mergeCell ref="AD343:AF343"/>
    <mergeCell ref="A348:D348"/>
    <mergeCell ref="E348:T348"/>
    <mergeCell ref="U348:W348"/>
    <mergeCell ref="X348:Z348"/>
    <mergeCell ref="AA348:AC348"/>
    <mergeCell ref="AD348:AF348"/>
    <mergeCell ref="A347:D347"/>
    <mergeCell ref="E347:T347"/>
    <mergeCell ref="U347:W347"/>
    <mergeCell ref="X347:Z347"/>
    <mergeCell ref="AA347:AC347"/>
    <mergeCell ref="AD347:AF347"/>
    <mergeCell ref="A346:D346"/>
    <mergeCell ref="E346:T346"/>
    <mergeCell ref="U346:W346"/>
    <mergeCell ref="X346:Z346"/>
    <mergeCell ref="AA346:AC346"/>
    <mergeCell ref="AD346:AF346"/>
    <mergeCell ref="A351:D351"/>
    <mergeCell ref="E351:T351"/>
    <mergeCell ref="U351:W351"/>
    <mergeCell ref="X351:Z351"/>
    <mergeCell ref="AA351:AC351"/>
    <mergeCell ref="AD351:AF351"/>
    <mergeCell ref="A350:D350"/>
    <mergeCell ref="E350:T350"/>
    <mergeCell ref="U350:W350"/>
    <mergeCell ref="X350:Z350"/>
    <mergeCell ref="AA350:AC350"/>
    <mergeCell ref="AD350:AF350"/>
    <mergeCell ref="A349:D349"/>
    <mergeCell ref="E349:T349"/>
    <mergeCell ref="U349:W349"/>
    <mergeCell ref="X349:Z349"/>
    <mergeCell ref="AA349:AC349"/>
    <mergeCell ref="AD349:AF349"/>
    <mergeCell ref="A355:D355"/>
    <mergeCell ref="E355:T355"/>
    <mergeCell ref="U355:W355"/>
    <mergeCell ref="X355:Z355"/>
    <mergeCell ref="AA355:AC355"/>
    <mergeCell ref="AD355:AF355"/>
    <mergeCell ref="AD353:AF353"/>
    <mergeCell ref="A354:D354"/>
    <mergeCell ref="E354:T354"/>
    <mergeCell ref="U354:W354"/>
    <mergeCell ref="X354:Z354"/>
    <mergeCell ref="AA354:AC354"/>
    <mergeCell ref="AD354:AF354"/>
    <mergeCell ref="A352:T352"/>
    <mergeCell ref="U352:W352"/>
    <mergeCell ref="X352:Z352"/>
    <mergeCell ref="AA352:AC352"/>
    <mergeCell ref="AD352:AF352"/>
    <mergeCell ref="A353:D353"/>
    <mergeCell ref="E353:T353"/>
    <mergeCell ref="U353:W353"/>
    <mergeCell ref="X353:Z353"/>
    <mergeCell ref="AA353:AC353"/>
    <mergeCell ref="A358:D358"/>
    <mergeCell ref="E358:T358"/>
    <mergeCell ref="U358:W358"/>
    <mergeCell ref="X358:Z358"/>
    <mergeCell ref="AA358:AC358"/>
    <mergeCell ref="AD358:AF358"/>
    <mergeCell ref="A357:D357"/>
    <mergeCell ref="E357:T357"/>
    <mergeCell ref="U357:W357"/>
    <mergeCell ref="X357:Z357"/>
    <mergeCell ref="AA357:AC357"/>
    <mergeCell ref="AD357:AF357"/>
    <mergeCell ref="A356:D356"/>
    <mergeCell ref="E356:T356"/>
    <mergeCell ref="U356:W356"/>
    <mergeCell ref="X356:Z356"/>
    <mergeCell ref="AA356:AC356"/>
    <mergeCell ref="AD356:AF356"/>
    <mergeCell ref="A361:D361"/>
    <mergeCell ref="E361:T361"/>
    <mergeCell ref="U361:W361"/>
    <mergeCell ref="X361:Z361"/>
    <mergeCell ref="AA361:AC361"/>
    <mergeCell ref="AD361:AF361"/>
    <mergeCell ref="A360:D360"/>
    <mergeCell ref="E360:T360"/>
    <mergeCell ref="U360:W360"/>
    <mergeCell ref="X360:Z360"/>
    <mergeCell ref="AA360:AC360"/>
    <mergeCell ref="AD360:AF360"/>
    <mergeCell ref="A359:D359"/>
    <mergeCell ref="E359:T359"/>
    <mergeCell ref="U359:W359"/>
    <mergeCell ref="X359:Z359"/>
    <mergeCell ref="AA359:AC359"/>
    <mergeCell ref="AD359:AF359"/>
    <mergeCell ref="A364:D364"/>
    <mergeCell ref="E364:T364"/>
    <mergeCell ref="U364:W364"/>
    <mergeCell ref="X364:Z364"/>
    <mergeCell ref="AA364:AC364"/>
    <mergeCell ref="AD364:AF364"/>
    <mergeCell ref="A363:D363"/>
    <mergeCell ref="E363:T363"/>
    <mergeCell ref="U363:W363"/>
    <mergeCell ref="X363:Z363"/>
    <mergeCell ref="AA363:AC363"/>
    <mergeCell ref="AD363:AF363"/>
    <mergeCell ref="A362:D362"/>
    <mergeCell ref="E362:T362"/>
    <mergeCell ref="U362:W362"/>
    <mergeCell ref="X362:Z362"/>
    <mergeCell ref="AA362:AC362"/>
    <mergeCell ref="AD362:AF362"/>
    <mergeCell ref="A367:D367"/>
    <mergeCell ref="E367:T367"/>
    <mergeCell ref="U367:W367"/>
    <mergeCell ref="X367:Z367"/>
    <mergeCell ref="AA367:AC367"/>
    <mergeCell ref="AD367:AF367"/>
    <mergeCell ref="A366:D366"/>
    <mergeCell ref="E366:T366"/>
    <mergeCell ref="U366:W366"/>
    <mergeCell ref="X366:Z366"/>
    <mergeCell ref="AA366:AC366"/>
    <mergeCell ref="AD366:AF366"/>
    <mergeCell ref="A365:D365"/>
    <mergeCell ref="E365:T365"/>
    <mergeCell ref="U365:W365"/>
    <mergeCell ref="X365:Z365"/>
    <mergeCell ref="AA365:AC365"/>
    <mergeCell ref="AD365:AF365"/>
    <mergeCell ref="A370:D370"/>
    <mergeCell ref="E370:T370"/>
    <mergeCell ref="U370:W370"/>
    <mergeCell ref="X370:Z370"/>
    <mergeCell ref="AA370:AC370"/>
    <mergeCell ref="AD370:AF370"/>
    <mergeCell ref="A369:D369"/>
    <mergeCell ref="E369:T369"/>
    <mergeCell ref="U369:W369"/>
    <mergeCell ref="X369:Z369"/>
    <mergeCell ref="AA369:AC369"/>
    <mergeCell ref="AD369:AF369"/>
    <mergeCell ref="A368:D368"/>
    <mergeCell ref="E368:T368"/>
    <mergeCell ref="U368:W368"/>
    <mergeCell ref="X368:Z368"/>
    <mergeCell ref="AA368:AC368"/>
    <mergeCell ref="AD368:AF368"/>
    <mergeCell ref="A373:D373"/>
    <mergeCell ref="E373:T373"/>
    <mergeCell ref="U373:W373"/>
    <mergeCell ref="X373:Z373"/>
    <mergeCell ref="AA373:AC373"/>
    <mergeCell ref="AD373:AF373"/>
    <mergeCell ref="A372:D372"/>
    <mergeCell ref="E372:T372"/>
    <mergeCell ref="U372:W372"/>
    <mergeCell ref="X372:Z372"/>
    <mergeCell ref="AA372:AC372"/>
    <mergeCell ref="AD372:AF372"/>
    <mergeCell ref="A371:D371"/>
    <mergeCell ref="E371:T371"/>
    <mergeCell ref="U371:W371"/>
    <mergeCell ref="X371:Z371"/>
    <mergeCell ref="AA371:AC371"/>
    <mergeCell ref="AD371:AF371"/>
    <mergeCell ref="A376:D376"/>
    <mergeCell ref="E376:T376"/>
    <mergeCell ref="U376:W376"/>
    <mergeCell ref="X376:Z376"/>
    <mergeCell ref="AA376:AC376"/>
    <mergeCell ref="AD376:AF376"/>
    <mergeCell ref="A375:D375"/>
    <mergeCell ref="E375:T375"/>
    <mergeCell ref="U375:W375"/>
    <mergeCell ref="X375:Z375"/>
    <mergeCell ref="AA375:AC375"/>
    <mergeCell ref="AD375:AF375"/>
    <mergeCell ref="A374:D374"/>
    <mergeCell ref="E374:T374"/>
    <mergeCell ref="U374:W374"/>
    <mergeCell ref="X374:Z374"/>
    <mergeCell ref="AA374:AC374"/>
    <mergeCell ref="AD374:AF374"/>
    <mergeCell ref="A379:D379"/>
    <mergeCell ref="E379:T379"/>
    <mergeCell ref="U379:W379"/>
    <mergeCell ref="X379:Z379"/>
    <mergeCell ref="AA379:AC379"/>
    <mergeCell ref="AD379:AF379"/>
    <mergeCell ref="A378:D378"/>
    <mergeCell ref="E378:T378"/>
    <mergeCell ref="U378:W378"/>
    <mergeCell ref="X378:Z378"/>
    <mergeCell ref="AA378:AC378"/>
    <mergeCell ref="AD378:AF378"/>
    <mergeCell ref="A377:D377"/>
    <mergeCell ref="E377:T377"/>
    <mergeCell ref="U377:W377"/>
    <mergeCell ref="X377:Z377"/>
    <mergeCell ref="AA377:AC377"/>
    <mergeCell ref="AD377:AF377"/>
    <mergeCell ref="A382:D382"/>
    <mergeCell ref="E382:T382"/>
    <mergeCell ref="U382:W382"/>
    <mergeCell ref="X382:Z382"/>
    <mergeCell ref="AA382:AC382"/>
    <mergeCell ref="AD382:AF382"/>
    <mergeCell ref="A381:D381"/>
    <mergeCell ref="E381:T381"/>
    <mergeCell ref="U381:W381"/>
    <mergeCell ref="X381:Z381"/>
    <mergeCell ref="AA381:AC381"/>
    <mergeCell ref="AD381:AF381"/>
    <mergeCell ref="A380:D380"/>
    <mergeCell ref="E380:T380"/>
    <mergeCell ref="U380:W380"/>
    <mergeCell ref="X380:Z380"/>
    <mergeCell ref="AA380:AC380"/>
    <mergeCell ref="AD380:AF380"/>
    <mergeCell ref="A386:T386"/>
    <mergeCell ref="U386:W386"/>
    <mergeCell ref="X386:Z386"/>
    <mergeCell ref="AA386:AC386"/>
    <mergeCell ref="AD386:AF386"/>
    <mergeCell ref="A384:T384"/>
    <mergeCell ref="U384:W384"/>
    <mergeCell ref="X384:Z384"/>
    <mergeCell ref="AA384:AC384"/>
    <mergeCell ref="AD384:AF384"/>
    <mergeCell ref="A385:T385"/>
    <mergeCell ref="U385:W385"/>
    <mergeCell ref="X385:Z385"/>
    <mergeCell ref="AA385:AC385"/>
    <mergeCell ref="AD385:AF385"/>
    <mergeCell ref="A383:D383"/>
    <mergeCell ref="E383:T383"/>
    <mergeCell ref="U383:W383"/>
    <mergeCell ref="X383:Z383"/>
    <mergeCell ref="AA383:AC383"/>
    <mergeCell ref="AD383:AF383"/>
  </mergeCells>
  <phoneticPr fontId="2"/>
  <dataValidations count="2">
    <dataValidation type="list" allowBlank="1" showErrorMessage="1" sqref="U163:Z192 U7:Z37 U39:Z66 U68:Z98 U100:Z129 U322:Z351 U131:Z161 U195:Z225 U227:Z257 U259:Z288 U290:Z320 U353:Z383">
      <formula1>"0,1,2,3,4,5,6,7,8,9,10,11,12,13,14,15,16,17,18,19,20,21,22,23,24"</formula1>
      <formula2>0</formula2>
    </dataValidation>
    <dataValidation allowBlank="1" showErrorMessage="1" sqref="AA7:AF37 AA39:AF66 AA68:AF98 AA100:AF129 AA131:AF161 AA163:AF192 AA195:AF225 AA227:AF257 AA259:AF288 AA290:AF320 AA322:AF351 AA353:AF383"/>
  </dataValidations>
  <pageMargins left="0.59055118110236227" right="0.27559055118110237" top="0.39370078740157483" bottom="0.39370078740157483" header="0.31496062992125984" footer="0.31496062992125984"/>
  <pageSetup paperSize="9" orientation="portrait" blackAndWhite="1" r:id="rId1"/>
  <rowBreaks count="11" manualBreakCount="11">
    <brk id="38" max="16383" man="1"/>
    <brk id="67" max="16383" man="1"/>
    <brk id="99" max="16383" man="1"/>
    <brk id="130" max="16383" man="1"/>
    <brk id="162" max="16383" man="1"/>
    <brk id="194" max="16383" man="1"/>
    <brk id="226" max="16383" man="1"/>
    <brk id="258" max="16383" man="1"/>
    <brk id="289" max="16383" man="1"/>
    <brk id="321" max="16383" man="1"/>
    <brk id="352"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sheetPr>
  <dimension ref="A1:I58"/>
  <sheetViews>
    <sheetView view="pageBreakPreview" zoomScaleNormal="100" workbookViewId="0">
      <pane ySplit="6" topLeftCell="A7" activePane="bottomLeft" state="frozen"/>
      <selection activeCell="D22" sqref="D22"/>
      <selection pane="bottomLeft" activeCell="F6" sqref="F6"/>
    </sheetView>
  </sheetViews>
  <sheetFormatPr defaultRowHeight="13.5"/>
  <cols>
    <col min="1" max="2" width="4.625" customWidth="1"/>
    <col min="3" max="4" width="4.625" style="45" customWidth="1"/>
    <col min="5" max="5" width="11.625" style="45" customWidth="1"/>
    <col min="6" max="7" width="23.125" style="1" customWidth="1"/>
    <col min="8" max="8" width="16.25" style="1" customWidth="1"/>
    <col min="9" max="9" width="9" style="9"/>
  </cols>
  <sheetData>
    <row r="1" spans="1:9" ht="13.5" customHeight="1">
      <c r="A1" s="11" t="s">
        <v>139</v>
      </c>
      <c r="B1" s="12"/>
      <c r="C1" s="12"/>
      <c r="D1" s="12"/>
      <c r="E1" s="12"/>
      <c r="F1" s="13"/>
      <c r="G1" s="13"/>
      <c r="H1" s="13"/>
      <c r="I1" s="2"/>
    </row>
    <row r="2" spans="1:9" ht="7.5" customHeight="1">
      <c r="A2" s="11"/>
      <c r="B2" s="12"/>
      <c r="C2" s="12"/>
      <c r="D2" s="12"/>
      <c r="E2" s="12"/>
      <c r="F2" s="13"/>
      <c r="G2" s="13"/>
      <c r="H2" s="13"/>
      <c r="I2" s="2"/>
    </row>
    <row r="3" spans="1:9" ht="17.25">
      <c r="A3" s="498" t="s">
        <v>105</v>
      </c>
      <c r="B3" s="498"/>
      <c r="C3" s="498"/>
      <c r="D3" s="498"/>
      <c r="E3" s="498"/>
      <c r="F3" s="498"/>
      <c r="G3" s="128"/>
      <c r="H3" s="10"/>
      <c r="I3" s="2" t="s">
        <v>160</v>
      </c>
    </row>
    <row r="4" spans="1:9" ht="8.25" customHeight="1">
      <c r="A4" s="499"/>
      <c r="B4" s="499"/>
      <c r="C4" s="499"/>
      <c r="D4" s="499"/>
      <c r="E4" s="499"/>
      <c r="F4" s="17"/>
      <c r="G4" s="17"/>
      <c r="H4" s="17"/>
    </row>
    <row r="5" spans="1:9">
      <c r="A5" s="500" t="s">
        <v>0</v>
      </c>
      <c r="B5" s="500"/>
      <c r="C5" s="500"/>
      <c r="D5" s="500"/>
      <c r="E5" s="500"/>
      <c r="F5" s="500"/>
      <c r="G5" s="500"/>
      <c r="H5" s="500"/>
    </row>
    <row r="6" spans="1:9" ht="27">
      <c r="A6" s="489" t="s">
        <v>1</v>
      </c>
      <c r="B6" s="496"/>
      <c r="C6" s="496"/>
      <c r="D6" s="496"/>
      <c r="E6" s="497"/>
      <c r="F6" s="16" t="s">
        <v>70</v>
      </c>
      <c r="G6" s="16" t="s">
        <v>71</v>
      </c>
      <c r="H6" s="16" t="s">
        <v>72</v>
      </c>
    </row>
    <row r="7" spans="1:9" ht="15" customHeight="1">
      <c r="A7" s="468" t="s">
        <v>2</v>
      </c>
      <c r="B7" s="501" t="s">
        <v>108</v>
      </c>
      <c r="C7" s="502"/>
      <c r="D7" s="503"/>
      <c r="E7" s="23" t="s">
        <v>60</v>
      </c>
      <c r="F7" s="48"/>
      <c r="G7" s="48"/>
      <c r="H7" s="29" t="str">
        <f>IF(G7="","",G7/F7)</f>
        <v/>
      </c>
      <c r="I7" s="2" t="s">
        <v>89</v>
      </c>
    </row>
    <row r="8" spans="1:9" ht="15" customHeight="1">
      <c r="A8" s="469"/>
      <c r="B8" s="504"/>
      <c r="C8" s="505"/>
      <c r="D8" s="506"/>
      <c r="E8" s="24" t="s">
        <v>61</v>
      </c>
      <c r="F8" s="49"/>
      <c r="G8" s="49"/>
      <c r="H8" s="30" t="str">
        <f t="shared" ref="H8:H56" si="0">IF(G8="","",G8/F8)</f>
        <v/>
      </c>
      <c r="I8" s="2" t="s">
        <v>90</v>
      </c>
    </row>
    <row r="9" spans="1:9" ht="15" customHeight="1">
      <c r="A9" s="469"/>
      <c r="B9" s="504" t="s">
        <v>339</v>
      </c>
      <c r="C9" s="505"/>
      <c r="D9" s="506"/>
      <c r="E9" s="24" t="s">
        <v>62</v>
      </c>
      <c r="F9" s="49"/>
      <c r="G9" s="49"/>
      <c r="H9" s="31" t="str">
        <f t="shared" si="0"/>
        <v/>
      </c>
      <c r="I9" s="2"/>
    </row>
    <row r="10" spans="1:9" ht="15" customHeight="1">
      <c r="A10" s="469"/>
      <c r="B10" s="507"/>
      <c r="C10" s="508"/>
      <c r="D10" s="509"/>
      <c r="E10" s="24" t="s">
        <v>9</v>
      </c>
      <c r="F10" s="32" t="str">
        <f>IF(F8="","",(F8*F9))</f>
        <v/>
      </c>
      <c r="G10" s="32" t="str">
        <f>IF(G8="","",(G8*G9))</f>
        <v/>
      </c>
      <c r="H10" s="33" t="str">
        <f t="shared" si="0"/>
        <v/>
      </c>
      <c r="I10" s="2" t="s">
        <v>79</v>
      </c>
    </row>
    <row r="11" spans="1:9" ht="15" customHeight="1">
      <c r="A11" s="469"/>
      <c r="B11" s="501" t="s">
        <v>108</v>
      </c>
      <c r="C11" s="502"/>
      <c r="D11" s="503"/>
      <c r="E11" s="23" t="s">
        <v>60</v>
      </c>
      <c r="F11" s="48"/>
      <c r="G11" s="48"/>
      <c r="H11" s="29" t="str">
        <f t="shared" si="0"/>
        <v/>
      </c>
      <c r="I11" s="2"/>
    </row>
    <row r="12" spans="1:9" ht="15" customHeight="1">
      <c r="A12" s="469"/>
      <c r="B12" s="504"/>
      <c r="C12" s="505"/>
      <c r="D12" s="506"/>
      <c r="E12" s="24" t="s">
        <v>61</v>
      </c>
      <c r="F12" s="49"/>
      <c r="G12" s="49"/>
      <c r="H12" s="30" t="str">
        <f t="shared" si="0"/>
        <v/>
      </c>
      <c r="I12" s="2"/>
    </row>
    <row r="13" spans="1:9" ht="15" customHeight="1">
      <c r="A13" s="469"/>
      <c r="B13" s="504" t="s">
        <v>109</v>
      </c>
      <c r="C13" s="505"/>
      <c r="D13" s="506"/>
      <c r="E13" s="24" t="s">
        <v>62</v>
      </c>
      <c r="F13" s="49"/>
      <c r="G13" s="49"/>
      <c r="H13" s="30" t="str">
        <f t="shared" si="0"/>
        <v/>
      </c>
      <c r="I13" s="2"/>
    </row>
    <row r="14" spans="1:9" ht="15" customHeight="1">
      <c r="A14" s="469"/>
      <c r="B14" s="507"/>
      <c r="C14" s="508"/>
      <c r="D14" s="509"/>
      <c r="E14" s="24" t="s">
        <v>9</v>
      </c>
      <c r="F14" s="32" t="str">
        <f>IF(F12="","",(F12*F13))</f>
        <v/>
      </c>
      <c r="G14" s="32" t="str">
        <f>IF(G12="","",(G12*G13))</f>
        <v/>
      </c>
      <c r="H14" s="33" t="str">
        <f t="shared" si="0"/>
        <v/>
      </c>
      <c r="I14" s="2" t="s">
        <v>79</v>
      </c>
    </row>
    <row r="15" spans="1:9" ht="15" customHeight="1">
      <c r="A15" s="469"/>
      <c r="B15" s="501" t="s">
        <v>108</v>
      </c>
      <c r="C15" s="502"/>
      <c r="D15" s="503"/>
      <c r="E15" s="23" t="s">
        <v>60</v>
      </c>
      <c r="F15" s="48"/>
      <c r="G15" s="48"/>
      <c r="H15" s="29" t="str">
        <f>IF(G15="","",G15/F15)</f>
        <v/>
      </c>
      <c r="I15" s="2"/>
    </row>
    <row r="16" spans="1:9" ht="15" customHeight="1">
      <c r="A16" s="469"/>
      <c r="B16" s="504"/>
      <c r="C16" s="505"/>
      <c r="D16" s="506"/>
      <c r="E16" s="24" t="s">
        <v>61</v>
      </c>
      <c r="F16" s="49"/>
      <c r="G16" s="49"/>
      <c r="H16" s="30" t="str">
        <f>IF(G16="","",G16/F16)</f>
        <v/>
      </c>
      <c r="I16" s="2"/>
    </row>
    <row r="17" spans="1:9" ht="15" customHeight="1">
      <c r="A17" s="469"/>
      <c r="B17" s="504" t="s">
        <v>109</v>
      </c>
      <c r="C17" s="505"/>
      <c r="D17" s="506"/>
      <c r="E17" s="24" t="s">
        <v>62</v>
      </c>
      <c r="F17" s="49"/>
      <c r="G17" s="49"/>
      <c r="H17" s="30" t="str">
        <f>IF(G17="","",G17/F17)</f>
        <v/>
      </c>
      <c r="I17" s="2"/>
    </row>
    <row r="18" spans="1:9" ht="15" customHeight="1">
      <c r="A18" s="469"/>
      <c r="B18" s="507"/>
      <c r="C18" s="508"/>
      <c r="D18" s="509"/>
      <c r="E18" s="24" t="s">
        <v>9</v>
      </c>
      <c r="F18" s="32" t="str">
        <f>IF(F16="","",(F16*F17))</f>
        <v/>
      </c>
      <c r="G18" s="32" t="str">
        <f>IF(G16="","",(G16*G17))</f>
        <v/>
      </c>
      <c r="H18" s="33" t="str">
        <f>IF(G18="","",G18/F18)</f>
        <v/>
      </c>
      <c r="I18" s="2" t="s">
        <v>79</v>
      </c>
    </row>
    <row r="19" spans="1:9" ht="15" customHeight="1">
      <c r="A19" s="469"/>
      <c r="B19" s="501" t="s">
        <v>108</v>
      </c>
      <c r="C19" s="502"/>
      <c r="D19" s="503"/>
      <c r="E19" s="23" t="s">
        <v>60</v>
      </c>
      <c r="F19" s="48"/>
      <c r="G19" s="48"/>
      <c r="H19" s="29" t="str">
        <f t="shared" si="0"/>
        <v/>
      </c>
      <c r="I19" s="2"/>
    </row>
    <row r="20" spans="1:9" ht="15" customHeight="1">
      <c r="A20" s="469"/>
      <c r="B20" s="504"/>
      <c r="C20" s="505"/>
      <c r="D20" s="506"/>
      <c r="E20" s="24" t="s">
        <v>61</v>
      </c>
      <c r="F20" s="49"/>
      <c r="G20" s="49"/>
      <c r="H20" s="30" t="str">
        <f t="shared" si="0"/>
        <v/>
      </c>
      <c r="I20" s="2"/>
    </row>
    <row r="21" spans="1:9" ht="15" customHeight="1">
      <c r="A21" s="469"/>
      <c r="B21" s="504" t="s">
        <v>109</v>
      </c>
      <c r="C21" s="505"/>
      <c r="D21" s="506"/>
      <c r="E21" s="24" t="s">
        <v>62</v>
      </c>
      <c r="F21" s="49"/>
      <c r="G21" s="49"/>
      <c r="H21" s="30" t="str">
        <f t="shared" si="0"/>
        <v/>
      </c>
      <c r="I21" s="2"/>
    </row>
    <row r="22" spans="1:9" ht="15" customHeight="1">
      <c r="A22" s="469"/>
      <c r="B22" s="507"/>
      <c r="C22" s="508"/>
      <c r="D22" s="509"/>
      <c r="E22" s="24" t="s">
        <v>9</v>
      </c>
      <c r="F22" s="32" t="str">
        <f>IF(F20="","",(F20*F21))</f>
        <v/>
      </c>
      <c r="G22" s="32" t="str">
        <f>IF(G20="","",(G20*G21))</f>
        <v/>
      </c>
      <c r="H22" s="33" t="str">
        <f t="shared" si="0"/>
        <v/>
      </c>
      <c r="I22" s="2" t="s">
        <v>79</v>
      </c>
    </row>
    <row r="23" spans="1:9" ht="15" customHeight="1">
      <c r="A23" s="469"/>
      <c r="B23" s="464" t="s">
        <v>227</v>
      </c>
      <c r="C23" s="464"/>
      <c r="D23" s="464"/>
      <c r="E23" s="464"/>
      <c r="F23" s="161"/>
      <c r="G23" s="161"/>
      <c r="H23" s="159" t="str">
        <f t="shared" si="0"/>
        <v/>
      </c>
      <c r="I23" s="76"/>
    </row>
    <row r="24" spans="1:9" ht="15" customHeight="1">
      <c r="A24" s="469"/>
      <c r="B24" s="471" t="s">
        <v>74</v>
      </c>
      <c r="C24" s="472"/>
      <c r="D24" s="472"/>
      <c r="E24" s="473"/>
      <c r="F24" s="50"/>
      <c r="G24" s="50"/>
      <c r="H24" s="34" t="str">
        <f t="shared" si="0"/>
        <v/>
      </c>
      <c r="I24" s="2"/>
    </row>
    <row r="25" spans="1:9" ht="16.5" customHeight="1">
      <c r="A25" s="469"/>
      <c r="B25" s="510" t="s">
        <v>406</v>
      </c>
      <c r="C25" s="472"/>
      <c r="D25" s="472"/>
      <c r="E25" s="473"/>
      <c r="F25" s="51"/>
      <c r="G25" s="51"/>
      <c r="H25" s="34" t="str">
        <f>IF(G25="","",G25/F25)</f>
        <v/>
      </c>
      <c r="I25" s="2"/>
    </row>
    <row r="26" spans="1:9" ht="16.5" customHeight="1">
      <c r="A26" s="485"/>
      <c r="B26" s="533" t="s">
        <v>140</v>
      </c>
      <c r="C26" s="534"/>
      <c r="D26" s="534"/>
      <c r="E26" s="535"/>
      <c r="F26" s="35" t="str">
        <f>IF(F10="","",(SUM(F10,F14,F18,F22,F24)))</f>
        <v/>
      </c>
      <c r="G26" s="35" t="str">
        <f>IF(G10="","",(SUM(G10,G14,G18,G22,G24)-G23))</f>
        <v/>
      </c>
      <c r="H26" s="34" t="str">
        <f t="shared" si="0"/>
        <v/>
      </c>
      <c r="I26" s="2" t="s">
        <v>79</v>
      </c>
    </row>
    <row r="27" spans="1:9" ht="15" customHeight="1">
      <c r="A27" s="468" t="s">
        <v>3</v>
      </c>
      <c r="B27" s="471" t="s">
        <v>69</v>
      </c>
      <c r="C27" s="472"/>
      <c r="D27" s="472"/>
      <c r="E27" s="473"/>
      <c r="F27" s="52"/>
      <c r="G27" s="52"/>
      <c r="H27" s="34" t="str">
        <f>IF(G27="","",G27/F27)</f>
        <v/>
      </c>
      <c r="I27" s="2"/>
    </row>
    <row r="28" spans="1:9" ht="15" customHeight="1">
      <c r="A28" s="469"/>
      <c r="B28" s="469" t="s">
        <v>4</v>
      </c>
      <c r="C28" s="486" t="s">
        <v>53</v>
      </c>
      <c r="D28" s="487"/>
      <c r="E28" s="488"/>
      <c r="F28" s="53"/>
      <c r="G28" s="53"/>
      <c r="H28" s="31" t="str">
        <f t="shared" si="0"/>
        <v/>
      </c>
      <c r="I28" s="42" t="s">
        <v>91</v>
      </c>
    </row>
    <row r="29" spans="1:9" ht="15" customHeight="1">
      <c r="A29" s="469"/>
      <c r="B29" s="469"/>
      <c r="C29" s="474" t="s">
        <v>54</v>
      </c>
      <c r="D29" s="475"/>
      <c r="E29" s="476"/>
      <c r="F29" s="53"/>
      <c r="G29" s="53"/>
      <c r="H29" s="30" t="str">
        <f t="shared" si="0"/>
        <v/>
      </c>
      <c r="I29" s="42" t="s">
        <v>91</v>
      </c>
    </row>
    <row r="30" spans="1:9" ht="15" customHeight="1">
      <c r="A30" s="469"/>
      <c r="B30" s="469"/>
      <c r="C30" s="474" t="s">
        <v>55</v>
      </c>
      <c r="D30" s="475"/>
      <c r="E30" s="476"/>
      <c r="F30" s="53"/>
      <c r="G30" s="53"/>
      <c r="H30" s="30" t="str">
        <f t="shared" si="0"/>
        <v/>
      </c>
      <c r="I30" s="42" t="s">
        <v>91</v>
      </c>
    </row>
    <row r="31" spans="1:9" ht="15" customHeight="1">
      <c r="A31" s="469"/>
      <c r="B31" s="469"/>
      <c r="C31" s="474" t="s">
        <v>56</v>
      </c>
      <c r="D31" s="475"/>
      <c r="E31" s="476"/>
      <c r="F31" s="53"/>
      <c r="G31" s="53"/>
      <c r="H31" s="30" t="str">
        <f t="shared" si="0"/>
        <v/>
      </c>
      <c r="I31" s="42" t="s">
        <v>91</v>
      </c>
    </row>
    <row r="32" spans="1:9" ht="15" customHeight="1">
      <c r="A32" s="469"/>
      <c r="B32" s="469"/>
      <c r="C32" s="474" t="s">
        <v>57</v>
      </c>
      <c r="D32" s="475"/>
      <c r="E32" s="476"/>
      <c r="F32" s="53"/>
      <c r="G32" s="53"/>
      <c r="H32" s="30" t="str">
        <f t="shared" si="0"/>
        <v/>
      </c>
      <c r="I32" s="42" t="s">
        <v>91</v>
      </c>
    </row>
    <row r="33" spans="1:9" ht="15" customHeight="1">
      <c r="A33" s="469"/>
      <c r="B33" s="469"/>
      <c r="C33" s="474" t="s">
        <v>58</v>
      </c>
      <c r="D33" s="475"/>
      <c r="E33" s="476"/>
      <c r="F33" s="53"/>
      <c r="G33" s="53"/>
      <c r="H33" s="30" t="str">
        <f t="shared" si="0"/>
        <v/>
      </c>
      <c r="I33" s="42" t="s">
        <v>91</v>
      </c>
    </row>
    <row r="34" spans="1:9" ht="15" customHeight="1">
      <c r="A34" s="469"/>
      <c r="B34" s="469"/>
      <c r="C34" s="474" t="s">
        <v>104</v>
      </c>
      <c r="D34" s="475"/>
      <c r="E34" s="476"/>
      <c r="F34" s="53"/>
      <c r="G34" s="53"/>
      <c r="H34" s="30" t="str">
        <f t="shared" si="0"/>
        <v/>
      </c>
      <c r="I34" s="42" t="s">
        <v>91</v>
      </c>
    </row>
    <row r="35" spans="1:9" ht="15" customHeight="1">
      <c r="A35" s="469"/>
      <c r="B35" s="469"/>
      <c r="C35" s="474" t="s">
        <v>48</v>
      </c>
      <c r="D35" s="475"/>
      <c r="E35" s="476"/>
      <c r="F35" s="53"/>
      <c r="G35" s="53"/>
      <c r="H35" s="30" t="str">
        <f t="shared" si="0"/>
        <v/>
      </c>
      <c r="I35" s="42" t="s">
        <v>91</v>
      </c>
    </row>
    <row r="36" spans="1:9" ht="15" customHeight="1">
      <c r="A36" s="469"/>
      <c r="B36" s="469"/>
      <c r="C36" s="474" t="s">
        <v>49</v>
      </c>
      <c r="D36" s="475"/>
      <c r="E36" s="476"/>
      <c r="F36" s="53"/>
      <c r="G36" s="53"/>
      <c r="H36" s="30" t="str">
        <f t="shared" si="0"/>
        <v/>
      </c>
      <c r="I36" s="42" t="s">
        <v>91</v>
      </c>
    </row>
    <row r="37" spans="1:9" ht="15" customHeight="1">
      <c r="A37" s="469"/>
      <c r="B37" s="469"/>
      <c r="C37" s="474" t="s">
        <v>59</v>
      </c>
      <c r="D37" s="475"/>
      <c r="E37" s="476"/>
      <c r="F37" s="49"/>
      <c r="G37" s="49"/>
      <c r="H37" s="30" t="str">
        <f t="shared" si="0"/>
        <v/>
      </c>
      <c r="I37" s="42" t="s">
        <v>91</v>
      </c>
    </row>
    <row r="38" spans="1:9" ht="15" customHeight="1">
      <c r="A38" s="469"/>
      <c r="B38" s="469"/>
      <c r="C38" s="89" t="s">
        <v>147</v>
      </c>
      <c r="D38" s="71"/>
      <c r="E38" s="72"/>
      <c r="F38" s="54"/>
      <c r="G38" s="54"/>
      <c r="H38" s="73" t="str">
        <f t="shared" si="0"/>
        <v/>
      </c>
      <c r="I38" s="42"/>
    </row>
    <row r="39" spans="1:9" ht="15" customHeight="1">
      <c r="A39" s="469"/>
      <c r="B39" s="485"/>
      <c r="C39" s="489" t="s">
        <v>5</v>
      </c>
      <c r="D39" s="496"/>
      <c r="E39" s="497"/>
      <c r="F39" s="36" t="str">
        <f>IF(F28="","",(SUM(F28:F38)))</f>
        <v/>
      </c>
      <c r="G39" s="36" t="str">
        <f>IF(G28="","",(SUM(G28:G38)))</f>
        <v/>
      </c>
      <c r="H39" s="34" t="str">
        <f>IF(G39="","",G39/F39)</f>
        <v/>
      </c>
      <c r="I39" s="2" t="s">
        <v>79</v>
      </c>
    </row>
    <row r="40" spans="1:9" ht="15" customHeight="1">
      <c r="A40" s="469"/>
      <c r="B40" s="468" t="s">
        <v>50</v>
      </c>
      <c r="C40" s="486" t="s">
        <v>52</v>
      </c>
      <c r="D40" s="487"/>
      <c r="E40" s="488"/>
      <c r="F40" s="48"/>
      <c r="G40" s="48"/>
      <c r="H40" s="29" t="str">
        <f>IF(G40="","",G40/F40)</f>
        <v/>
      </c>
      <c r="I40" s="42" t="s">
        <v>91</v>
      </c>
    </row>
    <row r="41" spans="1:9" ht="15" customHeight="1">
      <c r="A41" s="469"/>
      <c r="B41" s="469"/>
      <c r="C41" s="474" t="s">
        <v>51</v>
      </c>
      <c r="D41" s="475"/>
      <c r="E41" s="476"/>
      <c r="F41" s="49"/>
      <c r="G41" s="49"/>
      <c r="H41" s="30" t="str">
        <f>IF(G41="","",G41/F41)</f>
        <v/>
      </c>
      <c r="I41" s="42" t="s">
        <v>91</v>
      </c>
    </row>
    <row r="42" spans="1:9" ht="15" customHeight="1">
      <c r="A42" s="469"/>
      <c r="B42" s="469"/>
      <c r="C42" s="89" t="s">
        <v>147</v>
      </c>
      <c r="D42" s="71"/>
      <c r="E42" s="72"/>
      <c r="F42" s="74"/>
      <c r="G42" s="74"/>
      <c r="H42" s="40"/>
      <c r="I42" s="42"/>
    </row>
    <row r="43" spans="1:9" ht="15" customHeight="1">
      <c r="A43" s="469"/>
      <c r="B43" s="485"/>
      <c r="C43" s="489" t="s">
        <v>5</v>
      </c>
      <c r="D43" s="490"/>
      <c r="E43" s="491"/>
      <c r="F43" s="36" t="str">
        <f>IF(F28="","",(SUM(F40:F42)))</f>
        <v/>
      </c>
      <c r="G43" s="36" t="str">
        <f>IF(G28="","",(SUM(G40:G42)))</f>
        <v/>
      </c>
      <c r="H43" s="34" t="str">
        <f>IF(G43="","",G43/F43)</f>
        <v/>
      </c>
      <c r="I43" s="2" t="s">
        <v>79</v>
      </c>
    </row>
    <row r="44" spans="1:9" ht="15" customHeight="1">
      <c r="A44" s="469"/>
      <c r="B44" s="468" t="s">
        <v>6</v>
      </c>
      <c r="C44" s="486" t="s">
        <v>63</v>
      </c>
      <c r="D44" s="492"/>
      <c r="E44" s="493"/>
      <c r="F44" s="53"/>
      <c r="G44" s="53"/>
      <c r="H44" s="31" t="str">
        <f t="shared" si="0"/>
        <v/>
      </c>
      <c r="I44" s="42" t="s">
        <v>91</v>
      </c>
    </row>
    <row r="45" spans="1:9" ht="15" customHeight="1">
      <c r="A45" s="469"/>
      <c r="B45" s="469"/>
      <c r="C45" s="474" t="s">
        <v>64</v>
      </c>
      <c r="D45" s="494"/>
      <c r="E45" s="495"/>
      <c r="F45" s="53"/>
      <c r="G45" s="53"/>
      <c r="H45" s="30" t="str">
        <f t="shared" si="0"/>
        <v/>
      </c>
      <c r="I45" s="42" t="s">
        <v>91</v>
      </c>
    </row>
    <row r="46" spans="1:9" ht="15" customHeight="1">
      <c r="A46" s="469"/>
      <c r="B46" s="469"/>
      <c r="C46" s="474" t="s">
        <v>65</v>
      </c>
      <c r="D46" s="494"/>
      <c r="E46" s="495"/>
      <c r="F46" s="49"/>
      <c r="G46" s="49"/>
      <c r="H46" s="30" t="str">
        <f t="shared" si="0"/>
        <v/>
      </c>
      <c r="I46" s="42" t="s">
        <v>91</v>
      </c>
    </row>
    <row r="47" spans="1:9" ht="15" customHeight="1">
      <c r="A47" s="469"/>
      <c r="B47" s="469"/>
      <c r="C47" s="89" t="s">
        <v>147</v>
      </c>
      <c r="D47" s="71"/>
      <c r="E47" s="72"/>
      <c r="F47" s="54"/>
      <c r="G47" s="54"/>
      <c r="H47" s="30" t="str">
        <f t="shared" si="0"/>
        <v/>
      </c>
      <c r="I47" s="42"/>
    </row>
    <row r="48" spans="1:9" ht="15" customHeight="1">
      <c r="A48" s="469"/>
      <c r="B48" s="485"/>
      <c r="C48" s="489" t="s">
        <v>5</v>
      </c>
      <c r="D48" s="490"/>
      <c r="E48" s="491"/>
      <c r="F48" s="36" t="str">
        <f>IF(F28="","",(SUM(F44:F47)))</f>
        <v/>
      </c>
      <c r="G48" s="36" t="str">
        <f>IF(G28="","",(SUM(G44:G47)))</f>
        <v/>
      </c>
      <c r="H48" s="34" t="str">
        <f t="shared" si="0"/>
        <v/>
      </c>
      <c r="I48" s="2" t="s">
        <v>79</v>
      </c>
    </row>
    <row r="49" spans="1:9" ht="15" customHeight="1">
      <c r="A49" s="469"/>
      <c r="B49" s="468" t="s">
        <v>68</v>
      </c>
      <c r="C49" s="486" t="s">
        <v>66</v>
      </c>
      <c r="D49" s="487"/>
      <c r="E49" s="488"/>
      <c r="F49" s="53"/>
      <c r="G49" s="53"/>
      <c r="H49" s="30" t="str">
        <f t="shared" si="0"/>
        <v/>
      </c>
      <c r="I49" s="42" t="s">
        <v>91</v>
      </c>
    </row>
    <row r="50" spans="1:9" ht="15" customHeight="1">
      <c r="A50" s="469"/>
      <c r="B50" s="469"/>
      <c r="C50" s="474" t="s">
        <v>67</v>
      </c>
      <c r="D50" s="475"/>
      <c r="E50" s="476"/>
      <c r="F50" s="53"/>
      <c r="G50" s="53"/>
      <c r="H50" s="30" t="str">
        <f t="shared" si="0"/>
        <v/>
      </c>
      <c r="I50" s="42" t="s">
        <v>91</v>
      </c>
    </row>
    <row r="51" spans="1:9" ht="15" customHeight="1">
      <c r="A51" s="469"/>
      <c r="B51" s="469"/>
      <c r="C51" s="474" t="s">
        <v>98</v>
      </c>
      <c r="D51" s="475"/>
      <c r="E51" s="476"/>
      <c r="F51" s="49"/>
      <c r="G51" s="49"/>
      <c r="H51" s="30" t="str">
        <f t="shared" si="0"/>
        <v/>
      </c>
      <c r="I51" s="42" t="s">
        <v>91</v>
      </c>
    </row>
    <row r="52" spans="1:9" ht="15" customHeight="1">
      <c r="A52" s="469"/>
      <c r="B52" s="469"/>
      <c r="C52" s="89" t="s">
        <v>147</v>
      </c>
      <c r="D52" s="71"/>
      <c r="E52" s="72"/>
      <c r="F52" s="54"/>
      <c r="G52" s="54"/>
      <c r="H52" s="30" t="str">
        <f t="shared" si="0"/>
        <v/>
      </c>
      <c r="I52" s="42"/>
    </row>
    <row r="53" spans="1:9" ht="15" customHeight="1">
      <c r="A53" s="469"/>
      <c r="B53" s="485"/>
      <c r="C53" s="489" t="s">
        <v>5</v>
      </c>
      <c r="D53" s="490"/>
      <c r="E53" s="491"/>
      <c r="F53" s="36" t="str">
        <f>IF(F28="","",(SUM(F49:F52)))</f>
        <v/>
      </c>
      <c r="G53" s="36" t="str">
        <f>IF(G28="","",(SUM(G49:G52)))</f>
        <v/>
      </c>
      <c r="H53" s="34" t="str">
        <f t="shared" si="0"/>
        <v/>
      </c>
      <c r="I53" s="2" t="s">
        <v>79</v>
      </c>
    </row>
    <row r="54" spans="1:9" ht="18.95" customHeight="1" thickBot="1">
      <c r="A54" s="470"/>
      <c r="B54" s="477" t="s">
        <v>75</v>
      </c>
      <c r="C54" s="478"/>
      <c r="D54" s="478"/>
      <c r="E54" s="479"/>
      <c r="F54" s="37" t="str">
        <f>IF(F39="","",(SUM(F27,F39,F43,F48,F53)))</f>
        <v/>
      </c>
      <c r="G54" s="37" t="str">
        <f>IF(G39="","",(SUM(G27,G39,G43,G48,G53)))</f>
        <v/>
      </c>
      <c r="H54" s="38" t="str">
        <f>IF(G54="","",G54/F54)</f>
        <v/>
      </c>
      <c r="I54" s="2" t="s">
        <v>79</v>
      </c>
    </row>
    <row r="55" spans="1:9" ht="18.95" customHeight="1" thickTop="1">
      <c r="A55" s="480" t="s">
        <v>7</v>
      </c>
      <c r="B55" s="482" t="s">
        <v>148</v>
      </c>
      <c r="C55" s="483"/>
      <c r="D55" s="483"/>
      <c r="E55" s="484"/>
      <c r="F55" s="39" t="str">
        <f>IF(F26="","",(F26-F54))</f>
        <v/>
      </c>
      <c r="G55" s="39" t="str">
        <f>IF(G26="","",(G26-G54))</f>
        <v/>
      </c>
      <c r="H55" s="40" t="str">
        <f t="shared" si="0"/>
        <v/>
      </c>
      <c r="I55" s="2" t="s">
        <v>79</v>
      </c>
    </row>
    <row r="56" spans="1:9" ht="18.95" customHeight="1">
      <c r="A56" s="481"/>
      <c r="B56" s="471" t="s">
        <v>76</v>
      </c>
      <c r="C56" s="472"/>
      <c r="D56" s="472"/>
      <c r="E56" s="473"/>
      <c r="F56" s="75" t="str">
        <f>IF(F55="","",(F55/F26))</f>
        <v/>
      </c>
      <c r="G56" s="75" t="str">
        <f>IF(G55="","",(G55/G26))</f>
        <v/>
      </c>
      <c r="H56" s="34" t="str">
        <f t="shared" si="0"/>
        <v/>
      </c>
      <c r="I56" s="2" t="s">
        <v>79</v>
      </c>
    </row>
    <row r="57" spans="1:9" ht="18.95" customHeight="1">
      <c r="A57" s="465" t="s">
        <v>77</v>
      </c>
      <c r="B57" s="466"/>
      <c r="C57" s="466"/>
      <c r="D57" s="466"/>
      <c r="E57" s="467"/>
      <c r="F57" s="51"/>
      <c r="G57" s="51"/>
      <c r="H57" s="75" t="str">
        <f>IF(G57="","",G57/F57)</f>
        <v/>
      </c>
      <c r="I57" s="2" t="s">
        <v>73</v>
      </c>
    </row>
    <row r="58" spans="1:9" ht="18.95" customHeight="1">
      <c r="A58" s="465" t="s">
        <v>78</v>
      </c>
      <c r="B58" s="466"/>
      <c r="C58" s="466"/>
      <c r="D58" s="466"/>
      <c r="E58" s="467"/>
      <c r="F58" s="41" t="str">
        <f>IF(F55="","",F55+F57)</f>
        <v/>
      </c>
      <c r="G58" s="41" t="str">
        <f>IF(G55="","",G55+G57)</f>
        <v/>
      </c>
      <c r="H58" s="75" t="str">
        <f>IF(G58="","",G58/F58)</f>
        <v/>
      </c>
      <c r="I58" s="2" t="s">
        <v>79</v>
      </c>
    </row>
  </sheetData>
  <mergeCells count="51">
    <mergeCell ref="B26:E26"/>
    <mergeCell ref="A3:F3"/>
    <mergeCell ref="A4:E4"/>
    <mergeCell ref="A5:H5"/>
    <mergeCell ref="A6:E6"/>
    <mergeCell ref="A7:A26"/>
    <mergeCell ref="B7:D8"/>
    <mergeCell ref="B9:D10"/>
    <mergeCell ref="B11:D12"/>
    <mergeCell ref="B13:D14"/>
    <mergeCell ref="B15:D16"/>
    <mergeCell ref="B17:D18"/>
    <mergeCell ref="B19:D20"/>
    <mergeCell ref="B21:D22"/>
    <mergeCell ref="B24:E24"/>
    <mergeCell ref="B25:E25"/>
    <mergeCell ref="C35:E35"/>
    <mergeCell ref="C36:E36"/>
    <mergeCell ref="C37:E37"/>
    <mergeCell ref="C39:E39"/>
    <mergeCell ref="B40:B43"/>
    <mergeCell ref="C40:E40"/>
    <mergeCell ref="C41:E41"/>
    <mergeCell ref="C43:E43"/>
    <mergeCell ref="B28:B39"/>
    <mergeCell ref="C28:E28"/>
    <mergeCell ref="C31:E31"/>
    <mergeCell ref="C32:E32"/>
    <mergeCell ref="C33:E33"/>
    <mergeCell ref="C34:E34"/>
    <mergeCell ref="B44:B48"/>
    <mergeCell ref="C44:E44"/>
    <mergeCell ref="C45:E45"/>
    <mergeCell ref="C46:E46"/>
    <mergeCell ref="C48:E48"/>
    <mergeCell ref="B23:E23"/>
    <mergeCell ref="A58:E58"/>
    <mergeCell ref="A27:A54"/>
    <mergeCell ref="B27:E27"/>
    <mergeCell ref="C29:E29"/>
    <mergeCell ref="C30:E30"/>
    <mergeCell ref="B54:E54"/>
    <mergeCell ref="A55:A56"/>
    <mergeCell ref="B55:E55"/>
    <mergeCell ref="B56:E56"/>
    <mergeCell ref="A57:E57"/>
    <mergeCell ref="B49:B53"/>
    <mergeCell ref="C49:E49"/>
    <mergeCell ref="C50:E50"/>
    <mergeCell ref="C51:E51"/>
    <mergeCell ref="C53:E53"/>
  </mergeCells>
  <phoneticPr fontId="2"/>
  <dataValidations count="1">
    <dataValidation type="list" showErrorMessage="1" sqref="G3">
      <formula1>"(R1),(R2),(R3),(R4),(R5),(R6),(R7),(R8),(R9),(R10),(R11),(R12),(R13),(R14),(R15),(R16),(R17),(R18),(R19),(R20)"</formula1>
    </dataValidation>
  </dataValidations>
  <pageMargins left="0.59055118110236227" right="0.27559055118110237" top="0.39370078740157483" bottom="0.39370078740157483" header="0.31496062992125984" footer="0.31496062992125984"/>
  <pageSetup paperSize="9" scale="97"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2"/>
  <sheetViews>
    <sheetView view="pageBreakPreview" zoomScaleNormal="100" workbookViewId="0">
      <pane ySplit="6" topLeftCell="A7" activePane="bottomLeft" state="frozen"/>
      <selection activeCell="D22" sqref="D22"/>
      <selection pane="bottomLeft" activeCell="G112" sqref="G112"/>
    </sheetView>
  </sheetViews>
  <sheetFormatPr defaultColWidth="9" defaultRowHeight="13.5"/>
  <cols>
    <col min="1" max="4" width="4.625" customWidth="1"/>
    <col min="5" max="5" width="11.625" customWidth="1"/>
    <col min="6" max="7" width="22.5" style="1" customWidth="1"/>
    <col min="8" max="8" width="16.25" style="1" customWidth="1"/>
    <col min="9" max="9" width="9" style="85"/>
    <col min="12" max="18" width="11.25" customWidth="1"/>
  </cols>
  <sheetData>
    <row r="1" spans="1:18" ht="13.5" customHeight="1">
      <c r="A1" s="90" t="s">
        <v>204</v>
      </c>
      <c r="B1" s="91"/>
      <c r="C1" s="91"/>
      <c r="D1" s="91"/>
      <c r="E1" s="91"/>
      <c r="F1" s="92"/>
      <c r="G1" s="92"/>
      <c r="H1" s="92"/>
      <c r="I1" s="76"/>
    </row>
    <row r="2" spans="1:18" ht="12" customHeight="1">
      <c r="A2" s="90"/>
      <c r="B2" s="91"/>
      <c r="C2" s="91"/>
      <c r="D2" s="91"/>
      <c r="E2" s="91"/>
      <c r="F2" s="92"/>
      <c r="G2" s="92"/>
      <c r="H2" s="92"/>
      <c r="I2" s="76"/>
    </row>
    <row r="3" spans="1:18" ht="17.25">
      <c r="A3" s="530" t="s">
        <v>205</v>
      </c>
      <c r="B3" s="530"/>
      <c r="C3" s="530"/>
      <c r="D3" s="530"/>
      <c r="E3" s="530"/>
      <c r="F3" s="530"/>
      <c r="G3" s="93"/>
      <c r="H3" s="94"/>
      <c r="I3" s="76" t="s">
        <v>206</v>
      </c>
    </row>
    <row r="4" spans="1:18" ht="12" customHeight="1">
      <c r="A4" s="531"/>
      <c r="B4" s="531"/>
      <c r="C4" s="531"/>
      <c r="D4" s="531"/>
      <c r="E4" s="531"/>
      <c r="F4" s="95"/>
      <c r="G4" s="95"/>
      <c r="H4" s="95"/>
    </row>
    <row r="5" spans="1:18">
      <c r="A5" s="532" t="s">
        <v>207</v>
      </c>
      <c r="B5" s="532"/>
      <c r="C5" s="532"/>
      <c r="D5" s="532"/>
      <c r="E5" s="532"/>
      <c r="F5" s="532"/>
      <c r="G5" s="532"/>
      <c r="H5" s="532"/>
    </row>
    <row r="6" spans="1:18" ht="27">
      <c r="A6" s="520" t="s">
        <v>208</v>
      </c>
      <c r="B6" s="520"/>
      <c r="C6" s="520"/>
      <c r="D6" s="520"/>
      <c r="E6" s="520"/>
      <c r="F6" s="96" t="s">
        <v>209</v>
      </c>
      <c r="G6" s="96" t="s">
        <v>210</v>
      </c>
      <c r="H6" s="96" t="s">
        <v>211</v>
      </c>
    </row>
    <row r="7" spans="1:18" ht="15" customHeight="1">
      <c r="A7" s="515" t="s">
        <v>212</v>
      </c>
      <c r="B7" s="524" t="s">
        <v>213</v>
      </c>
      <c r="C7" s="524"/>
      <c r="D7" s="524"/>
      <c r="E7" s="97" t="s">
        <v>214</v>
      </c>
      <c r="F7" s="98"/>
      <c r="G7" s="98"/>
      <c r="H7" s="99" t="str">
        <f t="shared" ref="H7:H70" si="0">IF(G7="","",G7/F7)</f>
        <v/>
      </c>
      <c r="I7" s="76" t="s">
        <v>215</v>
      </c>
    </row>
    <row r="8" spans="1:18" ht="15" customHeight="1">
      <c r="A8" s="515"/>
      <c r="B8" s="524"/>
      <c r="C8" s="524"/>
      <c r="D8" s="524"/>
      <c r="E8" s="100" t="s">
        <v>216</v>
      </c>
      <c r="F8" s="101"/>
      <c r="G8" s="101"/>
      <c r="H8" s="102" t="str">
        <f t="shared" si="0"/>
        <v/>
      </c>
      <c r="I8" s="76" t="s">
        <v>217</v>
      </c>
    </row>
    <row r="9" spans="1:18" ht="15" customHeight="1">
      <c r="A9" s="515"/>
      <c r="B9" s="525" t="s">
        <v>218</v>
      </c>
      <c r="C9" s="525"/>
      <c r="D9" s="525"/>
      <c r="E9" s="100" t="s">
        <v>219</v>
      </c>
      <c r="F9" s="101"/>
      <c r="G9" s="101"/>
      <c r="H9" s="103" t="str">
        <f t="shared" si="0"/>
        <v/>
      </c>
      <c r="I9" s="76"/>
    </row>
    <row r="10" spans="1:18" ht="15" customHeight="1">
      <c r="A10" s="515"/>
      <c r="B10" s="525"/>
      <c r="C10" s="525"/>
      <c r="D10" s="525"/>
      <c r="E10" s="100" t="s">
        <v>220</v>
      </c>
      <c r="F10" s="104" t="str">
        <f>IF(F8="","",(F8*F9))</f>
        <v/>
      </c>
      <c r="G10" s="104" t="str">
        <f>IF(G8="","",(G8*G9))</f>
        <v/>
      </c>
      <c r="H10" s="105" t="str">
        <f t="shared" si="0"/>
        <v/>
      </c>
      <c r="I10" s="76" t="s">
        <v>199</v>
      </c>
    </row>
    <row r="11" spans="1:18" ht="15" customHeight="1">
      <c r="A11" s="515"/>
      <c r="B11" s="524" t="s">
        <v>213</v>
      </c>
      <c r="C11" s="524"/>
      <c r="D11" s="524"/>
      <c r="E11" s="97" t="s">
        <v>214</v>
      </c>
      <c r="F11" s="98"/>
      <c r="G11" s="98"/>
      <c r="H11" s="99" t="str">
        <f t="shared" si="0"/>
        <v/>
      </c>
      <c r="I11" s="76"/>
      <c r="L11" s="528"/>
      <c r="M11" s="529" t="s">
        <v>214</v>
      </c>
      <c r="N11" s="529"/>
      <c r="O11" s="529" t="s">
        <v>216</v>
      </c>
      <c r="P11" s="529"/>
      <c r="Q11" s="529" t="s">
        <v>220</v>
      </c>
      <c r="R11" s="529"/>
    </row>
    <row r="12" spans="1:18" ht="15" customHeight="1">
      <c r="A12" s="515"/>
      <c r="B12" s="524"/>
      <c r="C12" s="524"/>
      <c r="D12" s="524"/>
      <c r="E12" s="100" t="s">
        <v>216</v>
      </c>
      <c r="F12" s="101"/>
      <c r="G12" s="101"/>
      <c r="H12" s="102" t="str">
        <f t="shared" si="0"/>
        <v/>
      </c>
      <c r="I12" s="76"/>
      <c r="J12" s="76"/>
      <c r="L12" s="528"/>
      <c r="M12" s="106" t="s">
        <v>221</v>
      </c>
      <c r="N12" s="106" t="s">
        <v>222</v>
      </c>
      <c r="O12" s="106" t="s">
        <v>221</v>
      </c>
      <c r="P12" s="106" t="s">
        <v>222</v>
      </c>
      <c r="Q12" s="106" t="s">
        <v>221</v>
      </c>
      <c r="R12" s="106" t="s">
        <v>222</v>
      </c>
    </row>
    <row r="13" spans="1:18" ht="15" customHeight="1">
      <c r="A13" s="515"/>
      <c r="B13" s="525" t="s">
        <v>218</v>
      </c>
      <c r="C13" s="525"/>
      <c r="D13" s="525"/>
      <c r="E13" s="100" t="s">
        <v>219</v>
      </c>
      <c r="F13" s="101"/>
      <c r="G13" s="101"/>
      <c r="H13" s="103" t="str">
        <f t="shared" si="0"/>
        <v/>
      </c>
      <c r="I13" s="76"/>
      <c r="L13" s="107" t="s">
        <v>223</v>
      </c>
      <c r="M13" s="108">
        <f>SUM(F7,F11,F15,F19,F23,F27,F31,F35,F39,F43,F47,F51,F55,F59,F63,F67,F71,F75,F79,F83,F87,F91,F95,F99,F103)</f>
        <v>0</v>
      </c>
      <c r="N13" s="108">
        <f>SUM(G7,G11,G15,G19,G23,G27,G31,G35,G39,G43,G47,G51,G55,G59,G63,G67,G71,G75,G79,G83,G87,G91,G95,G99,G103)</f>
        <v>0</v>
      </c>
      <c r="O13" s="108">
        <f>SUM(F8,F12,F16,F20,F24,F28,F32,F36,F40,F44,F48,F52,F56,F60,F64,F68,F72,F76,F80,F84,F88,F92,F96,F100,F104)</f>
        <v>0</v>
      </c>
      <c r="P13" s="108">
        <f>SUM(G8,G12,G16,G20,G24,G28,G32,G36,G40,G44,G48,G52,G56,G60,G64,G68,G72,G76,G80,G84,G88,G92,G96,G100,G104)</f>
        <v>0</v>
      </c>
      <c r="Q13" s="108">
        <f>SUM(F10,F14,F18,F22,F26,F30,F34,F38,F42,F46,F50,F54,F58,F62,F66,F70,F74,F78,F82,F86,F90,F94,F98,F102,F106)</f>
        <v>0</v>
      </c>
      <c r="R13" s="108">
        <f>SUM(G10,G14,G18,G22,G26,G30,G34,G38,G42,G46,G50,G54,G58,G62,G66,G70,G74,G78,G82,G86,G90,G94,G98,G102,G106)</f>
        <v>0</v>
      </c>
    </row>
    <row r="14" spans="1:18" ht="15" customHeight="1">
      <c r="A14" s="515"/>
      <c r="B14" s="525"/>
      <c r="C14" s="525"/>
      <c r="D14" s="525"/>
      <c r="E14" s="100" t="s">
        <v>220</v>
      </c>
      <c r="F14" s="104" t="str">
        <f>IF(F12="","",(F12*F13))</f>
        <v/>
      </c>
      <c r="G14" s="104" t="str">
        <f>IF(G12="","",(G12*G13))</f>
        <v/>
      </c>
      <c r="H14" s="105" t="str">
        <f t="shared" si="0"/>
        <v/>
      </c>
      <c r="I14" s="76" t="s">
        <v>199</v>
      </c>
      <c r="L14" s="107" t="s">
        <v>224</v>
      </c>
      <c r="M14" s="108">
        <f>SUM(F107,F111,F115,F119,F123,F127,F131,F135,F139,F143,F147,F151,F155,F159,F163,F167,F171,F175,F179,F183,F187,F191,F195,F197,F199)</f>
        <v>0</v>
      </c>
      <c r="N14" s="108">
        <f>SUM(G107,G111,G115,G119,G123,G127,G131,G135,G139,G143,G147,G151,G155,G159,G163,G167,G171,G175,G179,G183,G187,G191,G195,G197,G199)</f>
        <v>0</v>
      </c>
      <c r="O14" s="108">
        <f>SUM(F108,F112,F116,F120,F124,F128,F132,F136,F140,F144,F148,F152,F156,F160,F164,F168,F172,F176,F180,F184,F188,F192,F196,F200)</f>
        <v>0</v>
      </c>
      <c r="P14" s="108">
        <f>SUM(G108,G112,G116,G120,G124,G128,G132,G136,G140,G144,G148,G152,G156,G160,G164,G168,G172,G176,G180,G184,G188,G192,G196,G200)</f>
        <v>0</v>
      </c>
      <c r="Q14" s="108">
        <f>SUM(F110,F114,F118,F122,F126,F130,F134,F138,F142,F146,F150,F154,F158,F162,F166,F170,F174,F178,F182,F186,F190,F194,F198,F202)</f>
        <v>0</v>
      </c>
      <c r="R14" s="108">
        <f>SUM(G110,G114,G118,G122,G126,G130,G134,G138,G142,G146,G150,G154,G158,G162,G166,G170,G174,G178,G182,G186,G190,G194,G198,G202)</f>
        <v>0</v>
      </c>
    </row>
    <row r="15" spans="1:18" ht="15" customHeight="1">
      <c r="A15" s="515"/>
      <c r="B15" s="524" t="s">
        <v>213</v>
      </c>
      <c r="C15" s="524"/>
      <c r="D15" s="524"/>
      <c r="E15" s="97" t="s">
        <v>214</v>
      </c>
      <c r="F15" s="98"/>
      <c r="G15" s="98"/>
      <c r="H15" s="99" t="str">
        <f t="shared" si="0"/>
        <v/>
      </c>
      <c r="I15" s="76"/>
    </row>
    <row r="16" spans="1:18" ht="15" customHeight="1">
      <c r="A16" s="515"/>
      <c r="B16" s="524"/>
      <c r="C16" s="524"/>
      <c r="D16" s="524"/>
      <c r="E16" s="100" t="s">
        <v>216</v>
      </c>
      <c r="F16" s="101"/>
      <c r="G16" s="101"/>
      <c r="H16" s="102" t="str">
        <f t="shared" si="0"/>
        <v/>
      </c>
      <c r="I16" s="76"/>
    </row>
    <row r="17" spans="1:9" ht="15" customHeight="1">
      <c r="A17" s="515"/>
      <c r="B17" s="525" t="s">
        <v>218</v>
      </c>
      <c r="C17" s="525"/>
      <c r="D17" s="525"/>
      <c r="E17" s="100" t="s">
        <v>219</v>
      </c>
      <c r="F17" s="101"/>
      <c r="G17" s="101"/>
      <c r="H17" s="103" t="str">
        <f t="shared" si="0"/>
        <v/>
      </c>
      <c r="I17" s="76"/>
    </row>
    <row r="18" spans="1:9" ht="15" customHeight="1">
      <c r="A18" s="515"/>
      <c r="B18" s="525"/>
      <c r="C18" s="525"/>
      <c r="D18" s="525"/>
      <c r="E18" s="100" t="s">
        <v>220</v>
      </c>
      <c r="F18" s="104" t="str">
        <f>IF(F16="","",(F16*F17))</f>
        <v/>
      </c>
      <c r="G18" s="104" t="str">
        <f>IF(G16="","",(G16*G17))</f>
        <v/>
      </c>
      <c r="H18" s="105" t="str">
        <f t="shared" si="0"/>
        <v/>
      </c>
      <c r="I18" s="76" t="s">
        <v>199</v>
      </c>
    </row>
    <row r="19" spans="1:9" ht="15" customHeight="1">
      <c r="A19" s="515"/>
      <c r="B19" s="524" t="s">
        <v>213</v>
      </c>
      <c r="C19" s="524"/>
      <c r="D19" s="524"/>
      <c r="E19" s="97" t="s">
        <v>214</v>
      </c>
      <c r="F19" s="98"/>
      <c r="G19" s="98"/>
      <c r="H19" s="99" t="str">
        <f t="shared" si="0"/>
        <v/>
      </c>
      <c r="I19" s="76"/>
    </row>
    <row r="20" spans="1:9" ht="15" customHeight="1">
      <c r="A20" s="515"/>
      <c r="B20" s="524"/>
      <c r="C20" s="524"/>
      <c r="D20" s="524"/>
      <c r="E20" s="100" t="s">
        <v>216</v>
      </c>
      <c r="F20" s="101"/>
      <c r="G20" s="101"/>
      <c r="H20" s="102" t="str">
        <f t="shared" si="0"/>
        <v/>
      </c>
      <c r="I20" s="76"/>
    </row>
    <row r="21" spans="1:9" ht="15" customHeight="1">
      <c r="A21" s="515"/>
      <c r="B21" s="525" t="s">
        <v>218</v>
      </c>
      <c r="C21" s="525"/>
      <c r="D21" s="525"/>
      <c r="E21" s="100" t="s">
        <v>219</v>
      </c>
      <c r="F21" s="101"/>
      <c r="G21" s="101"/>
      <c r="H21" s="103" t="str">
        <f t="shared" si="0"/>
        <v/>
      </c>
      <c r="I21" s="76"/>
    </row>
    <row r="22" spans="1:9" ht="15" customHeight="1">
      <c r="A22" s="515"/>
      <c r="B22" s="525"/>
      <c r="C22" s="525"/>
      <c r="D22" s="525"/>
      <c r="E22" s="100" t="s">
        <v>220</v>
      </c>
      <c r="F22" s="104" t="str">
        <f>IF(F20="","",(F20*F21))</f>
        <v/>
      </c>
      <c r="G22" s="104" t="str">
        <f>IF(G20="","",(G20*G21))</f>
        <v/>
      </c>
      <c r="H22" s="105" t="str">
        <f t="shared" si="0"/>
        <v/>
      </c>
      <c r="I22" s="76" t="s">
        <v>199</v>
      </c>
    </row>
    <row r="23" spans="1:9" ht="15" customHeight="1">
      <c r="A23" s="515"/>
      <c r="B23" s="524" t="s">
        <v>213</v>
      </c>
      <c r="C23" s="524"/>
      <c r="D23" s="524"/>
      <c r="E23" s="97" t="s">
        <v>214</v>
      </c>
      <c r="F23" s="98"/>
      <c r="G23" s="98"/>
      <c r="H23" s="99" t="str">
        <f t="shared" si="0"/>
        <v/>
      </c>
      <c r="I23" s="76"/>
    </row>
    <row r="24" spans="1:9" ht="15" customHeight="1">
      <c r="A24" s="515"/>
      <c r="B24" s="524"/>
      <c r="C24" s="524"/>
      <c r="D24" s="524"/>
      <c r="E24" s="100" t="s">
        <v>216</v>
      </c>
      <c r="F24" s="101"/>
      <c r="G24" s="101"/>
      <c r="H24" s="102" t="str">
        <f t="shared" si="0"/>
        <v/>
      </c>
      <c r="I24" s="76"/>
    </row>
    <row r="25" spans="1:9" ht="15" customHeight="1">
      <c r="A25" s="515"/>
      <c r="B25" s="525" t="s">
        <v>218</v>
      </c>
      <c r="C25" s="525"/>
      <c r="D25" s="525"/>
      <c r="E25" s="100" t="s">
        <v>219</v>
      </c>
      <c r="F25" s="101"/>
      <c r="G25" s="101"/>
      <c r="H25" s="103" t="str">
        <f t="shared" si="0"/>
        <v/>
      </c>
      <c r="I25" s="76"/>
    </row>
    <row r="26" spans="1:9" ht="15" customHeight="1">
      <c r="A26" s="515"/>
      <c r="B26" s="525"/>
      <c r="C26" s="525"/>
      <c r="D26" s="525"/>
      <c r="E26" s="100" t="s">
        <v>220</v>
      </c>
      <c r="F26" s="104" t="str">
        <f>IF(F24="","",(F24*F25))</f>
        <v/>
      </c>
      <c r="G26" s="104" t="str">
        <f>IF(G24="","",(G24*G25))</f>
        <v/>
      </c>
      <c r="H26" s="105" t="str">
        <f t="shared" si="0"/>
        <v/>
      </c>
      <c r="I26" s="76" t="s">
        <v>199</v>
      </c>
    </row>
    <row r="27" spans="1:9" ht="15" customHeight="1">
      <c r="A27" s="515"/>
      <c r="B27" s="524" t="s">
        <v>379</v>
      </c>
      <c r="C27" s="524"/>
      <c r="D27" s="524"/>
      <c r="E27" s="97" t="s">
        <v>214</v>
      </c>
      <c r="F27" s="98"/>
      <c r="G27" s="98"/>
      <c r="H27" s="99" t="str">
        <f t="shared" si="0"/>
        <v/>
      </c>
      <c r="I27" s="76"/>
    </row>
    <row r="28" spans="1:9" ht="15" customHeight="1">
      <c r="A28" s="515"/>
      <c r="B28" s="524"/>
      <c r="C28" s="524"/>
      <c r="D28" s="524"/>
      <c r="E28" s="100" t="s">
        <v>216</v>
      </c>
      <c r="F28" s="101"/>
      <c r="G28" s="101"/>
      <c r="H28" s="102" t="str">
        <f t="shared" si="0"/>
        <v/>
      </c>
      <c r="I28" s="76"/>
    </row>
    <row r="29" spans="1:9" ht="15" customHeight="1">
      <c r="A29" s="515"/>
      <c r="B29" s="525" t="s">
        <v>218</v>
      </c>
      <c r="C29" s="525"/>
      <c r="D29" s="525"/>
      <c r="E29" s="100" t="s">
        <v>219</v>
      </c>
      <c r="F29" s="101"/>
      <c r="G29" s="101"/>
      <c r="H29" s="103" t="str">
        <f t="shared" si="0"/>
        <v/>
      </c>
      <c r="I29" s="76"/>
    </row>
    <row r="30" spans="1:9" ht="15" customHeight="1">
      <c r="A30" s="515"/>
      <c r="B30" s="525"/>
      <c r="C30" s="525"/>
      <c r="D30" s="525"/>
      <c r="E30" s="100" t="s">
        <v>220</v>
      </c>
      <c r="F30" s="104" t="str">
        <f>IF(F28="","",(F28*F29))</f>
        <v/>
      </c>
      <c r="G30" s="104" t="str">
        <f>IF(G28="","",(G28*G29))</f>
        <v/>
      </c>
      <c r="H30" s="105" t="str">
        <f t="shared" si="0"/>
        <v/>
      </c>
      <c r="I30" s="76" t="s">
        <v>199</v>
      </c>
    </row>
    <row r="31" spans="1:9" ht="15" customHeight="1">
      <c r="A31" s="515"/>
      <c r="B31" s="524" t="s">
        <v>213</v>
      </c>
      <c r="C31" s="524"/>
      <c r="D31" s="524"/>
      <c r="E31" s="97" t="s">
        <v>214</v>
      </c>
      <c r="F31" s="98"/>
      <c r="G31" s="98"/>
      <c r="H31" s="99" t="str">
        <f t="shared" si="0"/>
        <v/>
      </c>
      <c r="I31" s="76"/>
    </row>
    <row r="32" spans="1:9" ht="15" customHeight="1">
      <c r="A32" s="515"/>
      <c r="B32" s="524"/>
      <c r="C32" s="524"/>
      <c r="D32" s="524"/>
      <c r="E32" s="100" t="s">
        <v>216</v>
      </c>
      <c r="F32" s="101"/>
      <c r="G32" s="101"/>
      <c r="H32" s="102" t="str">
        <f t="shared" si="0"/>
        <v/>
      </c>
      <c r="I32" s="76"/>
    </row>
    <row r="33" spans="1:9" ht="15" customHeight="1">
      <c r="A33" s="515"/>
      <c r="B33" s="525" t="s">
        <v>218</v>
      </c>
      <c r="C33" s="525"/>
      <c r="D33" s="525"/>
      <c r="E33" s="100" t="s">
        <v>219</v>
      </c>
      <c r="F33" s="101"/>
      <c r="G33" s="101"/>
      <c r="H33" s="103" t="str">
        <f t="shared" si="0"/>
        <v/>
      </c>
      <c r="I33" s="76"/>
    </row>
    <row r="34" spans="1:9" ht="15" customHeight="1">
      <c r="A34" s="515"/>
      <c r="B34" s="525"/>
      <c r="C34" s="525"/>
      <c r="D34" s="525"/>
      <c r="E34" s="100" t="s">
        <v>220</v>
      </c>
      <c r="F34" s="104" t="str">
        <f>IF(F32="","",(F32*F33))</f>
        <v/>
      </c>
      <c r="G34" s="104" t="str">
        <f>IF(G32="","",(G32*G33))</f>
        <v/>
      </c>
      <c r="H34" s="105" t="str">
        <f t="shared" si="0"/>
        <v/>
      </c>
      <c r="I34" s="76" t="s">
        <v>199</v>
      </c>
    </row>
    <row r="35" spans="1:9" ht="15" customHeight="1">
      <c r="A35" s="515"/>
      <c r="B35" s="524" t="s">
        <v>213</v>
      </c>
      <c r="C35" s="524"/>
      <c r="D35" s="524"/>
      <c r="E35" s="97" t="s">
        <v>214</v>
      </c>
      <c r="F35" s="98"/>
      <c r="G35" s="98"/>
      <c r="H35" s="99" t="str">
        <f t="shared" si="0"/>
        <v/>
      </c>
      <c r="I35" s="76"/>
    </row>
    <row r="36" spans="1:9" ht="15" customHeight="1">
      <c r="A36" s="515"/>
      <c r="B36" s="524"/>
      <c r="C36" s="524"/>
      <c r="D36" s="524"/>
      <c r="E36" s="100" t="s">
        <v>216</v>
      </c>
      <c r="F36" s="101"/>
      <c r="G36" s="101"/>
      <c r="H36" s="102" t="str">
        <f t="shared" si="0"/>
        <v/>
      </c>
      <c r="I36" s="76"/>
    </row>
    <row r="37" spans="1:9" ht="15" customHeight="1">
      <c r="A37" s="515"/>
      <c r="B37" s="525" t="s">
        <v>218</v>
      </c>
      <c r="C37" s="525"/>
      <c r="D37" s="525"/>
      <c r="E37" s="100" t="s">
        <v>219</v>
      </c>
      <c r="F37" s="101"/>
      <c r="G37" s="101"/>
      <c r="H37" s="103" t="str">
        <f t="shared" si="0"/>
        <v/>
      </c>
      <c r="I37" s="76"/>
    </row>
    <row r="38" spans="1:9" ht="15" customHeight="1">
      <c r="A38" s="515"/>
      <c r="B38" s="525"/>
      <c r="C38" s="525"/>
      <c r="D38" s="525"/>
      <c r="E38" s="100" t="s">
        <v>220</v>
      </c>
      <c r="F38" s="104" t="str">
        <f>IF(F36="","",(F36*F37))</f>
        <v/>
      </c>
      <c r="G38" s="104" t="str">
        <f>IF(G36="","",(G36*G37))</f>
        <v/>
      </c>
      <c r="H38" s="105" t="str">
        <f t="shared" si="0"/>
        <v/>
      </c>
      <c r="I38" s="76" t="s">
        <v>199</v>
      </c>
    </row>
    <row r="39" spans="1:9" ht="15" customHeight="1">
      <c r="A39" s="515"/>
      <c r="B39" s="524" t="s">
        <v>213</v>
      </c>
      <c r="C39" s="524"/>
      <c r="D39" s="524"/>
      <c r="E39" s="97" t="s">
        <v>214</v>
      </c>
      <c r="F39" s="98"/>
      <c r="G39" s="98"/>
      <c r="H39" s="99" t="str">
        <f t="shared" si="0"/>
        <v/>
      </c>
      <c r="I39" s="76"/>
    </row>
    <row r="40" spans="1:9" ht="15" customHeight="1">
      <c r="A40" s="515"/>
      <c r="B40" s="524"/>
      <c r="C40" s="524"/>
      <c r="D40" s="524"/>
      <c r="E40" s="100" t="s">
        <v>216</v>
      </c>
      <c r="F40" s="101"/>
      <c r="G40" s="101"/>
      <c r="H40" s="102" t="str">
        <f t="shared" si="0"/>
        <v/>
      </c>
      <c r="I40" s="76"/>
    </row>
    <row r="41" spans="1:9" ht="15" customHeight="1">
      <c r="A41" s="515"/>
      <c r="B41" s="525" t="s">
        <v>218</v>
      </c>
      <c r="C41" s="525"/>
      <c r="D41" s="525"/>
      <c r="E41" s="100" t="s">
        <v>219</v>
      </c>
      <c r="F41" s="101"/>
      <c r="G41" s="101"/>
      <c r="H41" s="103" t="str">
        <f t="shared" si="0"/>
        <v/>
      </c>
      <c r="I41" s="76"/>
    </row>
    <row r="42" spans="1:9" ht="15" customHeight="1">
      <c r="A42" s="515"/>
      <c r="B42" s="525"/>
      <c r="C42" s="525"/>
      <c r="D42" s="525"/>
      <c r="E42" s="100" t="s">
        <v>220</v>
      </c>
      <c r="F42" s="104" t="str">
        <f>IF(F40="","",(F40*F41))</f>
        <v/>
      </c>
      <c r="G42" s="104" t="str">
        <f>IF(G40="","",(G40*G41))</f>
        <v/>
      </c>
      <c r="H42" s="105" t="str">
        <f t="shared" si="0"/>
        <v/>
      </c>
      <c r="I42" s="76" t="s">
        <v>199</v>
      </c>
    </row>
    <row r="43" spans="1:9" ht="15" customHeight="1">
      <c r="A43" s="515"/>
      <c r="B43" s="524" t="s">
        <v>213</v>
      </c>
      <c r="C43" s="524"/>
      <c r="D43" s="524"/>
      <c r="E43" s="97" t="s">
        <v>214</v>
      </c>
      <c r="F43" s="98"/>
      <c r="G43" s="98"/>
      <c r="H43" s="99" t="str">
        <f t="shared" si="0"/>
        <v/>
      </c>
      <c r="I43" s="76"/>
    </row>
    <row r="44" spans="1:9" ht="15" customHeight="1">
      <c r="A44" s="515"/>
      <c r="B44" s="524"/>
      <c r="C44" s="524"/>
      <c r="D44" s="524"/>
      <c r="E44" s="100" t="s">
        <v>216</v>
      </c>
      <c r="F44" s="101"/>
      <c r="G44" s="101"/>
      <c r="H44" s="102" t="str">
        <f t="shared" si="0"/>
        <v/>
      </c>
      <c r="I44" s="76"/>
    </row>
    <row r="45" spans="1:9" ht="15" customHeight="1">
      <c r="A45" s="515"/>
      <c r="B45" s="525" t="s">
        <v>218</v>
      </c>
      <c r="C45" s="525"/>
      <c r="D45" s="525"/>
      <c r="E45" s="100" t="s">
        <v>219</v>
      </c>
      <c r="F45" s="101"/>
      <c r="G45" s="101"/>
      <c r="H45" s="103" t="str">
        <f t="shared" si="0"/>
        <v/>
      </c>
      <c r="I45" s="76"/>
    </row>
    <row r="46" spans="1:9" ht="15" customHeight="1">
      <c r="A46" s="515"/>
      <c r="B46" s="525"/>
      <c r="C46" s="525"/>
      <c r="D46" s="525"/>
      <c r="E46" s="100" t="s">
        <v>220</v>
      </c>
      <c r="F46" s="104" t="str">
        <f>IF(F44="","",(F44*F45))</f>
        <v/>
      </c>
      <c r="G46" s="104" t="str">
        <f>IF(G44="","",(G44*G45))</f>
        <v/>
      </c>
      <c r="H46" s="105" t="str">
        <f t="shared" si="0"/>
        <v/>
      </c>
      <c r="I46" s="76" t="s">
        <v>199</v>
      </c>
    </row>
    <row r="47" spans="1:9" ht="15" customHeight="1">
      <c r="A47" s="515"/>
      <c r="B47" s="524" t="s">
        <v>213</v>
      </c>
      <c r="C47" s="524"/>
      <c r="D47" s="524"/>
      <c r="E47" s="97" t="s">
        <v>214</v>
      </c>
      <c r="F47" s="98"/>
      <c r="G47" s="98"/>
      <c r="H47" s="99" t="str">
        <f t="shared" si="0"/>
        <v/>
      </c>
      <c r="I47" s="76"/>
    </row>
    <row r="48" spans="1:9" ht="15" customHeight="1">
      <c r="A48" s="515"/>
      <c r="B48" s="524"/>
      <c r="C48" s="524"/>
      <c r="D48" s="524"/>
      <c r="E48" s="100" t="s">
        <v>216</v>
      </c>
      <c r="F48" s="101"/>
      <c r="G48" s="101"/>
      <c r="H48" s="102" t="str">
        <f t="shared" si="0"/>
        <v/>
      </c>
      <c r="I48" s="76"/>
    </row>
    <row r="49" spans="1:9" ht="15" customHeight="1">
      <c r="A49" s="515"/>
      <c r="B49" s="525" t="s">
        <v>218</v>
      </c>
      <c r="C49" s="525"/>
      <c r="D49" s="525"/>
      <c r="E49" s="100" t="s">
        <v>219</v>
      </c>
      <c r="F49" s="101"/>
      <c r="G49" s="101"/>
      <c r="H49" s="103" t="str">
        <f t="shared" si="0"/>
        <v/>
      </c>
      <c r="I49" s="76"/>
    </row>
    <row r="50" spans="1:9" ht="15" customHeight="1">
      <c r="A50" s="515"/>
      <c r="B50" s="525"/>
      <c r="C50" s="525"/>
      <c r="D50" s="525"/>
      <c r="E50" s="100" t="s">
        <v>220</v>
      </c>
      <c r="F50" s="104" t="str">
        <f>IF(F48="","",(F48*F49))</f>
        <v/>
      </c>
      <c r="G50" s="104" t="str">
        <f>IF(G48="","",(G48*G49))</f>
        <v/>
      </c>
      <c r="H50" s="105" t="str">
        <f t="shared" si="0"/>
        <v/>
      </c>
      <c r="I50" s="76" t="s">
        <v>199</v>
      </c>
    </row>
    <row r="51" spans="1:9" ht="15" customHeight="1">
      <c r="A51" s="515"/>
      <c r="B51" s="524" t="s">
        <v>213</v>
      </c>
      <c r="C51" s="524"/>
      <c r="D51" s="524"/>
      <c r="E51" s="97" t="s">
        <v>214</v>
      </c>
      <c r="F51" s="98"/>
      <c r="G51" s="98"/>
      <c r="H51" s="99" t="str">
        <f t="shared" si="0"/>
        <v/>
      </c>
      <c r="I51" s="76"/>
    </row>
    <row r="52" spans="1:9" ht="15" customHeight="1">
      <c r="A52" s="515"/>
      <c r="B52" s="524"/>
      <c r="C52" s="524"/>
      <c r="D52" s="524"/>
      <c r="E52" s="100" t="s">
        <v>216</v>
      </c>
      <c r="F52" s="101"/>
      <c r="G52" s="101"/>
      <c r="H52" s="102" t="str">
        <f t="shared" si="0"/>
        <v/>
      </c>
      <c r="I52" s="76"/>
    </row>
    <row r="53" spans="1:9" ht="15" customHeight="1">
      <c r="A53" s="515"/>
      <c r="B53" s="525" t="s">
        <v>218</v>
      </c>
      <c r="C53" s="525"/>
      <c r="D53" s="525"/>
      <c r="E53" s="100" t="s">
        <v>219</v>
      </c>
      <c r="F53" s="101"/>
      <c r="G53" s="101"/>
      <c r="H53" s="103" t="str">
        <f t="shared" si="0"/>
        <v/>
      </c>
      <c r="I53" s="76"/>
    </row>
    <row r="54" spans="1:9" ht="15" customHeight="1">
      <c r="A54" s="515"/>
      <c r="B54" s="525"/>
      <c r="C54" s="525"/>
      <c r="D54" s="525"/>
      <c r="E54" s="109" t="s">
        <v>220</v>
      </c>
      <c r="F54" s="110" t="str">
        <f>IF(F52="","",(F52*F53))</f>
        <v/>
      </c>
      <c r="G54" s="110" t="str">
        <f>IF(G52="","",(G52*G53))</f>
        <v/>
      </c>
      <c r="H54" s="105" t="str">
        <f t="shared" si="0"/>
        <v/>
      </c>
      <c r="I54" s="76" t="s">
        <v>199</v>
      </c>
    </row>
    <row r="55" spans="1:9" ht="15" customHeight="1">
      <c r="A55" s="515" t="s">
        <v>212</v>
      </c>
      <c r="B55" s="524" t="s">
        <v>213</v>
      </c>
      <c r="C55" s="524"/>
      <c r="D55" s="524"/>
      <c r="E55" s="97" t="s">
        <v>214</v>
      </c>
      <c r="F55" s="98"/>
      <c r="G55" s="98"/>
      <c r="H55" s="99" t="str">
        <f t="shared" si="0"/>
        <v/>
      </c>
      <c r="I55" s="76"/>
    </row>
    <row r="56" spans="1:9" ht="15" customHeight="1">
      <c r="A56" s="515"/>
      <c r="B56" s="524"/>
      <c r="C56" s="524"/>
      <c r="D56" s="524"/>
      <c r="E56" s="100" t="s">
        <v>216</v>
      </c>
      <c r="F56" s="101"/>
      <c r="G56" s="101"/>
      <c r="H56" s="102" t="str">
        <f t="shared" si="0"/>
        <v/>
      </c>
      <c r="I56" s="76"/>
    </row>
    <row r="57" spans="1:9" ht="15" customHeight="1">
      <c r="A57" s="515"/>
      <c r="B57" s="525" t="s">
        <v>218</v>
      </c>
      <c r="C57" s="525"/>
      <c r="D57" s="525"/>
      <c r="E57" s="100" t="s">
        <v>219</v>
      </c>
      <c r="F57" s="101"/>
      <c r="G57" s="101"/>
      <c r="H57" s="103" t="str">
        <f t="shared" si="0"/>
        <v/>
      </c>
      <c r="I57" s="76"/>
    </row>
    <row r="58" spans="1:9" ht="15" customHeight="1">
      <c r="A58" s="515"/>
      <c r="B58" s="525"/>
      <c r="C58" s="525"/>
      <c r="D58" s="525"/>
      <c r="E58" s="100" t="s">
        <v>220</v>
      </c>
      <c r="F58" s="104" t="str">
        <f>IF(F56="","",(F56*F57))</f>
        <v/>
      </c>
      <c r="G58" s="104" t="str">
        <f>IF(G56="","",(G56*G57))</f>
        <v/>
      </c>
      <c r="H58" s="105" t="str">
        <f t="shared" si="0"/>
        <v/>
      </c>
      <c r="I58" s="76" t="s">
        <v>199</v>
      </c>
    </row>
    <row r="59" spans="1:9" ht="15" customHeight="1">
      <c r="A59" s="515"/>
      <c r="B59" s="524" t="s">
        <v>213</v>
      </c>
      <c r="C59" s="524"/>
      <c r="D59" s="524"/>
      <c r="E59" s="97" t="s">
        <v>214</v>
      </c>
      <c r="F59" s="98"/>
      <c r="G59" s="98"/>
      <c r="H59" s="99" t="str">
        <f t="shared" si="0"/>
        <v/>
      </c>
      <c r="I59" s="76"/>
    </row>
    <row r="60" spans="1:9" ht="15" customHeight="1">
      <c r="A60" s="515"/>
      <c r="B60" s="524"/>
      <c r="C60" s="524"/>
      <c r="D60" s="524"/>
      <c r="E60" s="100" t="s">
        <v>216</v>
      </c>
      <c r="F60" s="101"/>
      <c r="G60" s="101"/>
      <c r="H60" s="102" t="str">
        <f t="shared" si="0"/>
        <v/>
      </c>
      <c r="I60" s="76"/>
    </row>
    <row r="61" spans="1:9" ht="15" customHeight="1">
      <c r="A61" s="515"/>
      <c r="B61" s="525" t="s">
        <v>218</v>
      </c>
      <c r="C61" s="525"/>
      <c r="D61" s="525"/>
      <c r="E61" s="100" t="s">
        <v>219</v>
      </c>
      <c r="F61" s="101"/>
      <c r="G61" s="101"/>
      <c r="H61" s="103" t="str">
        <f t="shared" si="0"/>
        <v/>
      </c>
      <c r="I61" s="76"/>
    </row>
    <row r="62" spans="1:9" ht="15" customHeight="1">
      <c r="A62" s="515"/>
      <c r="B62" s="525"/>
      <c r="C62" s="525"/>
      <c r="D62" s="525"/>
      <c r="E62" s="100" t="s">
        <v>220</v>
      </c>
      <c r="F62" s="104" t="str">
        <f>IF(F60="","",(F60*F61))</f>
        <v/>
      </c>
      <c r="G62" s="104" t="str">
        <f>IF(G60="","",(G60*G61))</f>
        <v/>
      </c>
      <c r="H62" s="105" t="str">
        <f t="shared" si="0"/>
        <v/>
      </c>
      <c r="I62" s="76" t="s">
        <v>199</v>
      </c>
    </row>
    <row r="63" spans="1:9" ht="15" customHeight="1">
      <c r="A63" s="515"/>
      <c r="B63" s="524" t="s">
        <v>213</v>
      </c>
      <c r="C63" s="524"/>
      <c r="D63" s="524"/>
      <c r="E63" s="97" t="s">
        <v>214</v>
      </c>
      <c r="F63" s="98"/>
      <c r="G63" s="98"/>
      <c r="H63" s="99" t="str">
        <f t="shared" si="0"/>
        <v/>
      </c>
      <c r="I63" s="76"/>
    </row>
    <row r="64" spans="1:9" ht="15" customHeight="1">
      <c r="A64" s="515"/>
      <c r="B64" s="524"/>
      <c r="C64" s="524"/>
      <c r="D64" s="524"/>
      <c r="E64" s="100" t="s">
        <v>216</v>
      </c>
      <c r="F64" s="101"/>
      <c r="G64" s="101"/>
      <c r="H64" s="102" t="str">
        <f t="shared" si="0"/>
        <v/>
      </c>
      <c r="I64" s="76"/>
    </row>
    <row r="65" spans="1:9" ht="15" customHeight="1">
      <c r="A65" s="515"/>
      <c r="B65" s="525" t="s">
        <v>218</v>
      </c>
      <c r="C65" s="525"/>
      <c r="D65" s="525"/>
      <c r="E65" s="100" t="s">
        <v>219</v>
      </c>
      <c r="F65" s="101"/>
      <c r="G65" s="101"/>
      <c r="H65" s="103" t="str">
        <f t="shared" si="0"/>
        <v/>
      </c>
      <c r="I65" s="76"/>
    </row>
    <row r="66" spans="1:9" ht="15" customHeight="1">
      <c r="A66" s="515"/>
      <c r="B66" s="525"/>
      <c r="C66" s="525"/>
      <c r="D66" s="525"/>
      <c r="E66" s="100" t="s">
        <v>220</v>
      </c>
      <c r="F66" s="104" t="str">
        <f>IF(F64="","",(F64*F65))</f>
        <v/>
      </c>
      <c r="G66" s="104" t="str">
        <f>IF(G64="","",(G64*G65))</f>
        <v/>
      </c>
      <c r="H66" s="105" t="str">
        <f t="shared" si="0"/>
        <v/>
      </c>
      <c r="I66" s="76" t="s">
        <v>199</v>
      </c>
    </row>
    <row r="67" spans="1:9" ht="15" customHeight="1">
      <c r="A67" s="515"/>
      <c r="B67" s="524" t="s">
        <v>213</v>
      </c>
      <c r="C67" s="524"/>
      <c r="D67" s="524"/>
      <c r="E67" s="97" t="s">
        <v>214</v>
      </c>
      <c r="F67" s="98"/>
      <c r="G67" s="98"/>
      <c r="H67" s="99" t="str">
        <f t="shared" si="0"/>
        <v/>
      </c>
      <c r="I67" s="76"/>
    </row>
    <row r="68" spans="1:9" ht="15" customHeight="1">
      <c r="A68" s="515"/>
      <c r="B68" s="524"/>
      <c r="C68" s="524"/>
      <c r="D68" s="524"/>
      <c r="E68" s="100" t="s">
        <v>216</v>
      </c>
      <c r="F68" s="101"/>
      <c r="G68" s="101"/>
      <c r="H68" s="102" t="str">
        <f t="shared" si="0"/>
        <v/>
      </c>
      <c r="I68" s="76"/>
    </row>
    <row r="69" spans="1:9" ht="15" customHeight="1">
      <c r="A69" s="515"/>
      <c r="B69" s="525" t="s">
        <v>218</v>
      </c>
      <c r="C69" s="525"/>
      <c r="D69" s="525"/>
      <c r="E69" s="100" t="s">
        <v>219</v>
      </c>
      <c r="F69" s="101"/>
      <c r="G69" s="101"/>
      <c r="H69" s="103" t="str">
        <f t="shared" si="0"/>
        <v/>
      </c>
      <c r="I69" s="76"/>
    </row>
    <row r="70" spans="1:9" ht="15" customHeight="1">
      <c r="A70" s="515"/>
      <c r="B70" s="525"/>
      <c r="C70" s="525"/>
      <c r="D70" s="525"/>
      <c r="E70" s="100" t="s">
        <v>220</v>
      </c>
      <c r="F70" s="104" t="str">
        <f>IF(F68="","",(F68*F69))</f>
        <v/>
      </c>
      <c r="G70" s="104" t="str">
        <f>IF(G68="","",(G68*G69))</f>
        <v/>
      </c>
      <c r="H70" s="105" t="str">
        <f t="shared" si="0"/>
        <v/>
      </c>
      <c r="I70" s="76" t="s">
        <v>199</v>
      </c>
    </row>
    <row r="71" spans="1:9" ht="15" customHeight="1">
      <c r="A71" s="515"/>
      <c r="B71" s="524" t="s">
        <v>213</v>
      </c>
      <c r="C71" s="524"/>
      <c r="D71" s="524"/>
      <c r="E71" s="97" t="s">
        <v>214</v>
      </c>
      <c r="F71" s="98"/>
      <c r="G71" s="98"/>
      <c r="H71" s="99" t="str">
        <f t="shared" ref="H71:H134" si="1">IF(G71="","",G71/F71)</f>
        <v/>
      </c>
      <c r="I71" s="76"/>
    </row>
    <row r="72" spans="1:9" ht="15" customHeight="1">
      <c r="A72" s="515"/>
      <c r="B72" s="524"/>
      <c r="C72" s="524"/>
      <c r="D72" s="524"/>
      <c r="E72" s="100" t="s">
        <v>216</v>
      </c>
      <c r="F72" s="101"/>
      <c r="G72" s="101"/>
      <c r="H72" s="102" t="str">
        <f t="shared" si="1"/>
        <v/>
      </c>
      <c r="I72" s="76"/>
    </row>
    <row r="73" spans="1:9" ht="15" customHeight="1">
      <c r="A73" s="515"/>
      <c r="B73" s="525" t="s">
        <v>218</v>
      </c>
      <c r="C73" s="525"/>
      <c r="D73" s="525"/>
      <c r="E73" s="100" t="s">
        <v>219</v>
      </c>
      <c r="F73" s="101"/>
      <c r="G73" s="101"/>
      <c r="H73" s="103" t="str">
        <f t="shared" si="1"/>
        <v/>
      </c>
      <c r="I73" s="76"/>
    </row>
    <row r="74" spans="1:9" ht="15" customHeight="1">
      <c r="A74" s="515"/>
      <c r="B74" s="525"/>
      <c r="C74" s="525"/>
      <c r="D74" s="525"/>
      <c r="E74" s="100" t="s">
        <v>220</v>
      </c>
      <c r="F74" s="104" t="str">
        <f>IF(F72="","",(F72*F73))</f>
        <v/>
      </c>
      <c r="G74" s="104" t="str">
        <f>IF(G72="","",(G72*G73))</f>
        <v/>
      </c>
      <c r="H74" s="105" t="str">
        <f t="shared" si="1"/>
        <v/>
      </c>
      <c r="I74" s="76" t="s">
        <v>199</v>
      </c>
    </row>
    <row r="75" spans="1:9" ht="15" customHeight="1">
      <c r="A75" s="515"/>
      <c r="B75" s="524" t="s">
        <v>213</v>
      </c>
      <c r="C75" s="524"/>
      <c r="D75" s="524"/>
      <c r="E75" s="97" t="s">
        <v>214</v>
      </c>
      <c r="F75" s="98"/>
      <c r="G75" s="98"/>
      <c r="H75" s="99" t="str">
        <f t="shared" si="1"/>
        <v/>
      </c>
      <c r="I75" s="76"/>
    </row>
    <row r="76" spans="1:9" ht="15" customHeight="1">
      <c r="A76" s="515"/>
      <c r="B76" s="524"/>
      <c r="C76" s="524"/>
      <c r="D76" s="524"/>
      <c r="E76" s="100" t="s">
        <v>216</v>
      </c>
      <c r="F76" s="101"/>
      <c r="G76" s="101"/>
      <c r="H76" s="102" t="str">
        <f t="shared" si="1"/>
        <v/>
      </c>
      <c r="I76" s="76"/>
    </row>
    <row r="77" spans="1:9" ht="15" customHeight="1">
      <c r="A77" s="515"/>
      <c r="B77" s="525" t="s">
        <v>218</v>
      </c>
      <c r="C77" s="525"/>
      <c r="D77" s="525"/>
      <c r="E77" s="100" t="s">
        <v>219</v>
      </c>
      <c r="F77" s="101"/>
      <c r="G77" s="101"/>
      <c r="H77" s="103" t="str">
        <f t="shared" si="1"/>
        <v/>
      </c>
      <c r="I77" s="76"/>
    </row>
    <row r="78" spans="1:9" ht="15" customHeight="1">
      <c r="A78" s="515"/>
      <c r="B78" s="525"/>
      <c r="C78" s="525"/>
      <c r="D78" s="525"/>
      <c r="E78" s="100" t="s">
        <v>220</v>
      </c>
      <c r="F78" s="104" t="str">
        <f>IF(F76="","",(F76*F77))</f>
        <v/>
      </c>
      <c r="G78" s="104" t="str">
        <f>IF(G76="","",(G76*G77))</f>
        <v/>
      </c>
      <c r="H78" s="105" t="str">
        <f t="shared" si="1"/>
        <v/>
      </c>
      <c r="I78" s="76" t="s">
        <v>199</v>
      </c>
    </row>
    <row r="79" spans="1:9" ht="15" customHeight="1">
      <c r="A79" s="515"/>
      <c r="B79" s="524" t="s">
        <v>213</v>
      </c>
      <c r="C79" s="524"/>
      <c r="D79" s="524"/>
      <c r="E79" s="97" t="s">
        <v>214</v>
      </c>
      <c r="F79" s="98"/>
      <c r="G79" s="98"/>
      <c r="H79" s="99" t="str">
        <f t="shared" si="1"/>
        <v/>
      </c>
      <c r="I79" s="76"/>
    </row>
    <row r="80" spans="1:9" ht="15" customHeight="1">
      <c r="A80" s="515"/>
      <c r="B80" s="524"/>
      <c r="C80" s="524"/>
      <c r="D80" s="524"/>
      <c r="E80" s="100" t="s">
        <v>216</v>
      </c>
      <c r="F80" s="101"/>
      <c r="G80" s="101"/>
      <c r="H80" s="102" t="str">
        <f t="shared" si="1"/>
        <v/>
      </c>
      <c r="I80" s="76"/>
    </row>
    <row r="81" spans="1:9" ht="15" customHeight="1">
      <c r="A81" s="515"/>
      <c r="B81" s="525" t="s">
        <v>218</v>
      </c>
      <c r="C81" s="525"/>
      <c r="D81" s="525"/>
      <c r="E81" s="100" t="s">
        <v>219</v>
      </c>
      <c r="F81" s="101"/>
      <c r="G81" s="101"/>
      <c r="H81" s="103" t="str">
        <f t="shared" si="1"/>
        <v/>
      </c>
      <c r="I81" s="76"/>
    </row>
    <row r="82" spans="1:9" ht="15" customHeight="1">
      <c r="A82" s="515"/>
      <c r="B82" s="525"/>
      <c r="C82" s="525"/>
      <c r="D82" s="525"/>
      <c r="E82" s="100" t="s">
        <v>220</v>
      </c>
      <c r="F82" s="104" t="str">
        <f>IF(F80="","",(F80*F81))</f>
        <v/>
      </c>
      <c r="G82" s="104" t="str">
        <f>IF(G80="","",(G80*G81))</f>
        <v/>
      </c>
      <c r="H82" s="105" t="str">
        <f t="shared" si="1"/>
        <v/>
      </c>
      <c r="I82" s="76" t="s">
        <v>199</v>
      </c>
    </row>
    <row r="83" spans="1:9" ht="15" customHeight="1">
      <c r="A83" s="515"/>
      <c r="B83" s="524" t="s">
        <v>213</v>
      </c>
      <c r="C83" s="524"/>
      <c r="D83" s="524"/>
      <c r="E83" s="97" t="s">
        <v>214</v>
      </c>
      <c r="F83" s="98"/>
      <c r="G83" s="98"/>
      <c r="H83" s="99" t="str">
        <f t="shared" si="1"/>
        <v/>
      </c>
      <c r="I83" s="76"/>
    </row>
    <row r="84" spans="1:9" ht="15" customHeight="1">
      <c r="A84" s="515"/>
      <c r="B84" s="524"/>
      <c r="C84" s="524"/>
      <c r="D84" s="524"/>
      <c r="E84" s="100" t="s">
        <v>216</v>
      </c>
      <c r="F84" s="101"/>
      <c r="G84" s="101"/>
      <c r="H84" s="102" t="str">
        <f t="shared" si="1"/>
        <v/>
      </c>
      <c r="I84" s="76"/>
    </row>
    <row r="85" spans="1:9" ht="15" customHeight="1">
      <c r="A85" s="515"/>
      <c r="B85" s="525" t="s">
        <v>218</v>
      </c>
      <c r="C85" s="525"/>
      <c r="D85" s="525"/>
      <c r="E85" s="100" t="s">
        <v>219</v>
      </c>
      <c r="F85" s="101"/>
      <c r="G85" s="101"/>
      <c r="H85" s="103" t="str">
        <f t="shared" si="1"/>
        <v/>
      </c>
      <c r="I85" s="76"/>
    </row>
    <row r="86" spans="1:9" ht="15" customHeight="1">
      <c r="A86" s="515"/>
      <c r="B86" s="525"/>
      <c r="C86" s="525"/>
      <c r="D86" s="525"/>
      <c r="E86" s="100" t="s">
        <v>220</v>
      </c>
      <c r="F86" s="104" t="str">
        <f>IF(F84="","",(F84*F85))</f>
        <v/>
      </c>
      <c r="G86" s="104" t="str">
        <f>IF(G84="","",(G84*G85))</f>
        <v/>
      </c>
      <c r="H86" s="105" t="str">
        <f t="shared" si="1"/>
        <v/>
      </c>
      <c r="I86" s="76" t="s">
        <v>199</v>
      </c>
    </row>
    <row r="87" spans="1:9" ht="15" customHeight="1">
      <c r="A87" s="515"/>
      <c r="B87" s="524" t="s">
        <v>213</v>
      </c>
      <c r="C87" s="524"/>
      <c r="D87" s="524"/>
      <c r="E87" s="97" t="s">
        <v>214</v>
      </c>
      <c r="F87" s="98"/>
      <c r="G87" s="98"/>
      <c r="H87" s="99" t="str">
        <f t="shared" si="1"/>
        <v/>
      </c>
      <c r="I87" s="76"/>
    </row>
    <row r="88" spans="1:9" ht="15" customHeight="1">
      <c r="A88" s="515"/>
      <c r="B88" s="524"/>
      <c r="C88" s="524"/>
      <c r="D88" s="524"/>
      <c r="E88" s="100" t="s">
        <v>216</v>
      </c>
      <c r="F88" s="101"/>
      <c r="G88" s="101"/>
      <c r="H88" s="102" t="str">
        <f t="shared" si="1"/>
        <v/>
      </c>
      <c r="I88" s="76"/>
    </row>
    <row r="89" spans="1:9" ht="15" customHeight="1">
      <c r="A89" s="515"/>
      <c r="B89" s="525" t="s">
        <v>218</v>
      </c>
      <c r="C89" s="525"/>
      <c r="D89" s="525"/>
      <c r="E89" s="100" t="s">
        <v>219</v>
      </c>
      <c r="F89" s="101"/>
      <c r="G89" s="101"/>
      <c r="H89" s="103" t="str">
        <f t="shared" si="1"/>
        <v/>
      </c>
      <c r="I89" s="76"/>
    </row>
    <row r="90" spans="1:9" ht="15" customHeight="1">
      <c r="A90" s="515"/>
      <c r="B90" s="525"/>
      <c r="C90" s="525"/>
      <c r="D90" s="525"/>
      <c r="E90" s="100" t="s">
        <v>220</v>
      </c>
      <c r="F90" s="104" t="str">
        <f>IF(F88="","",(F88*F89))</f>
        <v/>
      </c>
      <c r="G90" s="104" t="str">
        <f>IF(G88="","",(G88*G89))</f>
        <v/>
      </c>
      <c r="H90" s="105" t="str">
        <f t="shared" si="1"/>
        <v/>
      </c>
      <c r="I90" s="76" t="s">
        <v>199</v>
      </c>
    </row>
    <row r="91" spans="1:9" ht="15" customHeight="1">
      <c r="A91" s="515"/>
      <c r="B91" s="524" t="s">
        <v>213</v>
      </c>
      <c r="C91" s="524"/>
      <c r="D91" s="524"/>
      <c r="E91" s="97" t="s">
        <v>214</v>
      </c>
      <c r="F91" s="98"/>
      <c r="G91" s="98"/>
      <c r="H91" s="99" t="str">
        <f t="shared" si="1"/>
        <v/>
      </c>
      <c r="I91" s="76"/>
    </row>
    <row r="92" spans="1:9" ht="15" customHeight="1">
      <c r="A92" s="515"/>
      <c r="B92" s="524"/>
      <c r="C92" s="524"/>
      <c r="D92" s="524"/>
      <c r="E92" s="100" t="s">
        <v>216</v>
      </c>
      <c r="F92" s="101"/>
      <c r="G92" s="101"/>
      <c r="H92" s="102" t="str">
        <f t="shared" si="1"/>
        <v/>
      </c>
      <c r="I92" s="76"/>
    </row>
    <row r="93" spans="1:9" ht="15" customHeight="1">
      <c r="A93" s="515"/>
      <c r="B93" s="525" t="s">
        <v>218</v>
      </c>
      <c r="C93" s="525"/>
      <c r="D93" s="525"/>
      <c r="E93" s="100" t="s">
        <v>219</v>
      </c>
      <c r="F93" s="101"/>
      <c r="G93" s="101"/>
      <c r="H93" s="103" t="str">
        <f t="shared" si="1"/>
        <v/>
      </c>
      <c r="I93" s="76"/>
    </row>
    <row r="94" spans="1:9" ht="15" customHeight="1">
      <c r="A94" s="515"/>
      <c r="B94" s="525"/>
      <c r="C94" s="525"/>
      <c r="D94" s="525"/>
      <c r="E94" s="100" t="s">
        <v>220</v>
      </c>
      <c r="F94" s="104" t="str">
        <f>IF(F92="","",(F92*F93))</f>
        <v/>
      </c>
      <c r="G94" s="104" t="str">
        <f>IF(G92="","",(G92*G93))</f>
        <v/>
      </c>
      <c r="H94" s="105" t="str">
        <f t="shared" si="1"/>
        <v/>
      </c>
      <c r="I94" s="76" t="s">
        <v>199</v>
      </c>
    </row>
    <row r="95" spans="1:9" ht="15" customHeight="1">
      <c r="A95" s="515"/>
      <c r="B95" s="524" t="s">
        <v>213</v>
      </c>
      <c r="C95" s="524"/>
      <c r="D95" s="524"/>
      <c r="E95" s="97" t="s">
        <v>214</v>
      </c>
      <c r="F95" s="98"/>
      <c r="G95" s="98"/>
      <c r="H95" s="99" t="str">
        <f t="shared" si="1"/>
        <v/>
      </c>
      <c r="I95" s="76"/>
    </row>
    <row r="96" spans="1:9" ht="15" customHeight="1">
      <c r="A96" s="515"/>
      <c r="B96" s="524"/>
      <c r="C96" s="524"/>
      <c r="D96" s="524"/>
      <c r="E96" s="100" t="s">
        <v>216</v>
      </c>
      <c r="F96" s="101"/>
      <c r="G96" s="101"/>
      <c r="H96" s="102" t="str">
        <f t="shared" si="1"/>
        <v/>
      </c>
      <c r="I96" s="76"/>
    </row>
    <row r="97" spans="1:9" ht="15" customHeight="1">
      <c r="A97" s="515"/>
      <c r="B97" s="525" t="s">
        <v>218</v>
      </c>
      <c r="C97" s="525"/>
      <c r="D97" s="525"/>
      <c r="E97" s="100" t="s">
        <v>219</v>
      </c>
      <c r="F97" s="101"/>
      <c r="G97" s="101"/>
      <c r="H97" s="103" t="str">
        <f t="shared" si="1"/>
        <v/>
      </c>
      <c r="I97" s="76"/>
    </row>
    <row r="98" spans="1:9" ht="15" customHeight="1">
      <c r="A98" s="515"/>
      <c r="B98" s="525"/>
      <c r="C98" s="525"/>
      <c r="D98" s="525"/>
      <c r="E98" s="100" t="s">
        <v>220</v>
      </c>
      <c r="F98" s="104" t="str">
        <f>IF(F96="","",(F96*F97))</f>
        <v/>
      </c>
      <c r="G98" s="104" t="str">
        <f>IF(G96="","",(G96*G97))</f>
        <v/>
      </c>
      <c r="H98" s="105" t="str">
        <f t="shared" si="1"/>
        <v/>
      </c>
      <c r="I98" s="76" t="s">
        <v>199</v>
      </c>
    </row>
    <row r="99" spans="1:9" ht="15" customHeight="1">
      <c r="A99" s="515"/>
      <c r="B99" s="524" t="s">
        <v>213</v>
      </c>
      <c r="C99" s="524"/>
      <c r="D99" s="524"/>
      <c r="E99" s="97" t="s">
        <v>214</v>
      </c>
      <c r="F99" s="98"/>
      <c r="G99" s="98"/>
      <c r="H99" s="99" t="str">
        <f t="shared" si="1"/>
        <v/>
      </c>
      <c r="I99" s="76"/>
    </row>
    <row r="100" spans="1:9" ht="15" customHeight="1">
      <c r="A100" s="515"/>
      <c r="B100" s="524"/>
      <c r="C100" s="524"/>
      <c r="D100" s="524"/>
      <c r="E100" s="100" t="s">
        <v>216</v>
      </c>
      <c r="F100" s="101"/>
      <c r="G100" s="101"/>
      <c r="H100" s="102" t="str">
        <f t="shared" si="1"/>
        <v/>
      </c>
      <c r="I100" s="76"/>
    </row>
    <row r="101" spans="1:9" ht="15" customHeight="1">
      <c r="A101" s="515"/>
      <c r="B101" s="525" t="s">
        <v>218</v>
      </c>
      <c r="C101" s="525"/>
      <c r="D101" s="525"/>
      <c r="E101" s="100" t="s">
        <v>219</v>
      </c>
      <c r="F101" s="101"/>
      <c r="G101" s="101"/>
      <c r="H101" s="103" t="str">
        <f t="shared" si="1"/>
        <v/>
      </c>
      <c r="I101" s="76"/>
    </row>
    <row r="102" spans="1:9" ht="15" customHeight="1">
      <c r="A102" s="515"/>
      <c r="B102" s="525"/>
      <c r="C102" s="525"/>
      <c r="D102" s="525"/>
      <c r="E102" s="109" t="s">
        <v>220</v>
      </c>
      <c r="F102" s="110" t="str">
        <f>IF(F100="","",(F100*F101))</f>
        <v/>
      </c>
      <c r="G102" s="110" t="str">
        <f>IF(G100="","",(G100*G101))</f>
        <v/>
      </c>
      <c r="H102" s="105" t="str">
        <f t="shared" si="1"/>
        <v/>
      </c>
      <c r="I102" s="76" t="s">
        <v>199</v>
      </c>
    </row>
    <row r="103" spans="1:9" ht="15" customHeight="1">
      <c r="A103" s="515" t="s">
        <v>212</v>
      </c>
      <c r="B103" s="524" t="s">
        <v>213</v>
      </c>
      <c r="C103" s="524"/>
      <c r="D103" s="524"/>
      <c r="E103" s="97" t="s">
        <v>214</v>
      </c>
      <c r="F103" s="98"/>
      <c r="G103" s="98"/>
      <c r="H103" s="99" t="str">
        <f t="shared" si="1"/>
        <v/>
      </c>
      <c r="I103" s="76"/>
    </row>
    <row r="104" spans="1:9" ht="15" customHeight="1">
      <c r="A104" s="515"/>
      <c r="B104" s="524"/>
      <c r="C104" s="524"/>
      <c r="D104" s="524"/>
      <c r="E104" s="100" t="s">
        <v>216</v>
      </c>
      <c r="F104" s="101"/>
      <c r="G104" s="101"/>
      <c r="H104" s="102" t="str">
        <f t="shared" si="1"/>
        <v/>
      </c>
      <c r="I104" s="76"/>
    </row>
    <row r="105" spans="1:9" ht="15" customHeight="1">
      <c r="A105" s="515"/>
      <c r="B105" s="525" t="s">
        <v>218</v>
      </c>
      <c r="C105" s="525"/>
      <c r="D105" s="525"/>
      <c r="E105" s="100" t="s">
        <v>219</v>
      </c>
      <c r="F105" s="101"/>
      <c r="G105" s="101"/>
      <c r="H105" s="102" t="str">
        <f t="shared" si="1"/>
        <v/>
      </c>
      <c r="I105" s="76"/>
    </row>
    <row r="106" spans="1:9" ht="15" customHeight="1">
      <c r="A106" s="515"/>
      <c r="B106" s="525"/>
      <c r="C106" s="525"/>
      <c r="D106" s="525"/>
      <c r="E106" s="100" t="s">
        <v>220</v>
      </c>
      <c r="F106" s="104" t="str">
        <f>IF(F104="","",(F104*F105))</f>
        <v/>
      </c>
      <c r="G106" s="104" t="str">
        <f>IF(G104="","",(G104*G105))</f>
        <v/>
      </c>
      <c r="H106" s="105" t="str">
        <f t="shared" si="1"/>
        <v/>
      </c>
      <c r="I106" s="76" t="s">
        <v>199</v>
      </c>
    </row>
    <row r="107" spans="1:9" ht="15" customHeight="1">
      <c r="A107" s="515"/>
      <c r="B107" s="524" t="s">
        <v>213</v>
      </c>
      <c r="C107" s="524"/>
      <c r="D107" s="524"/>
      <c r="E107" s="97" t="s">
        <v>214</v>
      </c>
      <c r="F107" s="98"/>
      <c r="G107" s="98"/>
      <c r="H107" s="99" t="str">
        <f t="shared" si="1"/>
        <v/>
      </c>
      <c r="I107" s="76"/>
    </row>
    <row r="108" spans="1:9" ht="15" customHeight="1">
      <c r="A108" s="515"/>
      <c r="B108" s="524"/>
      <c r="C108" s="524"/>
      <c r="D108" s="524"/>
      <c r="E108" s="100" t="s">
        <v>216</v>
      </c>
      <c r="F108" s="101"/>
      <c r="G108" s="101"/>
      <c r="H108" s="102" t="str">
        <f t="shared" si="1"/>
        <v/>
      </c>
      <c r="I108" s="76"/>
    </row>
    <row r="109" spans="1:9" ht="15" customHeight="1">
      <c r="A109" s="515"/>
      <c r="B109" s="525" t="s">
        <v>218</v>
      </c>
      <c r="C109" s="525"/>
      <c r="D109" s="525"/>
      <c r="E109" s="100" t="s">
        <v>219</v>
      </c>
      <c r="F109" s="101"/>
      <c r="G109" s="101"/>
      <c r="H109" s="102" t="str">
        <f t="shared" si="1"/>
        <v/>
      </c>
      <c r="I109" s="76"/>
    </row>
    <row r="110" spans="1:9" ht="15" customHeight="1">
      <c r="A110" s="515"/>
      <c r="B110" s="525"/>
      <c r="C110" s="525"/>
      <c r="D110" s="525"/>
      <c r="E110" s="100" t="s">
        <v>220</v>
      </c>
      <c r="F110" s="104" t="str">
        <f>IF(F108="","",(F108*F109))</f>
        <v/>
      </c>
      <c r="G110" s="104" t="str">
        <f>IF(G108="","",(G108*G109))</f>
        <v/>
      </c>
      <c r="H110" s="105" t="str">
        <f t="shared" si="1"/>
        <v/>
      </c>
      <c r="I110" s="76" t="s">
        <v>199</v>
      </c>
    </row>
    <row r="111" spans="1:9" ht="15" customHeight="1">
      <c r="A111" s="515"/>
      <c r="B111" s="524" t="s">
        <v>213</v>
      </c>
      <c r="C111" s="524"/>
      <c r="D111" s="524"/>
      <c r="E111" s="97" t="s">
        <v>214</v>
      </c>
      <c r="F111" s="98"/>
      <c r="G111" s="98"/>
      <c r="H111" s="99" t="str">
        <f t="shared" si="1"/>
        <v/>
      </c>
      <c r="I111" s="76"/>
    </row>
    <row r="112" spans="1:9" ht="15" customHeight="1">
      <c r="A112" s="515"/>
      <c r="B112" s="524"/>
      <c r="C112" s="524"/>
      <c r="D112" s="524"/>
      <c r="E112" s="100" t="s">
        <v>216</v>
      </c>
      <c r="F112" s="101"/>
      <c r="G112" s="101"/>
      <c r="H112" s="102" t="str">
        <f t="shared" si="1"/>
        <v/>
      </c>
      <c r="I112" s="76"/>
    </row>
    <row r="113" spans="1:9" ht="15" customHeight="1">
      <c r="A113" s="515"/>
      <c r="B113" s="525" t="s">
        <v>218</v>
      </c>
      <c r="C113" s="525"/>
      <c r="D113" s="525"/>
      <c r="E113" s="100" t="s">
        <v>219</v>
      </c>
      <c r="F113" s="101"/>
      <c r="G113" s="101"/>
      <c r="H113" s="102" t="str">
        <f t="shared" si="1"/>
        <v/>
      </c>
      <c r="I113" s="76"/>
    </row>
    <row r="114" spans="1:9" ht="15" customHeight="1">
      <c r="A114" s="515"/>
      <c r="B114" s="525"/>
      <c r="C114" s="525"/>
      <c r="D114" s="525"/>
      <c r="E114" s="100" t="s">
        <v>220</v>
      </c>
      <c r="F114" s="104" t="str">
        <f>IF(F112="","",(F112*F113))</f>
        <v/>
      </c>
      <c r="G114" s="104" t="str">
        <f>IF(G112="","",(G112*G113))</f>
        <v/>
      </c>
      <c r="H114" s="105" t="str">
        <f t="shared" si="1"/>
        <v/>
      </c>
      <c r="I114" s="76" t="s">
        <v>199</v>
      </c>
    </row>
    <row r="115" spans="1:9" ht="15" customHeight="1">
      <c r="A115" s="515"/>
      <c r="B115" s="524" t="s">
        <v>213</v>
      </c>
      <c r="C115" s="524"/>
      <c r="D115" s="524"/>
      <c r="E115" s="97" t="s">
        <v>214</v>
      </c>
      <c r="F115" s="98"/>
      <c r="G115" s="98"/>
      <c r="H115" s="99" t="str">
        <f t="shared" si="1"/>
        <v/>
      </c>
      <c r="I115" s="76"/>
    </row>
    <row r="116" spans="1:9" ht="15" customHeight="1">
      <c r="A116" s="515"/>
      <c r="B116" s="524"/>
      <c r="C116" s="524"/>
      <c r="D116" s="524"/>
      <c r="E116" s="100" t="s">
        <v>216</v>
      </c>
      <c r="F116" s="101"/>
      <c r="G116" s="101"/>
      <c r="H116" s="102" t="str">
        <f t="shared" si="1"/>
        <v/>
      </c>
      <c r="I116" s="76"/>
    </row>
    <row r="117" spans="1:9" ht="15" customHeight="1">
      <c r="A117" s="515"/>
      <c r="B117" s="525" t="s">
        <v>218</v>
      </c>
      <c r="C117" s="525"/>
      <c r="D117" s="525"/>
      <c r="E117" s="100" t="s">
        <v>219</v>
      </c>
      <c r="F117" s="101"/>
      <c r="G117" s="101"/>
      <c r="H117" s="102" t="str">
        <f t="shared" si="1"/>
        <v/>
      </c>
      <c r="I117" s="76"/>
    </row>
    <row r="118" spans="1:9" ht="15" customHeight="1">
      <c r="A118" s="515"/>
      <c r="B118" s="525"/>
      <c r="C118" s="525"/>
      <c r="D118" s="525"/>
      <c r="E118" s="100" t="s">
        <v>220</v>
      </c>
      <c r="F118" s="104" t="str">
        <f>IF(F116="","",(F116*F117))</f>
        <v/>
      </c>
      <c r="G118" s="104" t="str">
        <f>IF(G116="","",(G116*G117))</f>
        <v/>
      </c>
      <c r="H118" s="105" t="str">
        <f t="shared" si="1"/>
        <v/>
      </c>
      <c r="I118" s="76" t="s">
        <v>199</v>
      </c>
    </row>
    <row r="119" spans="1:9" ht="15" customHeight="1">
      <c r="A119" s="515"/>
      <c r="B119" s="524" t="s">
        <v>213</v>
      </c>
      <c r="C119" s="524"/>
      <c r="D119" s="524"/>
      <c r="E119" s="97" t="s">
        <v>214</v>
      </c>
      <c r="F119" s="98"/>
      <c r="G119" s="98"/>
      <c r="H119" s="99" t="str">
        <f t="shared" si="1"/>
        <v/>
      </c>
      <c r="I119" s="76"/>
    </row>
    <row r="120" spans="1:9" ht="15" customHeight="1">
      <c r="A120" s="515"/>
      <c r="B120" s="524"/>
      <c r="C120" s="524"/>
      <c r="D120" s="524"/>
      <c r="E120" s="100" t="s">
        <v>216</v>
      </c>
      <c r="F120" s="101"/>
      <c r="G120" s="101"/>
      <c r="H120" s="102" t="str">
        <f t="shared" si="1"/>
        <v/>
      </c>
      <c r="I120" s="76"/>
    </row>
    <row r="121" spans="1:9" ht="15" customHeight="1">
      <c r="A121" s="515"/>
      <c r="B121" s="525" t="s">
        <v>218</v>
      </c>
      <c r="C121" s="525"/>
      <c r="D121" s="525"/>
      <c r="E121" s="100" t="s">
        <v>219</v>
      </c>
      <c r="F121" s="101"/>
      <c r="G121" s="101"/>
      <c r="H121" s="102" t="str">
        <f t="shared" si="1"/>
        <v/>
      </c>
      <c r="I121" s="76"/>
    </row>
    <row r="122" spans="1:9" ht="15" customHeight="1">
      <c r="A122" s="515"/>
      <c r="B122" s="525"/>
      <c r="C122" s="525"/>
      <c r="D122" s="525"/>
      <c r="E122" s="100" t="s">
        <v>220</v>
      </c>
      <c r="F122" s="104" t="str">
        <f>IF(F120="","",(F120*F121))</f>
        <v/>
      </c>
      <c r="G122" s="104" t="str">
        <f>IF(G120="","",(G120*G121))</f>
        <v/>
      </c>
      <c r="H122" s="105" t="str">
        <f t="shared" si="1"/>
        <v/>
      </c>
      <c r="I122" s="76" t="s">
        <v>199</v>
      </c>
    </row>
    <row r="123" spans="1:9" ht="15" customHeight="1">
      <c r="A123" s="515"/>
      <c r="B123" s="524" t="s">
        <v>213</v>
      </c>
      <c r="C123" s="524"/>
      <c r="D123" s="524"/>
      <c r="E123" s="97" t="s">
        <v>214</v>
      </c>
      <c r="F123" s="98"/>
      <c r="G123" s="98"/>
      <c r="H123" s="99" t="str">
        <f t="shared" si="1"/>
        <v/>
      </c>
      <c r="I123" s="76"/>
    </row>
    <row r="124" spans="1:9" ht="15" customHeight="1">
      <c r="A124" s="515"/>
      <c r="B124" s="524"/>
      <c r="C124" s="524"/>
      <c r="D124" s="524"/>
      <c r="E124" s="100" t="s">
        <v>216</v>
      </c>
      <c r="F124" s="101"/>
      <c r="G124" s="101"/>
      <c r="H124" s="102" t="str">
        <f t="shared" si="1"/>
        <v/>
      </c>
      <c r="I124" s="76"/>
    </row>
    <row r="125" spans="1:9" ht="15" customHeight="1">
      <c r="A125" s="515"/>
      <c r="B125" s="525" t="s">
        <v>218</v>
      </c>
      <c r="C125" s="525"/>
      <c r="D125" s="525"/>
      <c r="E125" s="100" t="s">
        <v>219</v>
      </c>
      <c r="F125" s="101"/>
      <c r="G125" s="101"/>
      <c r="H125" s="102" t="str">
        <f t="shared" si="1"/>
        <v/>
      </c>
      <c r="I125" s="76"/>
    </row>
    <row r="126" spans="1:9" ht="15" customHeight="1">
      <c r="A126" s="515"/>
      <c r="B126" s="525"/>
      <c r="C126" s="525"/>
      <c r="D126" s="525"/>
      <c r="E126" s="100" t="s">
        <v>220</v>
      </c>
      <c r="F126" s="104" t="str">
        <f>IF(F124="","",(F124*F125))</f>
        <v/>
      </c>
      <c r="G126" s="104" t="str">
        <f>IF(G124="","",(G124*G125))</f>
        <v/>
      </c>
      <c r="H126" s="105" t="str">
        <f t="shared" si="1"/>
        <v/>
      </c>
      <c r="I126" s="76" t="s">
        <v>199</v>
      </c>
    </row>
    <row r="127" spans="1:9" ht="15" customHeight="1">
      <c r="A127" s="515"/>
      <c r="B127" s="524" t="s">
        <v>213</v>
      </c>
      <c r="C127" s="524"/>
      <c r="D127" s="524"/>
      <c r="E127" s="97" t="s">
        <v>214</v>
      </c>
      <c r="F127" s="98"/>
      <c r="G127" s="98"/>
      <c r="H127" s="99" t="str">
        <f t="shared" si="1"/>
        <v/>
      </c>
      <c r="I127" s="76"/>
    </row>
    <row r="128" spans="1:9" ht="15" customHeight="1">
      <c r="A128" s="515"/>
      <c r="B128" s="524"/>
      <c r="C128" s="524"/>
      <c r="D128" s="524"/>
      <c r="E128" s="100" t="s">
        <v>216</v>
      </c>
      <c r="F128" s="101"/>
      <c r="G128" s="101"/>
      <c r="H128" s="102" t="str">
        <f t="shared" si="1"/>
        <v/>
      </c>
      <c r="I128" s="76"/>
    </row>
    <row r="129" spans="1:9" ht="15" customHeight="1">
      <c r="A129" s="515"/>
      <c r="B129" s="525" t="s">
        <v>218</v>
      </c>
      <c r="C129" s="525"/>
      <c r="D129" s="525"/>
      <c r="E129" s="100" t="s">
        <v>219</v>
      </c>
      <c r="F129" s="101"/>
      <c r="G129" s="101"/>
      <c r="H129" s="102" t="str">
        <f t="shared" si="1"/>
        <v/>
      </c>
      <c r="I129" s="76"/>
    </row>
    <row r="130" spans="1:9" ht="15" customHeight="1">
      <c r="A130" s="515"/>
      <c r="B130" s="525"/>
      <c r="C130" s="525"/>
      <c r="D130" s="525"/>
      <c r="E130" s="100" t="s">
        <v>220</v>
      </c>
      <c r="F130" s="104" t="str">
        <f>IF(F128="","",(F128*F129))</f>
        <v/>
      </c>
      <c r="G130" s="104" t="str">
        <f>IF(G128="","",(G128*G129))</f>
        <v/>
      </c>
      <c r="H130" s="105" t="str">
        <f t="shared" si="1"/>
        <v/>
      </c>
      <c r="I130" s="76" t="s">
        <v>199</v>
      </c>
    </row>
    <row r="131" spans="1:9" ht="15" customHeight="1">
      <c r="A131" s="515"/>
      <c r="B131" s="524" t="s">
        <v>213</v>
      </c>
      <c r="C131" s="524"/>
      <c r="D131" s="524"/>
      <c r="E131" s="97" t="s">
        <v>214</v>
      </c>
      <c r="F131" s="98"/>
      <c r="G131" s="98"/>
      <c r="H131" s="99" t="str">
        <f t="shared" si="1"/>
        <v/>
      </c>
      <c r="I131" s="76"/>
    </row>
    <row r="132" spans="1:9" ht="15" customHeight="1">
      <c r="A132" s="515"/>
      <c r="B132" s="524"/>
      <c r="C132" s="524"/>
      <c r="D132" s="524"/>
      <c r="E132" s="100" t="s">
        <v>216</v>
      </c>
      <c r="F132" s="101"/>
      <c r="G132" s="101"/>
      <c r="H132" s="102" t="str">
        <f t="shared" si="1"/>
        <v/>
      </c>
      <c r="I132" s="76"/>
    </row>
    <row r="133" spans="1:9" ht="15" customHeight="1">
      <c r="A133" s="515"/>
      <c r="B133" s="525" t="s">
        <v>218</v>
      </c>
      <c r="C133" s="525"/>
      <c r="D133" s="525"/>
      <c r="E133" s="100" t="s">
        <v>219</v>
      </c>
      <c r="F133" s="101"/>
      <c r="G133" s="101"/>
      <c r="H133" s="102" t="str">
        <f t="shared" si="1"/>
        <v/>
      </c>
      <c r="I133" s="76"/>
    </row>
    <row r="134" spans="1:9" ht="15" customHeight="1">
      <c r="A134" s="515"/>
      <c r="B134" s="525"/>
      <c r="C134" s="525"/>
      <c r="D134" s="525"/>
      <c r="E134" s="100" t="s">
        <v>220</v>
      </c>
      <c r="F134" s="104" t="str">
        <f>IF(F132="","",(F132*F133))</f>
        <v/>
      </c>
      <c r="G134" s="104" t="str">
        <f>IF(G132="","",(G132*G133))</f>
        <v/>
      </c>
      <c r="H134" s="105" t="str">
        <f t="shared" si="1"/>
        <v/>
      </c>
      <c r="I134" s="76" t="s">
        <v>199</v>
      </c>
    </row>
    <row r="135" spans="1:9" ht="15" customHeight="1">
      <c r="A135" s="515"/>
      <c r="B135" s="524" t="s">
        <v>213</v>
      </c>
      <c r="C135" s="524"/>
      <c r="D135" s="524"/>
      <c r="E135" s="97" t="s">
        <v>214</v>
      </c>
      <c r="F135" s="98"/>
      <c r="G135" s="98"/>
      <c r="H135" s="99" t="str">
        <f t="shared" ref="H135:H198" si="2">IF(G135="","",G135/F135)</f>
        <v/>
      </c>
      <c r="I135" s="76"/>
    </row>
    <row r="136" spans="1:9" ht="15" customHeight="1">
      <c r="A136" s="515"/>
      <c r="B136" s="524"/>
      <c r="C136" s="524"/>
      <c r="D136" s="524"/>
      <c r="E136" s="100" t="s">
        <v>216</v>
      </c>
      <c r="F136" s="101"/>
      <c r="G136" s="101"/>
      <c r="H136" s="102" t="str">
        <f t="shared" si="2"/>
        <v/>
      </c>
      <c r="I136" s="76"/>
    </row>
    <row r="137" spans="1:9" ht="15" customHeight="1">
      <c r="A137" s="515"/>
      <c r="B137" s="525" t="s">
        <v>218</v>
      </c>
      <c r="C137" s="525"/>
      <c r="D137" s="525"/>
      <c r="E137" s="100" t="s">
        <v>219</v>
      </c>
      <c r="F137" s="101"/>
      <c r="G137" s="101"/>
      <c r="H137" s="102" t="str">
        <f t="shared" si="2"/>
        <v/>
      </c>
      <c r="I137" s="76"/>
    </row>
    <row r="138" spans="1:9" ht="15" customHeight="1">
      <c r="A138" s="515"/>
      <c r="B138" s="525"/>
      <c r="C138" s="525"/>
      <c r="D138" s="525"/>
      <c r="E138" s="100" t="s">
        <v>220</v>
      </c>
      <c r="F138" s="104" t="str">
        <f>IF(F136="","",(F136*F137))</f>
        <v/>
      </c>
      <c r="G138" s="104" t="str">
        <f>IF(G136="","",(G136*G137))</f>
        <v/>
      </c>
      <c r="H138" s="105" t="str">
        <f t="shared" si="2"/>
        <v/>
      </c>
      <c r="I138" s="76" t="s">
        <v>199</v>
      </c>
    </row>
    <row r="139" spans="1:9" ht="15" customHeight="1">
      <c r="A139" s="515"/>
      <c r="B139" s="524" t="s">
        <v>213</v>
      </c>
      <c r="C139" s="524"/>
      <c r="D139" s="524"/>
      <c r="E139" s="97" t="s">
        <v>214</v>
      </c>
      <c r="F139" s="98"/>
      <c r="G139" s="98"/>
      <c r="H139" s="99" t="str">
        <f t="shared" si="2"/>
        <v/>
      </c>
      <c r="I139" s="76"/>
    </row>
    <row r="140" spans="1:9" ht="15" customHeight="1">
      <c r="A140" s="515"/>
      <c r="B140" s="524"/>
      <c r="C140" s="524"/>
      <c r="D140" s="524"/>
      <c r="E140" s="100" t="s">
        <v>216</v>
      </c>
      <c r="F140" s="101"/>
      <c r="G140" s="101"/>
      <c r="H140" s="102" t="str">
        <f t="shared" si="2"/>
        <v/>
      </c>
      <c r="I140" s="76"/>
    </row>
    <row r="141" spans="1:9" ht="15" customHeight="1">
      <c r="A141" s="515"/>
      <c r="B141" s="525" t="s">
        <v>218</v>
      </c>
      <c r="C141" s="525"/>
      <c r="D141" s="525"/>
      <c r="E141" s="100" t="s">
        <v>219</v>
      </c>
      <c r="F141" s="101"/>
      <c r="G141" s="101"/>
      <c r="H141" s="102" t="str">
        <f t="shared" si="2"/>
        <v/>
      </c>
      <c r="I141" s="76"/>
    </row>
    <row r="142" spans="1:9" ht="15" customHeight="1">
      <c r="A142" s="515"/>
      <c r="B142" s="525"/>
      <c r="C142" s="525"/>
      <c r="D142" s="525"/>
      <c r="E142" s="100" t="s">
        <v>220</v>
      </c>
      <c r="F142" s="104" t="str">
        <f>IF(F140="","",(F140*F141))</f>
        <v/>
      </c>
      <c r="G142" s="104" t="str">
        <f>IF(G140="","",(G140*G141))</f>
        <v/>
      </c>
      <c r="H142" s="105" t="str">
        <f t="shared" si="2"/>
        <v/>
      </c>
      <c r="I142" s="76" t="s">
        <v>199</v>
      </c>
    </row>
    <row r="143" spans="1:9" ht="15" customHeight="1">
      <c r="A143" s="515"/>
      <c r="B143" s="524" t="s">
        <v>213</v>
      </c>
      <c r="C143" s="524"/>
      <c r="D143" s="524"/>
      <c r="E143" s="97" t="s">
        <v>214</v>
      </c>
      <c r="F143" s="98"/>
      <c r="G143" s="98"/>
      <c r="H143" s="99" t="str">
        <f t="shared" si="2"/>
        <v/>
      </c>
      <c r="I143" s="76"/>
    </row>
    <row r="144" spans="1:9" ht="15" customHeight="1">
      <c r="A144" s="515"/>
      <c r="B144" s="524"/>
      <c r="C144" s="524"/>
      <c r="D144" s="524"/>
      <c r="E144" s="100" t="s">
        <v>216</v>
      </c>
      <c r="F144" s="101"/>
      <c r="G144" s="101"/>
      <c r="H144" s="102" t="str">
        <f t="shared" si="2"/>
        <v/>
      </c>
      <c r="I144" s="76"/>
    </row>
    <row r="145" spans="1:9" ht="15" customHeight="1">
      <c r="A145" s="515"/>
      <c r="B145" s="525" t="s">
        <v>218</v>
      </c>
      <c r="C145" s="525"/>
      <c r="D145" s="525"/>
      <c r="E145" s="100" t="s">
        <v>219</v>
      </c>
      <c r="F145" s="101"/>
      <c r="G145" s="101"/>
      <c r="H145" s="102" t="str">
        <f t="shared" si="2"/>
        <v/>
      </c>
      <c r="I145" s="76"/>
    </row>
    <row r="146" spans="1:9" ht="15" customHeight="1">
      <c r="A146" s="515"/>
      <c r="B146" s="525"/>
      <c r="C146" s="525"/>
      <c r="D146" s="525"/>
      <c r="E146" s="100" t="s">
        <v>220</v>
      </c>
      <c r="F146" s="104" t="str">
        <f>IF(F144="","",(F144*F145))</f>
        <v/>
      </c>
      <c r="G146" s="104" t="str">
        <f>IF(G144="","",(G144*G145))</f>
        <v/>
      </c>
      <c r="H146" s="105" t="str">
        <f t="shared" si="2"/>
        <v/>
      </c>
      <c r="I146" s="76" t="s">
        <v>199</v>
      </c>
    </row>
    <row r="147" spans="1:9" ht="15" customHeight="1">
      <c r="A147" s="515"/>
      <c r="B147" s="524" t="s">
        <v>213</v>
      </c>
      <c r="C147" s="524"/>
      <c r="D147" s="524"/>
      <c r="E147" s="97" t="s">
        <v>214</v>
      </c>
      <c r="F147" s="98"/>
      <c r="G147" s="98"/>
      <c r="H147" s="99" t="str">
        <f t="shared" si="2"/>
        <v/>
      </c>
      <c r="I147" s="76"/>
    </row>
    <row r="148" spans="1:9" ht="15" customHeight="1">
      <c r="A148" s="515"/>
      <c r="B148" s="524"/>
      <c r="C148" s="524"/>
      <c r="D148" s="524"/>
      <c r="E148" s="100" t="s">
        <v>216</v>
      </c>
      <c r="F148" s="101"/>
      <c r="G148" s="101"/>
      <c r="H148" s="102" t="str">
        <f t="shared" si="2"/>
        <v/>
      </c>
      <c r="I148" s="76"/>
    </row>
    <row r="149" spans="1:9" ht="15" customHeight="1">
      <c r="A149" s="515"/>
      <c r="B149" s="525" t="s">
        <v>218</v>
      </c>
      <c r="C149" s="525"/>
      <c r="D149" s="525"/>
      <c r="E149" s="100" t="s">
        <v>219</v>
      </c>
      <c r="F149" s="101"/>
      <c r="G149" s="101"/>
      <c r="H149" s="102" t="str">
        <f t="shared" si="2"/>
        <v/>
      </c>
      <c r="I149" s="76"/>
    </row>
    <row r="150" spans="1:9" ht="15" customHeight="1">
      <c r="A150" s="515"/>
      <c r="B150" s="525"/>
      <c r="C150" s="525"/>
      <c r="D150" s="525"/>
      <c r="E150" s="109" t="s">
        <v>220</v>
      </c>
      <c r="F150" s="110" t="str">
        <f>IF(F148="","",(F148*F149))</f>
        <v/>
      </c>
      <c r="G150" s="110" t="str">
        <f>IF(G148="","",(G148*G149))</f>
        <v/>
      </c>
      <c r="H150" s="105" t="str">
        <f t="shared" si="2"/>
        <v/>
      </c>
      <c r="I150" s="76" t="s">
        <v>199</v>
      </c>
    </row>
    <row r="151" spans="1:9" ht="15" customHeight="1">
      <c r="A151" s="515" t="s">
        <v>212</v>
      </c>
      <c r="B151" s="524" t="s">
        <v>213</v>
      </c>
      <c r="C151" s="524"/>
      <c r="D151" s="524"/>
      <c r="E151" s="97" t="s">
        <v>214</v>
      </c>
      <c r="F151" s="98"/>
      <c r="G151" s="98"/>
      <c r="H151" s="99" t="str">
        <f t="shared" si="2"/>
        <v/>
      </c>
      <c r="I151" s="76"/>
    </row>
    <row r="152" spans="1:9" ht="15" customHeight="1">
      <c r="A152" s="515"/>
      <c r="B152" s="524"/>
      <c r="C152" s="524"/>
      <c r="D152" s="524"/>
      <c r="E152" s="100" t="s">
        <v>216</v>
      </c>
      <c r="F152" s="101"/>
      <c r="G152" s="101"/>
      <c r="H152" s="102" t="str">
        <f t="shared" si="2"/>
        <v/>
      </c>
      <c r="I152" s="76"/>
    </row>
    <row r="153" spans="1:9" ht="15" customHeight="1">
      <c r="A153" s="515"/>
      <c r="B153" s="525" t="s">
        <v>218</v>
      </c>
      <c r="C153" s="525"/>
      <c r="D153" s="525"/>
      <c r="E153" s="100" t="s">
        <v>219</v>
      </c>
      <c r="F153" s="101"/>
      <c r="G153" s="101"/>
      <c r="H153" s="102" t="str">
        <f t="shared" si="2"/>
        <v/>
      </c>
      <c r="I153" s="76"/>
    </row>
    <row r="154" spans="1:9" ht="15" customHeight="1">
      <c r="A154" s="515"/>
      <c r="B154" s="525"/>
      <c r="C154" s="525"/>
      <c r="D154" s="525"/>
      <c r="E154" s="100" t="s">
        <v>220</v>
      </c>
      <c r="F154" s="104" t="str">
        <f>IF(F152="","",(F152*F153))</f>
        <v/>
      </c>
      <c r="G154" s="104" t="str">
        <f>IF(G152="","",(G152*G153))</f>
        <v/>
      </c>
      <c r="H154" s="105" t="str">
        <f t="shared" si="2"/>
        <v/>
      </c>
      <c r="I154" s="76" t="s">
        <v>199</v>
      </c>
    </row>
    <row r="155" spans="1:9" ht="15" customHeight="1">
      <c r="A155" s="515"/>
      <c r="B155" s="524" t="s">
        <v>213</v>
      </c>
      <c r="C155" s="524"/>
      <c r="D155" s="524"/>
      <c r="E155" s="97" t="s">
        <v>214</v>
      </c>
      <c r="F155" s="98"/>
      <c r="G155" s="98"/>
      <c r="H155" s="99" t="str">
        <f t="shared" si="2"/>
        <v/>
      </c>
      <c r="I155" s="76"/>
    </row>
    <row r="156" spans="1:9" ht="15" customHeight="1">
      <c r="A156" s="515"/>
      <c r="B156" s="524"/>
      <c r="C156" s="524"/>
      <c r="D156" s="524"/>
      <c r="E156" s="100" t="s">
        <v>216</v>
      </c>
      <c r="F156" s="101"/>
      <c r="G156" s="101"/>
      <c r="H156" s="102" t="str">
        <f t="shared" si="2"/>
        <v/>
      </c>
      <c r="I156" s="76"/>
    </row>
    <row r="157" spans="1:9" ht="15" customHeight="1">
      <c r="A157" s="515"/>
      <c r="B157" s="525" t="s">
        <v>218</v>
      </c>
      <c r="C157" s="525"/>
      <c r="D157" s="525"/>
      <c r="E157" s="100" t="s">
        <v>219</v>
      </c>
      <c r="F157" s="101"/>
      <c r="G157" s="101"/>
      <c r="H157" s="102" t="str">
        <f t="shared" si="2"/>
        <v/>
      </c>
      <c r="I157" s="76"/>
    </row>
    <row r="158" spans="1:9" ht="15" customHeight="1">
      <c r="A158" s="515"/>
      <c r="B158" s="525"/>
      <c r="C158" s="525"/>
      <c r="D158" s="525"/>
      <c r="E158" s="100" t="s">
        <v>220</v>
      </c>
      <c r="F158" s="104" t="str">
        <f>IF(F156="","",(F156*F157))</f>
        <v/>
      </c>
      <c r="G158" s="104" t="str">
        <f>IF(G156="","",(G156*G157))</f>
        <v/>
      </c>
      <c r="H158" s="105" t="str">
        <f t="shared" si="2"/>
        <v/>
      </c>
      <c r="I158" s="76" t="s">
        <v>199</v>
      </c>
    </row>
    <row r="159" spans="1:9" ht="15" customHeight="1">
      <c r="A159" s="515"/>
      <c r="B159" s="524" t="s">
        <v>213</v>
      </c>
      <c r="C159" s="524"/>
      <c r="D159" s="524"/>
      <c r="E159" s="97" t="s">
        <v>214</v>
      </c>
      <c r="F159" s="98"/>
      <c r="G159" s="98"/>
      <c r="H159" s="99" t="str">
        <f t="shared" si="2"/>
        <v/>
      </c>
      <c r="I159" s="76"/>
    </row>
    <row r="160" spans="1:9" ht="15" customHeight="1">
      <c r="A160" s="515"/>
      <c r="B160" s="524"/>
      <c r="C160" s="524"/>
      <c r="D160" s="524"/>
      <c r="E160" s="100" t="s">
        <v>216</v>
      </c>
      <c r="F160" s="101"/>
      <c r="G160" s="101"/>
      <c r="H160" s="102" t="str">
        <f t="shared" si="2"/>
        <v/>
      </c>
      <c r="I160" s="76"/>
    </row>
    <row r="161" spans="1:9" ht="15" customHeight="1">
      <c r="A161" s="515"/>
      <c r="B161" s="525" t="s">
        <v>218</v>
      </c>
      <c r="C161" s="525"/>
      <c r="D161" s="525"/>
      <c r="E161" s="100" t="s">
        <v>219</v>
      </c>
      <c r="F161" s="101"/>
      <c r="G161" s="101"/>
      <c r="H161" s="102" t="str">
        <f t="shared" si="2"/>
        <v/>
      </c>
      <c r="I161" s="76"/>
    </row>
    <row r="162" spans="1:9" ht="15" customHeight="1">
      <c r="A162" s="515"/>
      <c r="B162" s="525"/>
      <c r="C162" s="525"/>
      <c r="D162" s="525"/>
      <c r="E162" s="100" t="s">
        <v>220</v>
      </c>
      <c r="F162" s="104" t="str">
        <f>IF(F160="","",(F160*F161))</f>
        <v/>
      </c>
      <c r="G162" s="104" t="str">
        <f>IF(G160="","",(G160*G161))</f>
        <v/>
      </c>
      <c r="H162" s="105" t="str">
        <f t="shared" si="2"/>
        <v/>
      </c>
      <c r="I162" s="76" t="s">
        <v>199</v>
      </c>
    </row>
    <row r="163" spans="1:9" ht="15" customHeight="1">
      <c r="A163" s="515"/>
      <c r="B163" s="524" t="s">
        <v>213</v>
      </c>
      <c r="C163" s="524"/>
      <c r="D163" s="524"/>
      <c r="E163" s="97" t="s">
        <v>214</v>
      </c>
      <c r="F163" s="98"/>
      <c r="G163" s="98"/>
      <c r="H163" s="99" t="str">
        <f t="shared" si="2"/>
        <v/>
      </c>
      <c r="I163" s="76"/>
    </row>
    <row r="164" spans="1:9" ht="15" customHeight="1">
      <c r="A164" s="515"/>
      <c r="B164" s="524"/>
      <c r="C164" s="524"/>
      <c r="D164" s="524"/>
      <c r="E164" s="100" t="s">
        <v>216</v>
      </c>
      <c r="F164" s="101"/>
      <c r="G164" s="101"/>
      <c r="H164" s="102" t="str">
        <f t="shared" si="2"/>
        <v/>
      </c>
      <c r="I164" s="76"/>
    </row>
    <row r="165" spans="1:9" ht="15" customHeight="1">
      <c r="A165" s="515"/>
      <c r="B165" s="525" t="s">
        <v>218</v>
      </c>
      <c r="C165" s="525"/>
      <c r="D165" s="525"/>
      <c r="E165" s="100" t="s">
        <v>219</v>
      </c>
      <c r="F165" s="101"/>
      <c r="G165" s="101"/>
      <c r="H165" s="102" t="str">
        <f t="shared" si="2"/>
        <v/>
      </c>
      <c r="I165" s="76"/>
    </row>
    <row r="166" spans="1:9" ht="15" customHeight="1">
      <c r="A166" s="515"/>
      <c r="B166" s="525"/>
      <c r="C166" s="525"/>
      <c r="D166" s="525"/>
      <c r="E166" s="100" t="s">
        <v>220</v>
      </c>
      <c r="F166" s="104" t="str">
        <f>IF(F164="","",(F164*F165))</f>
        <v/>
      </c>
      <c r="G166" s="104" t="str">
        <f>IF(G164="","",(G164*G165))</f>
        <v/>
      </c>
      <c r="H166" s="105" t="str">
        <f t="shared" si="2"/>
        <v/>
      </c>
      <c r="I166" s="76" t="s">
        <v>199</v>
      </c>
    </row>
    <row r="167" spans="1:9" ht="15" customHeight="1">
      <c r="A167" s="515"/>
      <c r="B167" s="524" t="s">
        <v>213</v>
      </c>
      <c r="C167" s="524"/>
      <c r="D167" s="524"/>
      <c r="E167" s="97" t="s">
        <v>214</v>
      </c>
      <c r="F167" s="98"/>
      <c r="G167" s="98"/>
      <c r="H167" s="99" t="str">
        <f t="shared" si="2"/>
        <v/>
      </c>
      <c r="I167" s="76"/>
    </row>
    <row r="168" spans="1:9" ht="15" customHeight="1">
      <c r="A168" s="515"/>
      <c r="B168" s="524"/>
      <c r="C168" s="524"/>
      <c r="D168" s="524"/>
      <c r="E168" s="100" t="s">
        <v>216</v>
      </c>
      <c r="F168" s="101"/>
      <c r="G168" s="101"/>
      <c r="H168" s="102" t="str">
        <f t="shared" si="2"/>
        <v/>
      </c>
      <c r="I168" s="76"/>
    </row>
    <row r="169" spans="1:9" ht="15" customHeight="1">
      <c r="A169" s="515"/>
      <c r="B169" s="525" t="s">
        <v>218</v>
      </c>
      <c r="C169" s="525"/>
      <c r="D169" s="525"/>
      <c r="E169" s="100" t="s">
        <v>219</v>
      </c>
      <c r="F169" s="101"/>
      <c r="G169" s="101"/>
      <c r="H169" s="102" t="str">
        <f t="shared" si="2"/>
        <v/>
      </c>
      <c r="I169" s="76"/>
    </row>
    <row r="170" spans="1:9" ht="15" customHeight="1">
      <c r="A170" s="515"/>
      <c r="B170" s="525"/>
      <c r="C170" s="525"/>
      <c r="D170" s="525"/>
      <c r="E170" s="100" t="s">
        <v>220</v>
      </c>
      <c r="F170" s="104" t="str">
        <f>IF(F168="","",(F168*F169))</f>
        <v/>
      </c>
      <c r="G170" s="104" t="str">
        <f>IF(G168="","",(G168*G169))</f>
        <v/>
      </c>
      <c r="H170" s="105" t="str">
        <f t="shared" si="2"/>
        <v/>
      </c>
      <c r="I170" s="76" t="s">
        <v>199</v>
      </c>
    </row>
    <row r="171" spans="1:9" ht="15" customHeight="1">
      <c r="A171" s="515"/>
      <c r="B171" s="524" t="s">
        <v>213</v>
      </c>
      <c r="C171" s="524"/>
      <c r="D171" s="524"/>
      <c r="E171" s="97" t="s">
        <v>214</v>
      </c>
      <c r="F171" s="98"/>
      <c r="G171" s="98"/>
      <c r="H171" s="99" t="str">
        <f t="shared" si="2"/>
        <v/>
      </c>
      <c r="I171" s="76"/>
    </row>
    <row r="172" spans="1:9" ht="15" customHeight="1">
      <c r="A172" s="515"/>
      <c r="B172" s="524"/>
      <c r="C172" s="524"/>
      <c r="D172" s="524"/>
      <c r="E172" s="100" t="s">
        <v>216</v>
      </c>
      <c r="F172" s="101"/>
      <c r="G172" s="101"/>
      <c r="H172" s="102" t="str">
        <f t="shared" si="2"/>
        <v/>
      </c>
      <c r="I172" s="76"/>
    </row>
    <row r="173" spans="1:9" ht="15" customHeight="1">
      <c r="A173" s="515"/>
      <c r="B173" s="525" t="s">
        <v>218</v>
      </c>
      <c r="C173" s="525"/>
      <c r="D173" s="525"/>
      <c r="E173" s="100" t="s">
        <v>219</v>
      </c>
      <c r="F173" s="101"/>
      <c r="G173" s="101"/>
      <c r="H173" s="102" t="str">
        <f t="shared" si="2"/>
        <v/>
      </c>
      <c r="I173" s="76"/>
    </row>
    <row r="174" spans="1:9" ht="15" customHeight="1">
      <c r="A174" s="515"/>
      <c r="B174" s="525"/>
      <c r="C174" s="525"/>
      <c r="D174" s="525"/>
      <c r="E174" s="100" t="s">
        <v>220</v>
      </c>
      <c r="F174" s="104" t="str">
        <f>IF(F172="","",(F172*F173))</f>
        <v/>
      </c>
      <c r="G174" s="104" t="str">
        <f>IF(G172="","",(G172*G173))</f>
        <v/>
      </c>
      <c r="H174" s="105" t="str">
        <f t="shared" si="2"/>
        <v/>
      </c>
      <c r="I174" s="76" t="s">
        <v>199</v>
      </c>
    </row>
    <row r="175" spans="1:9" ht="15" customHeight="1">
      <c r="A175" s="515"/>
      <c r="B175" s="524" t="s">
        <v>213</v>
      </c>
      <c r="C175" s="524"/>
      <c r="D175" s="524"/>
      <c r="E175" s="97" t="s">
        <v>214</v>
      </c>
      <c r="F175" s="98"/>
      <c r="G175" s="98"/>
      <c r="H175" s="99" t="str">
        <f t="shared" si="2"/>
        <v/>
      </c>
      <c r="I175" s="76"/>
    </row>
    <row r="176" spans="1:9" ht="15" customHeight="1">
      <c r="A176" s="515"/>
      <c r="B176" s="524"/>
      <c r="C176" s="524"/>
      <c r="D176" s="524"/>
      <c r="E176" s="100" t="s">
        <v>216</v>
      </c>
      <c r="F176" s="101"/>
      <c r="G176" s="101"/>
      <c r="H176" s="102" t="str">
        <f t="shared" si="2"/>
        <v/>
      </c>
      <c r="I176" s="76"/>
    </row>
    <row r="177" spans="1:9" ht="15" customHeight="1">
      <c r="A177" s="515"/>
      <c r="B177" s="525" t="s">
        <v>218</v>
      </c>
      <c r="C177" s="525"/>
      <c r="D177" s="525"/>
      <c r="E177" s="100" t="s">
        <v>219</v>
      </c>
      <c r="F177" s="101"/>
      <c r="G177" s="101"/>
      <c r="H177" s="102" t="str">
        <f t="shared" si="2"/>
        <v/>
      </c>
      <c r="I177" s="76"/>
    </row>
    <row r="178" spans="1:9" ht="15" customHeight="1">
      <c r="A178" s="515"/>
      <c r="B178" s="525"/>
      <c r="C178" s="525"/>
      <c r="D178" s="525"/>
      <c r="E178" s="100" t="s">
        <v>220</v>
      </c>
      <c r="F178" s="104" t="str">
        <f>IF(F176="","",(F176*F177))</f>
        <v/>
      </c>
      <c r="G178" s="104" t="str">
        <f>IF(G176="","",(G176*G177))</f>
        <v/>
      </c>
      <c r="H178" s="105" t="str">
        <f t="shared" si="2"/>
        <v/>
      </c>
      <c r="I178" s="76" t="s">
        <v>199</v>
      </c>
    </row>
    <row r="179" spans="1:9" ht="15" customHeight="1">
      <c r="A179" s="515"/>
      <c r="B179" s="524" t="s">
        <v>213</v>
      </c>
      <c r="C179" s="524"/>
      <c r="D179" s="524"/>
      <c r="E179" s="97" t="s">
        <v>214</v>
      </c>
      <c r="F179" s="98"/>
      <c r="G179" s="98"/>
      <c r="H179" s="99" t="str">
        <f t="shared" si="2"/>
        <v/>
      </c>
      <c r="I179" s="76"/>
    </row>
    <row r="180" spans="1:9" ht="15" customHeight="1">
      <c r="A180" s="515"/>
      <c r="B180" s="524"/>
      <c r="C180" s="524"/>
      <c r="D180" s="524"/>
      <c r="E180" s="100" t="s">
        <v>216</v>
      </c>
      <c r="F180" s="101"/>
      <c r="G180" s="101"/>
      <c r="H180" s="102" t="str">
        <f t="shared" si="2"/>
        <v/>
      </c>
      <c r="I180" s="76"/>
    </row>
    <row r="181" spans="1:9" ht="15" customHeight="1">
      <c r="A181" s="515"/>
      <c r="B181" s="525" t="s">
        <v>218</v>
      </c>
      <c r="C181" s="525"/>
      <c r="D181" s="525"/>
      <c r="E181" s="100" t="s">
        <v>219</v>
      </c>
      <c r="F181" s="101"/>
      <c r="G181" s="101"/>
      <c r="H181" s="102" t="str">
        <f t="shared" si="2"/>
        <v/>
      </c>
      <c r="I181" s="76"/>
    </row>
    <row r="182" spans="1:9" ht="15" customHeight="1">
      <c r="A182" s="515"/>
      <c r="B182" s="525"/>
      <c r="C182" s="525"/>
      <c r="D182" s="525"/>
      <c r="E182" s="100" t="s">
        <v>220</v>
      </c>
      <c r="F182" s="104" t="str">
        <f>IF(F180="","",(F180*F181))</f>
        <v/>
      </c>
      <c r="G182" s="104" t="str">
        <f>IF(G180="","",(G180*G181))</f>
        <v/>
      </c>
      <c r="H182" s="105" t="str">
        <f t="shared" si="2"/>
        <v/>
      </c>
      <c r="I182" s="76" t="s">
        <v>199</v>
      </c>
    </row>
    <row r="183" spans="1:9" ht="15" customHeight="1">
      <c r="A183" s="515"/>
      <c r="B183" s="524" t="s">
        <v>213</v>
      </c>
      <c r="C183" s="524"/>
      <c r="D183" s="524"/>
      <c r="E183" s="97" t="s">
        <v>214</v>
      </c>
      <c r="F183" s="98"/>
      <c r="G183" s="98"/>
      <c r="H183" s="99" t="str">
        <f t="shared" si="2"/>
        <v/>
      </c>
      <c r="I183" s="76"/>
    </row>
    <row r="184" spans="1:9" ht="15" customHeight="1">
      <c r="A184" s="515"/>
      <c r="B184" s="524"/>
      <c r="C184" s="524"/>
      <c r="D184" s="524"/>
      <c r="E184" s="100" t="s">
        <v>216</v>
      </c>
      <c r="F184" s="101"/>
      <c r="G184" s="101"/>
      <c r="H184" s="102" t="str">
        <f t="shared" si="2"/>
        <v/>
      </c>
      <c r="I184" s="76"/>
    </row>
    <row r="185" spans="1:9" ht="15" customHeight="1">
      <c r="A185" s="515"/>
      <c r="B185" s="525" t="s">
        <v>218</v>
      </c>
      <c r="C185" s="525"/>
      <c r="D185" s="525"/>
      <c r="E185" s="100" t="s">
        <v>219</v>
      </c>
      <c r="F185" s="101"/>
      <c r="G185" s="101"/>
      <c r="H185" s="102" t="str">
        <f t="shared" si="2"/>
        <v/>
      </c>
      <c r="I185" s="76"/>
    </row>
    <row r="186" spans="1:9" ht="15" customHeight="1">
      <c r="A186" s="515"/>
      <c r="B186" s="525"/>
      <c r="C186" s="525"/>
      <c r="D186" s="525"/>
      <c r="E186" s="100" t="s">
        <v>220</v>
      </c>
      <c r="F186" s="104" t="str">
        <f>IF(F184="","",(F184*F185))</f>
        <v/>
      </c>
      <c r="G186" s="104" t="str">
        <f>IF(G184="","",(G184*G185))</f>
        <v/>
      </c>
      <c r="H186" s="105" t="str">
        <f t="shared" si="2"/>
        <v/>
      </c>
      <c r="I186" s="76" t="s">
        <v>199</v>
      </c>
    </row>
    <row r="187" spans="1:9" ht="15" customHeight="1">
      <c r="A187" s="515"/>
      <c r="B187" s="524" t="s">
        <v>213</v>
      </c>
      <c r="C187" s="524"/>
      <c r="D187" s="524"/>
      <c r="E187" s="97" t="s">
        <v>214</v>
      </c>
      <c r="F187" s="98"/>
      <c r="G187" s="98"/>
      <c r="H187" s="99" t="str">
        <f t="shared" si="2"/>
        <v/>
      </c>
      <c r="I187" s="76"/>
    </row>
    <row r="188" spans="1:9" ht="15" customHeight="1">
      <c r="A188" s="515"/>
      <c r="B188" s="524"/>
      <c r="C188" s="524"/>
      <c r="D188" s="524"/>
      <c r="E188" s="100" t="s">
        <v>216</v>
      </c>
      <c r="F188" s="101"/>
      <c r="G188" s="101"/>
      <c r="H188" s="102" t="str">
        <f t="shared" si="2"/>
        <v/>
      </c>
      <c r="I188" s="76"/>
    </row>
    <row r="189" spans="1:9" ht="15" customHeight="1">
      <c r="A189" s="515"/>
      <c r="B189" s="525" t="s">
        <v>218</v>
      </c>
      <c r="C189" s="525"/>
      <c r="D189" s="525"/>
      <c r="E189" s="100" t="s">
        <v>219</v>
      </c>
      <c r="F189" s="101"/>
      <c r="G189" s="101"/>
      <c r="H189" s="102" t="str">
        <f t="shared" si="2"/>
        <v/>
      </c>
      <c r="I189" s="76"/>
    </row>
    <row r="190" spans="1:9" ht="15" customHeight="1">
      <c r="A190" s="515"/>
      <c r="B190" s="525"/>
      <c r="C190" s="525"/>
      <c r="D190" s="525"/>
      <c r="E190" s="100" t="s">
        <v>220</v>
      </c>
      <c r="F190" s="104" t="str">
        <f>IF(F188="","",(F188*F189))</f>
        <v/>
      </c>
      <c r="G190" s="104" t="str">
        <f>IF(G188="","",(G188*G189))</f>
        <v/>
      </c>
      <c r="H190" s="105" t="str">
        <f t="shared" si="2"/>
        <v/>
      </c>
      <c r="I190" s="76" t="s">
        <v>199</v>
      </c>
    </row>
    <row r="191" spans="1:9" ht="15" customHeight="1">
      <c r="A191" s="515"/>
      <c r="B191" s="524" t="s">
        <v>213</v>
      </c>
      <c r="C191" s="524"/>
      <c r="D191" s="524"/>
      <c r="E191" s="97" t="s">
        <v>214</v>
      </c>
      <c r="F191" s="98"/>
      <c r="G191" s="98"/>
      <c r="H191" s="99" t="str">
        <f t="shared" si="2"/>
        <v/>
      </c>
      <c r="I191" s="76"/>
    </row>
    <row r="192" spans="1:9" ht="15" customHeight="1">
      <c r="A192" s="515"/>
      <c r="B192" s="524"/>
      <c r="C192" s="524"/>
      <c r="D192" s="524"/>
      <c r="E192" s="100" t="s">
        <v>216</v>
      </c>
      <c r="F192" s="101"/>
      <c r="G192" s="101"/>
      <c r="H192" s="102" t="str">
        <f t="shared" si="2"/>
        <v/>
      </c>
      <c r="I192" s="76"/>
    </row>
    <row r="193" spans="1:9" ht="15" customHeight="1">
      <c r="A193" s="515"/>
      <c r="B193" s="525" t="s">
        <v>218</v>
      </c>
      <c r="C193" s="525"/>
      <c r="D193" s="525"/>
      <c r="E193" s="100" t="s">
        <v>219</v>
      </c>
      <c r="F193" s="101"/>
      <c r="G193" s="101"/>
      <c r="H193" s="102" t="str">
        <f t="shared" si="2"/>
        <v/>
      </c>
      <c r="I193" s="76"/>
    </row>
    <row r="194" spans="1:9" ht="15" customHeight="1">
      <c r="A194" s="515"/>
      <c r="B194" s="525"/>
      <c r="C194" s="525"/>
      <c r="D194" s="525"/>
      <c r="E194" s="100" t="s">
        <v>220</v>
      </c>
      <c r="F194" s="104" t="str">
        <f>IF(F192="","",(F192*F193))</f>
        <v/>
      </c>
      <c r="G194" s="104" t="str">
        <f>IF(G192="","",(G192*G193))</f>
        <v/>
      </c>
      <c r="H194" s="105" t="str">
        <f t="shared" si="2"/>
        <v/>
      </c>
      <c r="I194" s="76" t="s">
        <v>199</v>
      </c>
    </row>
    <row r="195" spans="1:9" ht="15" customHeight="1">
      <c r="A195" s="515"/>
      <c r="B195" s="524" t="s">
        <v>213</v>
      </c>
      <c r="C195" s="524"/>
      <c r="D195" s="524"/>
      <c r="E195" s="97" t="s">
        <v>214</v>
      </c>
      <c r="F195" s="98"/>
      <c r="G195" s="98"/>
      <c r="H195" s="99" t="str">
        <f t="shared" si="2"/>
        <v/>
      </c>
      <c r="I195" s="76"/>
    </row>
    <row r="196" spans="1:9" ht="15" customHeight="1">
      <c r="A196" s="515"/>
      <c r="B196" s="524"/>
      <c r="C196" s="524"/>
      <c r="D196" s="524"/>
      <c r="E196" s="100" t="s">
        <v>216</v>
      </c>
      <c r="F196" s="101"/>
      <c r="G196" s="101"/>
      <c r="H196" s="102" t="str">
        <f t="shared" si="2"/>
        <v/>
      </c>
      <c r="I196" s="76"/>
    </row>
    <row r="197" spans="1:9" ht="15" customHeight="1">
      <c r="A197" s="515"/>
      <c r="B197" s="525" t="s">
        <v>218</v>
      </c>
      <c r="C197" s="525"/>
      <c r="D197" s="525"/>
      <c r="E197" s="100" t="s">
        <v>219</v>
      </c>
      <c r="F197" s="101"/>
      <c r="G197" s="101"/>
      <c r="H197" s="102" t="str">
        <f t="shared" si="2"/>
        <v/>
      </c>
      <c r="I197" s="76"/>
    </row>
    <row r="198" spans="1:9" ht="15" customHeight="1">
      <c r="A198" s="515"/>
      <c r="B198" s="525"/>
      <c r="C198" s="525"/>
      <c r="D198" s="525"/>
      <c r="E198" s="109" t="s">
        <v>220</v>
      </c>
      <c r="F198" s="110" t="str">
        <f>IF(F196="","",(F196*F197))</f>
        <v/>
      </c>
      <c r="G198" s="110" t="str">
        <f>IF(G196="","",(G196*G197))</f>
        <v/>
      </c>
      <c r="H198" s="105" t="str">
        <f t="shared" si="2"/>
        <v/>
      </c>
      <c r="I198" s="76" t="s">
        <v>199</v>
      </c>
    </row>
    <row r="199" spans="1:9" ht="15" customHeight="1">
      <c r="A199" s="515"/>
      <c r="B199" s="524" t="s">
        <v>213</v>
      </c>
      <c r="C199" s="524"/>
      <c r="D199" s="524"/>
      <c r="E199" s="97" t="s">
        <v>214</v>
      </c>
      <c r="F199" s="98"/>
      <c r="G199" s="98"/>
      <c r="H199" s="99" t="str">
        <f t="shared" ref="H199:H204" si="3">IF(G199="","",G199/F199)</f>
        <v/>
      </c>
      <c r="I199" s="76"/>
    </row>
    <row r="200" spans="1:9" ht="15" customHeight="1">
      <c r="A200" s="515"/>
      <c r="B200" s="524"/>
      <c r="C200" s="524"/>
      <c r="D200" s="524"/>
      <c r="E200" s="100" t="s">
        <v>216</v>
      </c>
      <c r="F200" s="101"/>
      <c r="G200" s="101"/>
      <c r="H200" s="102" t="str">
        <f t="shared" si="3"/>
        <v/>
      </c>
      <c r="I200" s="76"/>
    </row>
    <row r="201" spans="1:9" ht="15" customHeight="1">
      <c r="A201" s="515"/>
      <c r="B201" s="525" t="s">
        <v>218</v>
      </c>
      <c r="C201" s="525"/>
      <c r="D201" s="525"/>
      <c r="E201" s="100" t="s">
        <v>219</v>
      </c>
      <c r="F201" s="101"/>
      <c r="G201" s="101"/>
      <c r="H201" s="102" t="str">
        <f t="shared" si="3"/>
        <v/>
      </c>
      <c r="I201" s="76"/>
    </row>
    <row r="202" spans="1:9" ht="15" customHeight="1">
      <c r="A202" s="515"/>
      <c r="B202" s="525"/>
      <c r="C202" s="525"/>
      <c r="D202" s="525"/>
      <c r="E202" s="100" t="s">
        <v>220</v>
      </c>
      <c r="F202" s="104" t="str">
        <f>IF(F200="","",(F200*F201))</f>
        <v/>
      </c>
      <c r="G202" s="104" t="str">
        <f>IF(G200="","",(G200*G201))</f>
        <v/>
      </c>
      <c r="H202" s="105" t="str">
        <f t="shared" si="3"/>
        <v/>
      </c>
      <c r="I202" s="76" t="s">
        <v>199</v>
      </c>
    </row>
    <row r="203" spans="1:9" ht="15" customHeight="1">
      <c r="A203" s="515"/>
      <c r="B203" s="526" t="s">
        <v>225</v>
      </c>
      <c r="C203" s="526"/>
      <c r="D203" s="526"/>
      <c r="E203" s="97" t="s">
        <v>214</v>
      </c>
      <c r="F203" s="111" t="str">
        <f>IF(F7="","",SUM(M13:M14))</f>
        <v/>
      </c>
      <c r="G203" s="111" t="str">
        <f>IF(G7="","",SUM(N13:N14))</f>
        <v/>
      </c>
      <c r="H203" s="99" t="str">
        <f t="shared" si="3"/>
        <v/>
      </c>
      <c r="I203" s="76"/>
    </row>
    <row r="204" spans="1:9" ht="15" customHeight="1">
      <c r="A204" s="515"/>
      <c r="B204" s="526"/>
      <c r="C204" s="526"/>
      <c r="D204" s="526"/>
      <c r="E204" s="100" t="s">
        <v>216</v>
      </c>
      <c r="F204" s="104" t="str">
        <f>IF(F7="","",SUM(O13:O14))</f>
        <v/>
      </c>
      <c r="G204" s="104" t="str">
        <f>IF(G7="","",SUM(P13:P14))</f>
        <v/>
      </c>
      <c r="H204" s="102" t="str">
        <f t="shared" si="3"/>
        <v/>
      </c>
      <c r="I204" s="76"/>
    </row>
    <row r="205" spans="1:9" ht="15" customHeight="1">
      <c r="A205" s="515"/>
      <c r="B205" s="526"/>
      <c r="C205" s="526"/>
      <c r="D205" s="526"/>
      <c r="E205" s="100" t="s">
        <v>219</v>
      </c>
      <c r="F205" s="112" t="s">
        <v>226</v>
      </c>
      <c r="G205" s="112" t="s">
        <v>226</v>
      </c>
      <c r="H205" s="113" t="s">
        <v>226</v>
      </c>
      <c r="I205" s="76"/>
    </row>
    <row r="206" spans="1:9" ht="15" customHeight="1">
      <c r="A206" s="515"/>
      <c r="B206" s="526"/>
      <c r="C206" s="526"/>
      <c r="D206" s="526"/>
      <c r="E206" s="100" t="s">
        <v>220</v>
      </c>
      <c r="F206" s="104" t="str">
        <f>IF(F7="","",SUM(Q13:Q14))</f>
        <v/>
      </c>
      <c r="G206" s="104" t="str">
        <f>IF(G7="","",SUM(R13:R14))</f>
        <v/>
      </c>
      <c r="H206" s="105" t="str">
        <f t="shared" ref="H206:H242" si="4">IF(G206="","",G206/F206)</f>
        <v/>
      </c>
      <c r="I206" s="76" t="s">
        <v>199</v>
      </c>
    </row>
    <row r="207" spans="1:9" ht="15" customHeight="1">
      <c r="A207" s="515"/>
      <c r="B207" s="513" t="s">
        <v>227</v>
      </c>
      <c r="C207" s="513"/>
      <c r="D207" s="513"/>
      <c r="E207" s="513"/>
      <c r="F207" s="114"/>
      <c r="G207" s="114"/>
      <c r="H207" s="115" t="str">
        <f t="shared" si="4"/>
        <v/>
      </c>
      <c r="I207" s="76"/>
    </row>
    <row r="208" spans="1:9" ht="15" customHeight="1">
      <c r="A208" s="515"/>
      <c r="B208" s="513" t="s">
        <v>228</v>
      </c>
      <c r="C208" s="513"/>
      <c r="D208" s="513"/>
      <c r="E208" s="513"/>
      <c r="F208" s="114"/>
      <c r="G208" s="114"/>
      <c r="H208" s="115" t="str">
        <f t="shared" si="4"/>
        <v/>
      </c>
      <c r="I208" s="76"/>
    </row>
    <row r="209" spans="1:9" ht="28.5" customHeight="1">
      <c r="A209" s="515"/>
      <c r="B209" s="527" t="s">
        <v>407</v>
      </c>
      <c r="C209" s="527"/>
      <c r="D209" s="527"/>
      <c r="E209" s="527"/>
      <c r="F209" s="116"/>
      <c r="G209" s="116"/>
      <c r="H209" s="115" t="str">
        <f t="shared" si="4"/>
        <v/>
      </c>
      <c r="I209" s="76"/>
    </row>
    <row r="210" spans="1:9" ht="21" customHeight="1">
      <c r="A210" s="515"/>
      <c r="B210" s="513" t="s">
        <v>229</v>
      </c>
      <c r="C210" s="513"/>
      <c r="D210" s="513"/>
      <c r="E210" s="513"/>
      <c r="F210" s="117" t="str">
        <f>IF(F10="","",(SUM(F206,F207,F208)))</f>
        <v/>
      </c>
      <c r="G210" s="117" t="str">
        <f>IF(G10="","",(SUM(G206,G207,G208)))</f>
        <v/>
      </c>
      <c r="H210" s="115" t="str">
        <f t="shared" si="4"/>
        <v/>
      </c>
      <c r="I210" s="76" t="s">
        <v>199</v>
      </c>
    </row>
    <row r="211" spans="1:9" ht="15" customHeight="1" thickBot="1">
      <c r="A211" s="516" t="s">
        <v>230</v>
      </c>
      <c r="B211" s="513" t="s">
        <v>231</v>
      </c>
      <c r="C211" s="513"/>
      <c r="D211" s="513"/>
      <c r="E211" s="513"/>
      <c r="F211" s="118"/>
      <c r="G211" s="118"/>
      <c r="H211" s="115" t="str">
        <f t="shared" si="4"/>
        <v/>
      </c>
      <c r="I211" s="76"/>
    </row>
    <row r="212" spans="1:9" ht="15" customHeight="1" thickTop="1" thickBot="1">
      <c r="A212" s="516"/>
      <c r="B212" s="521" t="s">
        <v>232</v>
      </c>
      <c r="C212" s="518" t="s">
        <v>233</v>
      </c>
      <c r="D212" s="518"/>
      <c r="E212" s="518"/>
      <c r="F212" s="119"/>
      <c r="G212" s="119"/>
      <c r="H212" s="103" t="str">
        <f t="shared" si="4"/>
        <v/>
      </c>
      <c r="I212" s="120" t="s">
        <v>234</v>
      </c>
    </row>
    <row r="213" spans="1:9" ht="15" customHeight="1" thickTop="1" thickBot="1">
      <c r="A213" s="516"/>
      <c r="B213" s="516"/>
      <c r="C213" s="519" t="s">
        <v>235</v>
      </c>
      <c r="D213" s="519"/>
      <c r="E213" s="519"/>
      <c r="F213" s="119"/>
      <c r="G213" s="119"/>
      <c r="H213" s="102" t="str">
        <f t="shared" si="4"/>
        <v/>
      </c>
      <c r="I213" s="120" t="s">
        <v>234</v>
      </c>
    </row>
    <row r="214" spans="1:9" ht="15" customHeight="1" thickTop="1" thickBot="1">
      <c r="A214" s="516"/>
      <c r="B214" s="516"/>
      <c r="C214" s="519" t="s">
        <v>236</v>
      </c>
      <c r="D214" s="519"/>
      <c r="E214" s="519"/>
      <c r="F214" s="119"/>
      <c r="G214" s="119"/>
      <c r="H214" s="102" t="str">
        <f t="shared" si="4"/>
        <v/>
      </c>
      <c r="I214" s="120" t="s">
        <v>234</v>
      </c>
    </row>
    <row r="215" spans="1:9" ht="15" customHeight="1" thickTop="1" thickBot="1">
      <c r="A215" s="516"/>
      <c r="B215" s="516"/>
      <c r="C215" s="519" t="s">
        <v>237</v>
      </c>
      <c r="D215" s="519"/>
      <c r="E215" s="519"/>
      <c r="F215" s="119"/>
      <c r="G215" s="119"/>
      <c r="H215" s="102" t="str">
        <f t="shared" si="4"/>
        <v/>
      </c>
      <c r="I215" s="120" t="s">
        <v>234</v>
      </c>
    </row>
    <row r="216" spans="1:9" ht="15" customHeight="1" thickTop="1" thickBot="1">
      <c r="A216" s="516"/>
      <c r="B216" s="516"/>
      <c r="C216" s="519" t="s">
        <v>238</v>
      </c>
      <c r="D216" s="519"/>
      <c r="E216" s="519"/>
      <c r="F216" s="119"/>
      <c r="G216" s="119"/>
      <c r="H216" s="102" t="str">
        <f t="shared" si="4"/>
        <v/>
      </c>
      <c r="I216" s="120" t="s">
        <v>234</v>
      </c>
    </row>
    <row r="217" spans="1:9" ht="15" customHeight="1" thickTop="1" thickBot="1">
      <c r="A217" s="516"/>
      <c r="B217" s="516"/>
      <c r="C217" s="519" t="s">
        <v>239</v>
      </c>
      <c r="D217" s="519"/>
      <c r="E217" s="519"/>
      <c r="F217" s="119"/>
      <c r="G217" s="119"/>
      <c r="H217" s="102" t="str">
        <f t="shared" si="4"/>
        <v/>
      </c>
      <c r="I217" s="120" t="s">
        <v>234</v>
      </c>
    </row>
    <row r="218" spans="1:9" ht="15" customHeight="1" thickTop="1" thickBot="1">
      <c r="A218" s="516"/>
      <c r="B218" s="516"/>
      <c r="C218" s="519" t="s">
        <v>240</v>
      </c>
      <c r="D218" s="519"/>
      <c r="E218" s="519"/>
      <c r="F218" s="119"/>
      <c r="G218" s="119"/>
      <c r="H218" s="102" t="str">
        <f t="shared" si="4"/>
        <v/>
      </c>
      <c r="I218" s="120" t="s">
        <v>234</v>
      </c>
    </row>
    <row r="219" spans="1:9" ht="15" customHeight="1" thickTop="1" thickBot="1">
      <c r="A219" s="516"/>
      <c r="B219" s="516"/>
      <c r="C219" s="519" t="s">
        <v>241</v>
      </c>
      <c r="D219" s="519"/>
      <c r="E219" s="519"/>
      <c r="F219" s="119"/>
      <c r="G219" s="119"/>
      <c r="H219" s="102" t="str">
        <f t="shared" si="4"/>
        <v/>
      </c>
      <c r="I219" s="120" t="s">
        <v>234</v>
      </c>
    </row>
    <row r="220" spans="1:9" ht="15" customHeight="1" thickTop="1" thickBot="1">
      <c r="A220" s="516"/>
      <c r="B220" s="516"/>
      <c r="C220" s="519" t="s">
        <v>242</v>
      </c>
      <c r="D220" s="519"/>
      <c r="E220" s="519"/>
      <c r="F220" s="119"/>
      <c r="G220" s="119"/>
      <c r="H220" s="102" t="str">
        <f t="shared" si="4"/>
        <v/>
      </c>
      <c r="I220" s="120" t="s">
        <v>234</v>
      </c>
    </row>
    <row r="221" spans="1:9" ht="15" customHeight="1" thickTop="1" thickBot="1">
      <c r="A221" s="516"/>
      <c r="B221" s="516"/>
      <c r="C221" s="519" t="s">
        <v>243</v>
      </c>
      <c r="D221" s="519"/>
      <c r="E221" s="519"/>
      <c r="F221" s="101"/>
      <c r="G221" s="101"/>
      <c r="H221" s="102" t="str">
        <f t="shared" si="4"/>
        <v/>
      </c>
      <c r="I221" s="120" t="s">
        <v>234</v>
      </c>
    </row>
    <row r="222" spans="1:9" ht="15" customHeight="1" thickTop="1" thickBot="1">
      <c r="A222" s="516"/>
      <c r="B222" s="522"/>
      <c r="C222" s="129" t="s">
        <v>147</v>
      </c>
      <c r="D222" s="130"/>
      <c r="E222" s="131"/>
      <c r="F222" s="132"/>
      <c r="G222" s="132"/>
      <c r="H222" s="73"/>
      <c r="I222" s="120" t="s">
        <v>263</v>
      </c>
    </row>
    <row r="223" spans="1:9" ht="15" customHeight="1" thickTop="1" thickBot="1">
      <c r="A223" s="516"/>
      <c r="B223" s="521"/>
      <c r="C223" s="520" t="s">
        <v>244</v>
      </c>
      <c r="D223" s="520"/>
      <c r="E223" s="520"/>
      <c r="F223" s="121" t="str">
        <f>IF(F212="","",(SUM(F212:F222)))</f>
        <v/>
      </c>
      <c r="G223" s="121" t="str">
        <f>IF(G212="","",(SUM(G212:G222)))</f>
        <v/>
      </c>
      <c r="H223" s="115" t="str">
        <f t="shared" si="4"/>
        <v/>
      </c>
      <c r="I223" s="76" t="s">
        <v>199</v>
      </c>
    </row>
    <row r="224" spans="1:9" ht="15" customHeight="1" thickTop="1" thickBot="1">
      <c r="A224" s="516"/>
      <c r="B224" s="515" t="s">
        <v>245</v>
      </c>
      <c r="C224" s="518" t="s">
        <v>246</v>
      </c>
      <c r="D224" s="518"/>
      <c r="E224" s="518"/>
      <c r="F224" s="98"/>
      <c r="G224" s="98"/>
      <c r="H224" s="99" t="str">
        <f t="shared" si="4"/>
        <v/>
      </c>
      <c r="I224" s="120" t="s">
        <v>234</v>
      </c>
    </row>
    <row r="225" spans="1:9" ht="15" customHeight="1" thickTop="1" thickBot="1">
      <c r="A225" s="516"/>
      <c r="B225" s="516"/>
      <c r="C225" s="519" t="s">
        <v>247</v>
      </c>
      <c r="D225" s="519"/>
      <c r="E225" s="519"/>
      <c r="F225" s="101"/>
      <c r="G225" s="101"/>
      <c r="H225" s="102" t="str">
        <f t="shared" si="4"/>
        <v/>
      </c>
      <c r="I225" s="120" t="s">
        <v>234</v>
      </c>
    </row>
    <row r="226" spans="1:9" ht="15" customHeight="1" thickTop="1" thickBot="1">
      <c r="A226" s="516"/>
      <c r="B226" s="517"/>
      <c r="C226" s="129" t="s">
        <v>147</v>
      </c>
      <c r="D226" s="130"/>
      <c r="E226" s="131"/>
      <c r="F226" s="132"/>
      <c r="G226" s="132"/>
      <c r="H226" s="73"/>
      <c r="I226" s="120" t="s">
        <v>263</v>
      </c>
    </row>
    <row r="227" spans="1:9" ht="15" customHeight="1" thickTop="1" thickBot="1">
      <c r="A227" s="516"/>
      <c r="B227" s="515"/>
      <c r="C227" s="520" t="s">
        <v>244</v>
      </c>
      <c r="D227" s="520"/>
      <c r="E227" s="520"/>
      <c r="F227" s="121" t="str">
        <f>IF(F212="","",(SUM(F224:F226)))</f>
        <v/>
      </c>
      <c r="G227" s="121" t="str">
        <f>IF(G212="","",(SUM(G224:G226)))</f>
        <v/>
      </c>
      <c r="H227" s="115" t="str">
        <f t="shared" si="4"/>
        <v/>
      </c>
      <c r="I227" s="76" t="s">
        <v>199</v>
      </c>
    </row>
    <row r="228" spans="1:9" ht="15" customHeight="1" thickTop="1" thickBot="1">
      <c r="A228" s="516"/>
      <c r="B228" s="515" t="s">
        <v>248</v>
      </c>
      <c r="C228" s="518" t="s">
        <v>249</v>
      </c>
      <c r="D228" s="518"/>
      <c r="E228" s="518"/>
      <c r="F228" s="119"/>
      <c r="G228" s="119"/>
      <c r="H228" s="103" t="str">
        <f t="shared" si="4"/>
        <v/>
      </c>
      <c r="I228" s="120" t="s">
        <v>234</v>
      </c>
    </row>
    <row r="229" spans="1:9" ht="15" customHeight="1" thickTop="1" thickBot="1">
      <c r="A229" s="516"/>
      <c r="B229" s="516"/>
      <c r="C229" s="519" t="s">
        <v>250</v>
      </c>
      <c r="D229" s="519"/>
      <c r="E229" s="519"/>
      <c r="F229" s="119"/>
      <c r="G229" s="119"/>
      <c r="H229" s="102" t="str">
        <f t="shared" si="4"/>
        <v/>
      </c>
      <c r="I229" s="120" t="s">
        <v>234</v>
      </c>
    </row>
    <row r="230" spans="1:9" ht="15" customHeight="1" thickTop="1" thickBot="1">
      <c r="A230" s="516"/>
      <c r="B230" s="516"/>
      <c r="C230" s="519" t="s">
        <v>251</v>
      </c>
      <c r="D230" s="519"/>
      <c r="E230" s="519"/>
      <c r="F230" s="101"/>
      <c r="G230" s="101"/>
      <c r="H230" s="102" t="str">
        <f t="shared" si="4"/>
        <v/>
      </c>
      <c r="I230" s="120" t="s">
        <v>234</v>
      </c>
    </row>
    <row r="231" spans="1:9" ht="15" customHeight="1" thickTop="1" thickBot="1">
      <c r="A231" s="516"/>
      <c r="B231" s="517"/>
      <c r="C231" s="129" t="s">
        <v>147</v>
      </c>
      <c r="D231" s="130"/>
      <c r="E231" s="131"/>
      <c r="F231" s="132"/>
      <c r="G231" s="132"/>
      <c r="H231" s="73"/>
      <c r="I231" s="120" t="s">
        <v>263</v>
      </c>
    </row>
    <row r="232" spans="1:9" ht="15" customHeight="1" thickTop="1" thickBot="1">
      <c r="A232" s="516"/>
      <c r="B232" s="515"/>
      <c r="C232" s="520" t="s">
        <v>244</v>
      </c>
      <c r="D232" s="520"/>
      <c r="E232" s="520"/>
      <c r="F232" s="121" t="str">
        <f>IF(F212="","",(SUM(F228:F231)))</f>
        <v/>
      </c>
      <c r="G232" s="121" t="str">
        <f>IF(G212="","",(SUM(G228:G231)))</f>
        <v/>
      </c>
      <c r="H232" s="115" t="str">
        <f t="shared" si="4"/>
        <v/>
      </c>
      <c r="I232" s="76" t="s">
        <v>199</v>
      </c>
    </row>
    <row r="233" spans="1:9" ht="15" customHeight="1" thickTop="1" thickBot="1">
      <c r="A233" s="516"/>
      <c r="B233" s="515" t="s">
        <v>252</v>
      </c>
      <c r="C233" s="518" t="s">
        <v>253</v>
      </c>
      <c r="D233" s="518"/>
      <c r="E233" s="518"/>
      <c r="F233" s="119"/>
      <c r="G233" s="119"/>
      <c r="H233" s="102" t="str">
        <f t="shared" si="4"/>
        <v/>
      </c>
      <c r="I233" s="120" t="s">
        <v>234</v>
      </c>
    </row>
    <row r="234" spans="1:9" ht="15" customHeight="1" thickTop="1" thickBot="1">
      <c r="A234" s="516"/>
      <c r="B234" s="516"/>
      <c r="C234" s="519" t="s">
        <v>254</v>
      </c>
      <c r="D234" s="519"/>
      <c r="E234" s="519"/>
      <c r="F234" s="119"/>
      <c r="G234" s="119"/>
      <c r="H234" s="102" t="str">
        <f t="shared" si="4"/>
        <v/>
      </c>
      <c r="I234" s="120" t="s">
        <v>234</v>
      </c>
    </row>
    <row r="235" spans="1:9" ht="15" customHeight="1" thickTop="1" thickBot="1">
      <c r="A235" s="516"/>
      <c r="B235" s="516"/>
      <c r="C235" s="519" t="s">
        <v>255</v>
      </c>
      <c r="D235" s="519"/>
      <c r="E235" s="519"/>
      <c r="F235" s="101"/>
      <c r="G235" s="101"/>
      <c r="H235" s="102" t="str">
        <f t="shared" si="4"/>
        <v/>
      </c>
      <c r="I235" s="120" t="s">
        <v>234</v>
      </c>
    </row>
    <row r="236" spans="1:9" ht="15" customHeight="1" thickTop="1" thickBot="1">
      <c r="A236" s="516"/>
      <c r="B236" s="517"/>
      <c r="C236" s="129" t="s">
        <v>147</v>
      </c>
      <c r="D236" s="130"/>
      <c r="E236" s="131"/>
      <c r="F236" s="132"/>
      <c r="G236" s="132"/>
      <c r="H236" s="73"/>
      <c r="I236" s="120" t="s">
        <v>263</v>
      </c>
    </row>
    <row r="237" spans="1:9" ht="15" customHeight="1" thickTop="1" thickBot="1">
      <c r="A237" s="516"/>
      <c r="B237" s="515"/>
      <c r="C237" s="520" t="s">
        <v>244</v>
      </c>
      <c r="D237" s="520"/>
      <c r="E237" s="520"/>
      <c r="F237" s="121" t="str">
        <f>IF(F212="","",(SUM(F233:F236)))</f>
        <v/>
      </c>
      <c r="G237" s="121" t="str">
        <f>IF(G212="","",(SUM(G233:G236)))</f>
        <v/>
      </c>
      <c r="H237" s="115" t="str">
        <f t="shared" si="4"/>
        <v/>
      </c>
      <c r="I237" s="76" t="s">
        <v>199</v>
      </c>
    </row>
    <row r="238" spans="1:9" ht="21" customHeight="1" thickTop="1" thickBot="1">
      <c r="A238" s="516"/>
      <c r="B238" s="523" t="s">
        <v>256</v>
      </c>
      <c r="C238" s="523"/>
      <c r="D238" s="523"/>
      <c r="E238" s="523"/>
      <c r="F238" s="122" t="str">
        <f>IF(F223="","",(SUM(F211,F223,F227,F232,F237)))</f>
        <v/>
      </c>
      <c r="G238" s="122" t="str">
        <f>IF(G223="","",(SUM(G211,G223,G227,G232,G237)))</f>
        <v/>
      </c>
      <c r="H238" s="123" t="str">
        <f t="shared" si="4"/>
        <v/>
      </c>
      <c r="I238" s="76" t="s">
        <v>199</v>
      </c>
    </row>
    <row r="239" spans="1:9" ht="21" customHeight="1" thickTop="1" thickBot="1">
      <c r="A239" s="511" t="s">
        <v>257</v>
      </c>
      <c r="B239" s="512" t="s">
        <v>258</v>
      </c>
      <c r="C239" s="512"/>
      <c r="D239" s="512"/>
      <c r="E239" s="512"/>
      <c r="F239" s="124" t="str">
        <f>IF(F210="","",(F210-F238))</f>
        <v/>
      </c>
      <c r="G239" s="124" t="str">
        <f>IF(G210="","",(G210-G238))</f>
        <v/>
      </c>
      <c r="H239" s="125" t="str">
        <f t="shared" si="4"/>
        <v/>
      </c>
      <c r="I239" s="76" t="s">
        <v>199</v>
      </c>
    </row>
    <row r="240" spans="1:9" ht="21" customHeight="1" thickTop="1">
      <c r="A240" s="511"/>
      <c r="B240" s="513" t="s">
        <v>259</v>
      </c>
      <c r="C240" s="513"/>
      <c r="D240" s="513"/>
      <c r="E240" s="513"/>
      <c r="F240" s="126" t="str">
        <f>IF(F239="","",(F239/F210))</f>
        <v/>
      </c>
      <c r="G240" s="126" t="str">
        <f>IF(G239="","",(G239/G210))</f>
        <v/>
      </c>
      <c r="H240" s="115" t="str">
        <f t="shared" si="4"/>
        <v/>
      </c>
      <c r="I240" s="76" t="s">
        <v>199</v>
      </c>
    </row>
    <row r="241" spans="1:9" ht="21" customHeight="1">
      <c r="A241" s="514" t="s">
        <v>260</v>
      </c>
      <c r="B241" s="514"/>
      <c r="C241" s="514"/>
      <c r="D241" s="514"/>
      <c r="E241" s="514"/>
      <c r="F241" s="116"/>
      <c r="G241" s="116"/>
      <c r="H241" s="126" t="str">
        <f t="shared" si="4"/>
        <v/>
      </c>
      <c r="I241" s="76" t="s">
        <v>261</v>
      </c>
    </row>
    <row r="242" spans="1:9" ht="21" customHeight="1">
      <c r="A242" s="514" t="s">
        <v>262</v>
      </c>
      <c r="B242" s="514"/>
      <c r="C242" s="514"/>
      <c r="D242" s="514"/>
      <c r="E242" s="514"/>
      <c r="F242" s="127" t="str">
        <f>IF(F239="","",F239+F241)</f>
        <v/>
      </c>
      <c r="G242" s="127" t="str">
        <f>IF(G239="","",G239+G241)</f>
        <v/>
      </c>
      <c r="H242" s="126" t="str">
        <f t="shared" si="4"/>
        <v/>
      </c>
      <c r="I242" s="76" t="s">
        <v>199</v>
      </c>
    </row>
  </sheetData>
  <mergeCells count="150">
    <mergeCell ref="B115:D116"/>
    <mergeCell ref="B117:D118"/>
    <mergeCell ref="L11:L12"/>
    <mergeCell ref="M11:N11"/>
    <mergeCell ref="O11:P11"/>
    <mergeCell ref="Q11:R11"/>
    <mergeCell ref="B13:D14"/>
    <mergeCell ref="B15:D16"/>
    <mergeCell ref="A3:F3"/>
    <mergeCell ref="A4:E4"/>
    <mergeCell ref="A5:H5"/>
    <mergeCell ref="A6:E6"/>
    <mergeCell ref="A7:A54"/>
    <mergeCell ref="B7:D8"/>
    <mergeCell ref="B9:D10"/>
    <mergeCell ref="B11:D12"/>
    <mergeCell ref="B17:D18"/>
    <mergeCell ref="B19:D20"/>
    <mergeCell ref="B33:D34"/>
    <mergeCell ref="B35:D36"/>
    <mergeCell ref="B37:D38"/>
    <mergeCell ref="B39:D40"/>
    <mergeCell ref="B41:D42"/>
    <mergeCell ref="B43:D44"/>
    <mergeCell ref="B21:D22"/>
    <mergeCell ref="B23:D24"/>
    <mergeCell ref="B25:D26"/>
    <mergeCell ref="B27:D28"/>
    <mergeCell ref="B29:D30"/>
    <mergeCell ref="B31:D32"/>
    <mergeCell ref="B63:D64"/>
    <mergeCell ref="B65:D66"/>
    <mergeCell ref="B67:D68"/>
    <mergeCell ref="B69:D70"/>
    <mergeCell ref="B71:D72"/>
    <mergeCell ref="B73:D74"/>
    <mergeCell ref="B45:D46"/>
    <mergeCell ref="B47:D48"/>
    <mergeCell ref="B49:D50"/>
    <mergeCell ref="B51:D52"/>
    <mergeCell ref="B53:D54"/>
    <mergeCell ref="B55:D56"/>
    <mergeCell ref="B57:D58"/>
    <mergeCell ref="B59:D60"/>
    <mergeCell ref="B61:D62"/>
    <mergeCell ref="B87:D88"/>
    <mergeCell ref="B89:D90"/>
    <mergeCell ref="B91:D92"/>
    <mergeCell ref="B93:D94"/>
    <mergeCell ref="B95:D96"/>
    <mergeCell ref="B97:D98"/>
    <mergeCell ref="B75:D76"/>
    <mergeCell ref="B77:D78"/>
    <mergeCell ref="B79:D80"/>
    <mergeCell ref="B81:D82"/>
    <mergeCell ref="B83:D84"/>
    <mergeCell ref="B85:D86"/>
    <mergeCell ref="B99:D100"/>
    <mergeCell ref="B101:D102"/>
    <mergeCell ref="A103:A150"/>
    <mergeCell ref="B103:D104"/>
    <mergeCell ref="B105:D106"/>
    <mergeCell ref="B107:D108"/>
    <mergeCell ref="B109:D110"/>
    <mergeCell ref="B111:D112"/>
    <mergeCell ref="B113:D114"/>
    <mergeCell ref="A55:A102"/>
    <mergeCell ref="B131:D132"/>
    <mergeCell ref="B133:D134"/>
    <mergeCell ref="B135:D136"/>
    <mergeCell ref="B137:D138"/>
    <mergeCell ref="B139:D140"/>
    <mergeCell ref="B141:D142"/>
    <mergeCell ref="B119:D120"/>
    <mergeCell ref="B121:D122"/>
    <mergeCell ref="B123:D124"/>
    <mergeCell ref="B125:D126"/>
    <mergeCell ref="B127:D128"/>
    <mergeCell ref="B129:D130"/>
    <mergeCell ref="B143:D144"/>
    <mergeCell ref="B145:D146"/>
    <mergeCell ref="B147:D148"/>
    <mergeCell ref="B149:D150"/>
    <mergeCell ref="A151:A198"/>
    <mergeCell ref="B151:D152"/>
    <mergeCell ref="B153:D154"/>
    <mergeCell ref="B155:D156"/>
    <mergeCell ref="B157:D158"/>
    <mergeCell ref="B159:D160"/>
    <mergeCell ref="B173:D174"/>
    <mergeCell ref="B175:D176"/>
    <mergeCell ref="B177:D178"/>
    <mergeCell ref="B179:D180"/>
    <mergeCell ref="B181:D182"/>
    <mergeCell ref="B183:D184"/>
    <mergeCell ref="B161:D162"/>
    <mergeCell ref="B163:D164"/>
    <mergeCell ref="B165:D166"/>
    <mergeCell ref="B167:D168"/>
    <mergeCell ref="B169:D170"/>
    <mergeCell ref="B171:D172"/>
    <mergeCell ref="B197:D198"/>
    <mergeCell ref="B238:E238"/>
    <mergeCell ref="A199:A210"/>
    <mergeCell ref="B199:D200"/>
    <mergeCell ref="B201:D202"/>
    <mergeCell ref="B203:D206"/>
    <mergeCell ref="B207:E207"/>
    <mergeCell ref="B208:E208"/>
    <mergeCell ref="B209:E209"/>
    <mergeCell ref="B185:D186"/>
    <mergeCell ref="B187:D188"/>
    <mergeCell ref="B189:D190"/>
    <mergeCell ref="B191:D192"/>
    <mergeCell ref="B193:D194"/>
    <mergeCell ref="B195:D196"/>
    <mergeCell ref="B210:E210"/>
    <mergeCell ref="C218:E218"/>
    <mergeCell ref="C219:E219"/>
    <mergeCell ref="C220:E220"/>
    <mergeCell ref="C221:E221"/>
    <mergeCell ref="C223:E223"/>
    <mergeCell ref="B224:B227"/>
    <mergeCell ref="C224:E224"/>
    <mergeCell ref="C225:E225"/>
    <mergeCell ref="C227:E227"/>
    <mergeCell ref="A239:A240"/>
    <mergeCell ref="B239:E239"/>
    <mergeCell ref="B240:E240"/>
    <mergeCell ref="A241:E241"/>
    <mergeCell ref="A242:E242"/>
    <mergeCell ref="B228:B232"/>
    <mergeCell ref="C228:E228"/>
    <mergeCell ref="C229:E229"/>
    <mergeCell ref="C230:E230"/>
    <mergeCell ref="C232:E232"/>
    <mergeCell ref="B233:B237"/>
    <mergeCell ref="C233:E233"/>
    <mergeCell ref="C234:E234"/>
    <mergeCell ref="C235:E235"/>
    <mergeCell ref="C237:E237"/>
    <mergeCell ref="A211:A238"/>
    <mergeCell ref="B211:E211"/>
    <mergeCell ref="B212:B223"/>
    <mergeCell ref="C212:E212"/>
    <mergeCell ref="C213:E213"/>
    <mergeCell ref="C214:E214"/>
    <mergeCell ref="C215:E215"/>
    <mergeCell ref="C216:E216"/>
    <mergeCell ref="C217:E217"/>
  </mergeCells>
  <phoneticPr fontId="2"/>
  <dataValidations count="1">
    <dataValidation type="list" showErrorMessage="1" sqref="G3">
      <formula1>"(R1),(R2),(R3),(R4),(R5),(R6),(R7),(R8),(R9),(R10),(R11),(R12),(R13),(R14),(R15),(R16),(R17),(R18),(R19),(R20)"</formula1>
    </dataValidation>
  </dataValidations>
  <pageMargins left="0.59055118110236227" right="0.27559055118110237" top="0.39370078740157483" bottom="0.39370078740157483" header="0.31496062992125984" footer="0.31496062992125984"/>
  <pageSetup paperSize="9" orientation="portrait" blackAndWhite="1" r:id="rId1"/>
  <rowBreaks count="3" manualBreakCount="3">
    <brk id="54" max="16383" man="1"/>
    <brk id="102" max="16383" man="1"/>
    <brk id="1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42"/>
  <sheetViews>
    <sheetView view="pageBreakPreview" zoomScaleNormal="100" zoomScaleSheetLayoutView="100" workbookViewId="0">
      <pane xSplit="1" ySplit="2" topLeftCell="B3" activePane="bottomRight" state="frozen"/>
      <selection activeCell="D22" sqref="D22"/>
      <selection pane="topRight" activeCell="D22" sqref="D22"/>
      <selection pane="bottomLeft" activeCell="D22" sqref="D22"/>
      <selection pane="bottomRight" activeCell="C8" sqref="C8"/>
    </sheetView>
  </sheetViews>
  <sheetFormatPr defaultRowHeight="13.5"/>
  <cols>
    <col min="1" max="1" width="7.25" style="166" customWidth="1"/>
    <col min="2" max="2" width="28.625" customWidth="1"/>
    <col min="3" max="3" width="8" style="166" customWidth="1"/>
    <col min="4" max="4" width="12.875" style="190" customWidth="1"/>
    <col min="5" max="5" width="16.375" customWidth="1"/>
    <col min="6" max="6" width="13.25" style="166" customWidth="1"/>
    <col min="7" max="7" width="25.625" style="166" customWidth="1"/>
    <col min="8" max="8" width="25.25" customWidth="1"/>
    <col min="9" max="10" width="8" customWidth="1"/>
  </cols>
  <sheetData>
    <row r="1" spans="1:12" s="183" customFormat="1" ht="20.25" customHeight="1">
      <c r="A1" s="184"/>
      <c r="B1" s="198" t="s">
        <v>378</v>
      </c>
      <c r="C1" s="184"/>
      <c r="D1" s="197"/>
      <c r="F1" s="184"/>
      <c r="G1" s="184"/>
    </row>
    <row r="2" spans="1:12" s="180" customFormat="1" ht="21" customHeight="1">
      <c r="A2" s="199" t="s">
        <v>365</v>
      </c>
      <c r="B2" s="199" t="s">
        <v>377</v>
      </c>
      <c r="C2" s="199" t="s">
        <v>376</v>
      </c>
      <c r="D2" s="200" t="s">
        <v>375</v>
      </c>
      <c r="E2" s="199" t="s">
        <v>374</v>
      </c>
      <c r="F2" s="199" t="s">
        <v>361</v>
      </c>
      <c r="G2" s="199" t="s">
        <v>373</v>
      </c>
      <c r="H2" s="199" t="s">
        <v>372</v>
      </c>
      <c r="I2" s="199" t="s">
        <v>358</v>
      </c>
      <c r="J2" s="196"/>
      <c r="L2" s="195"/>
    </row>
    <row r="3" spans="1:12" ht="24.75" customHeight="1">
      <c r="A3" s="170">
        <v>1</v>
      </c>
      <c r="B3" s="171"/>
      <c r="C3" s="170"/>
      <c r="D3" s="192"/>
      <c r="E3" s="170"/>
      <c r="F3" s="170"/>
      <c r="G3" s="170" t="s">
        <v>367</v>
      </c>
      <c r="H3" s="171"/>
      <c r="I3" s="171"/>
      <c r="J3" s="194"/>
      <c r="K3" s="193" t="s">
        <v>371</v>
      </c>
      <c r="L3" t="s">
        <v>355</v>
      </c>
    </row>
    <row r="4" spans="1:12" ht="24.75" customHeight="1">
      <c r="A4" s="170">
        <v>2</v>
      </c>
      <c r="B4" s="171"/>
      <c r="C4" s="170"/>
      <c r="D4" s="192"/>
      <c r="E4" s="170"/>
      <c r="F4" s="170"/>
      <c r="G4" s="170" t="s">
        <v>367</v>
      </c>
      <c r="H4" s="171"/>
      <c r="I4" s="171"/>
      <c r="J4" s="194"/>
      <c r="K4" s="193" t="s">
        <v>370</v>
      </c>
      <c r="L4" t="s">
        <v>369</v>
      </c>
    </row>
    <row r="5" spans="1:12" ht="24.75" customHeight="1">
      <c r="A5" s="170">
        <v>3</v>
      </c>
      <c r="B5" s="171"/>
      <c r="C5" s="170"/>
      <c r="D5" s="192"/>
      <c r="E5" s="170"/>
      <c r="F5" s="170"/>
      <c r="G5" s="170" t="s">
        <v>367</v>
      </c>
      <c r="H5" s="171"/>
      <c r="I5" s="171"/>
      <c r="J5" s="191"/>
      <c r="K5" s="177"/>
    </row>
    <row r="6" spans="1:12" ht="24.75" customHeight="1">
      <c r="A6" s="170">
        <v>4</v>
      </c>
      <c r="B6" s="171"/>
      <c r="C6" s="170"/>
      <c r="D6" s="192"/>
      <c r="E6" s="170"/>
      <c r="F6" s="170"/>
      <c r="G6" s="170" t="s">
        <v>367</v>
      </c>
      <c r="H6" s="171"/>
      <c r="I6" s="171"/>
      <c r="J6" s="191"/>
    </row>
    <row r="7" spans="1:12" ht="24.75" customHeight="1">
      <c r="A7" s="170">
        <v>5</v>
      </c>
      <c r="B7" s="171"/>
      <c r="C7" s="170"/>
      <c r="D7" s="192"/>
      <c r="E7" s="170"/>
      <c r="F7" s="170"/>
      <c r="G7" s="170" t="s">
        <v>367</v>
      </c>
      <c r="H7" s="171"/>
      <c r="I7" s="171"/>
      <c r="J7" s="191"/>
    </row>
    <row r="8" spans="1:12" ht="24.75" customHeight="1">
      <c r="A8" s="170">
        <v>6</v>
      </c>
      <c r="B8" s="171"/>
      <c r="C8" s="170"/>
      <c r="D8" s="192"/>
      <c r="E8" s="170"/>
      <c r="F8" s="170"/>
      <c r="G8" s="170" t="s">
        <v>367</v>
      </c>
      <c r="H8" s="171"/>
      <c r="I8" s="171"/>
      <c r="J8" s="191"/>
    </row>
    <row r="9" spans="1:12" ht="24.75" customHeight="1">
      <c r="A9" s="170">
        <v>7</v>
      </c>
      <c r="B9" s="171"/>
      <c r="C9" s="170"/>
      <c r="D9" s="192"/>
      <c r="E9" s="170"/>
      <c r="F9" s="170"/>
      <c r="G9" s="170" t="s">
        <v>367</v>
      </c>
      <c r="H9" s="171"/>
      <c r="I9" s="171"/>
      <c r="J9" s="191"/>
    </row>
    <row r="10" spans="1:12" ht="24.75" customHeight="1">
      <c r="A10" s="170">
        <v>8</v>
      </c>
      <c r="B10" s="171"/>
      <c r="C10" s="170"/>
      <c r="D10" s="192"/>
      <c r="E10" s="170"/>
      <c r="F10" s="170"/>
      <c r="G10" s="170" t="s">
        <v>367</v>
      </c>
      <c r="H10" s="171"/>
      <c r="I10" s="171"/>
      <c r="J10" s="191"/>
    </row>
    <row r="11" spans="1:12" ht="24.75" customHeight="1">
      <c r="A11" s="170">
        <v>9</v>
      </c>
      <c r="B11" s="171"/>
      <c r="C11" s="170"/>
      <c r="D11" s="192"/>
      <c r="E11" s="171"/>
      <c r="F11" s="170"/>
      <c r="G11" s="170" t="s">
        <v>367</v>
      </c>
      <c r="H11" s="171"/>
      <c r="I11" s="171"/>
      <c r="J11" s="191"/>
    </row>
    <row r="12" spans="1:12" ht="24.75" customHeight="1">
      <c r="A12" s="170">
        <v>10</v>
      </c>
      <c r="B12" s="171"/>
      <c r="C12" s="170"/>
      <c r="D12" s="192"/>
      <c r="E12" s="171"/>
      <c r="F12" s="170"/>
      <c r="G12" s="170" t="s">
        <v>367</v>
      </c>
      <c r="H12" s="171"/>
      <c r="I12" s="171"/>
      <c r="J12" s="191"/>
    </row>
    <row r="13" spans="1:12" ht="24.75" customHeight="1">
      <c r="A13" s="170">
        <v>11</v>
      </c>
      <c r="B13" s="171"/>
      <c r="C13" s="170"/>
      <c r="D13" s="192"/>
      <c r="E13" s="171"/>
      <c r="F13" s="170"/>
      <c r="G13" s="170" t="s">
        <v>367</v>
      </c>
      <c r="H13" s="171"/>
      <c r="I13" s="171"/>
      <c r="J13" s="191"/>
    </row>
    <row r="14" spans="1:12" ht="24.75" customHeight="1">
      <c r="A14" s="170">
        <v>12</v>
      </c>
      <c r="B14" s="171"/>
      <c r="C14" s="170"/>
      <c r="D14" s="192"/>
      <c r="E14" s="171"/>
      <c r="F14" s="170"/>
      <c r="G14" s="170" t="s">
        <v>367</v>
      </c>
      <c r="H14" s="171"/>
      <c r="I14" s="171"/>
      <c r="J14" s="191"/>
    </row>
    <row r="15" spans="1:12" ht="24.75" customHeight="1">
      <c r="A15" s="170">
        <v>13</v>
      </c>
      <c r="B15" s="171"/>
      <c r="C15" s="170"/>
      <c r="D15" s="192"/>
      <c r="E15" s="171"/>
      <c r="F15" s="170"/>
      <c r="G15" s="170" t="s">
        <v>367</v>
      </c>
      <c r="H15" s="171"/>
      <c r="I15" s="171"/>
      <c r="J15" s="191"/>
    </row>
    <row r="16" spans="1:12" ht="24.75" customHeight="1">
      <c r="A16" s="170">
        <v>14</v>
      </c>
      <c r="B16" s="171"/>
      <c r="C16" s="170"/>
      <c r="D16" s="192"/>
      <c r="E16" s="171"/>
      <c r="F16" s="170"/>
      <c r="G16" s="170" t="s">
        <v>367</v>
      </c>
      <c r="H16" s="171"/>
      <c r="I16" s="171"/>
      <c r="J16" s="191"/>
    </row>
    <row r="17" spans="1:10" ht="24.75" customHeight="1">
      <c r="A17" s="170">
        <v>15</v>
      </c>
      <c r="B17" s="171"/>
      <c r="C17" s="170"/>
      <c r="D17" s="192"/>
      <c r="E17" s="171"/>
      <c r="F17" s="170"/>
      <c r="G17" s="170" t="s">
        <v>367</v>
      </c>
      <c r="H17" s="171"/>
      <c r="I17" s="171"/>
      <c r="J17" s="191"/>
    </row>
    <row r="18" spans="1:10" ht="24.75" customHeight="1">
      <c r="A18" s="170">
        <v>16</v>
      </c>
      <c r="B18" s="171"/>
      <c r="C18" s="170"/>
      <c r="D18" s="192"/>
      <c r="E18" s="171"/>
      <c r="F18" s="170"/>
      <c r="G18" s="170" t="s">
        <v>367</v>
      </c>
      <c r="H18" s="171"/>
      <c r="I18" s="171"/>
      <c r="J18" s="191"/>
    </row>
    <row r="19" spans="1:10" ht="24.75" customHeight="1">
      <c r="A19" s="170">
        <v>17</v>
      </c>
      <c r="B19" s="171"/>
      <c r="C19" s="170"/>
      <c r="D19" s="192"/>
      <c r="E19" s="171"/>
      <c r="F19" s="170"/>
      <c r="G19" s="170" t="s">
        <v>367</v>
      </c>
      <c r="H19" s="171"/>
      <c r="I19" s="171"/>
      <c r="J19" s="191"/>
    </row>
    <row r="20" spans="1:10" ht="24.75" customHeight="1">
      <c r="A20" s="170">
        <v>18</v>
      </c>
      <c r="B20" s="171"/>
      <c r="C20" s="170"/>
      <c r="D20" s="192"/>
      <c r="E20" s="171"/>
      <c r="F20" s="170"/>
      <c r="G20" s="170" t="s">
        <v>367</v>
      </c>
      <c r="H20" s="171"/>
      <c r="I20" s="171"/>
      <c r="J20" s="191"/>
    </row>
    <row r="21" spans="1:10" ht="24.75" customHeight="1">
      <c r="A21" s="170">
        <v>19</v>
      </c>
      <c r="B21" s="171"/>
      <c r="C21" s="170"/>
      <c r="D21" s="192"/>
      <c r="E21" s="171"/>
      <c r="F21" s="170"/>
      <c r="G21" s="170" t="s">
        <v>367</v>
      </c>
      <c r="H21" s="171"/>
      <c r="I21" s="171"/>
      <c r="J21" s="191"/>
    </row>
    <row r="22" spans="1:10" ht="24.75" customHeight="1">
      <c r="A22" s="170">
        <v>20</v>
      </c>
      <c r="B22" s="175" t="s">
        <v>368</v>
      </c>
      <c r="C22" s="170"/>
      <c r="D22" s="192"/>
      <c r="E22" s="171"/>
      <c r="F22" s="170"/>
      <c r="G22" s="170" t="s">
        <v>367</v>
      </c>
      <c r="H22" s="171"/>
      <c r="I22" s="171"/>
      <c r="J22" s="191"/>
    </row>
    <row r="23" spans="1:10" ht="24.75" customHeight="1">
      <c r="A23" s="170">
        <v>21</v>
      </c>
      <c r="B23" s="171"/>
      <c r="C23" s="170"/>
      <c r="D23" s="192"/>
      <c r="E23" s="171"/>
      <c r="F23" s="170"/>
      <c r="G23" s="170" t="s">
        <v>367</v>
      </c>
      <c r="H23" s="171"/>
      <c r="I23" s="171"/>
      <c r="J23" s="191"/>
    </row>
    <row r="24" spans="1:10" ht="24.75" customHeight="1">
      <c r="A24" s="170">
        <v>22</v>
      </c>
      <c r="B24" s="175"/>
      <c r="C24" s="170"/>
      <c r="D24" s="192"/>
      <c r="E24" s="171"/>
      <c r="F24" s="170"/>
      <c r="G24" s="170" t="s">
        <v>367</v>
      </c>
      <c r="H24" s="171"/>
      <c r="I24" s="171"/>
      <c r="J24" s="191"/>
    </row>
    <row r="25" spans="1:10" ht="24.75" customHeight="1">
      <c r="A25" s="170">
        <v>23</v>
      </c>
      <c r="B25" s="171"/>
      <c r="C25" s="170"/>
      <c r="D25" s="192"/>
      <c r="E25" s="171"/>
      <c r="F25" s="170"/>
      <c r="G25" s="170" t="s">
        <v>367</v>
      </c>
      <c r="H25" s="171"/>
      <c r="I25" s="171"/>
      <c r="J25" s="191"/>
    </row>
    <row r="26" spans="1:10" ht="24.75" customHeight="1">
      <c r="A26" s="170">
        <v>24</v>
      </c>
      <c r="B26" s="171"/>
      <c r="C26" s="170"/>
      <c r="D26" s="192"/>
      <c r="E26" s="171"/>
      <c r="F26" s="170"/>
      <c r="G26" s="170" t="s">
        <v>367</v>
      </c>
      <c r="H26" s="171"/>
      <c r="I26" s="171"/>
      <c r="J26" s="191"/>
    </row>
    <row r="27" spans="1:10" ht="24.75" customHeight="1">
      <c r="A27" s="170">
        <v>25</v>
      </c>
      <c r="B27" s="171"/>
      <c r="C27" s="170"/>
      <c r="D27" s="192"/>
      <c r="E27" s="171"/>
      <c r="F27" s="170"/>
      <c r="G27" s="170" t="s">
        <v>367</v>
      </c>
      <c r="H27" s="171"/>
      <c r="I27" s="171"/>
      <c r="J27" s="191"/>
    </row>
    <row r="28" spans="1:10" ht="24.75" customHeight="1">
      <c r="A28" s="170">
        <v>26</v>
      </c>
      <c r="B28" s="171"/>
      <c r="C28" s="170"/>
      <c r="D28" s="192"/>
      <c r="E28" s="171"/>
      <c r="F28" s="170"/>
      <c r="G28" s="170" t="s">
        <v>367</v>
      </c>
      <c r="H28" s="171"/>
      <c r="I28" s="171"/>
      <c r="J28" s="191"/>
    </row>
    <row r="29" spans="1:10" ht="24.75" customHeight="1">
      <c r="A29" s="170">
        <v>27</v>
      </c>
      <c r="B29" s="171"/>
      <c r="C29" s="170"/>
      <c r="D29" s="192"/>
      <c r="E29" s="171"/>
      <c r="F29" s="170"/>
      <c r="G29" s="170" t="s">
        <v>367</v>
      </c>
      <c r="H29" s="171"/>
      <c r="I29" s="171"/>
      <c r="J29" s="191"/>
    </row>
    <row r="30" spans="1:10" ht="24.75" customHeight="1">
      <c r="A30" s="170">
        <v>28</v>
      </c>
      <c r="B30" s="171"/>
      <c r="C30" s="170"/>
      <c r="D30" s="192"/>
      <c r="E30" s="171"/>
      <c r="F30" s="170"/>
      <c r="G30" s="170" t="s">
        <v>367</v>
      </c>
      <c r="H30" s="171"/>
      <c r="I30" s="171"/>
      <c r="J30" s="191"/>
    </row>
    <row r="31" spans="1:10" ht="24.75" customHeight="1">
      <c r="A31" s="170">
        <v>29</v>
      </c>
      <c r="B31" s="171"/>
      <c r="C31" s="170"/>
      <c r="D31" s="192"/>
      <c r="E31" s="171"/>
      <c r="F31" s="170"/>
      <c r="G31" s="170" t="s">
        <v>367</v>
      </c>
      <c r="H31" s="171"/>
      <c r="I31" s="171"/>
      <c r="J31" s="191"/>
    </row>
    <row r="32" spans="1:10" ht="24.75" customHeight="1">
      <c r="A32" s="170">
        <v>30</v>
      </c>
      <c r="B32" s="171"/>
      <c r="C32" s="170"/>
      <c r="D32" s="192"/>
      <c r="E32" s="171"/>
      <c r="F32" s="170"/>
      <c r="G32" s="170" t="s">
        <v>367</v>
      </c>
      <c r="H32" s="171"/>
      <c r="I32" s="171"/>
      <c r="J32" s="191"/>
    </row>
    <row r="33" spans="1:10" ht="24.75" customHeight="1">
      <c r="A33" s="170">
        <v>31</v>
      </c>
      <c r="B33" s="171"/>
      <c r="C33" s="170"/>
      <c r="D33" s="192"/>
      <c r="E33" s="171"/>
      <c r="F33" s="170"/>
      <c r="G33" s="170" t="s">
        <v>367</v>
      </c>
      <c r="H33" s="171"/>
      <c r="I33" s="171"/>
      <c r="J33" s="191"/>
    </row>
    <row r="34" spans="1:10" ht="24.75" customHeight="1">
      <c r="A34" s="170">
        <v>32</v>
      </c>
      <c r="B34" s="171"/>
      <c r="C34" s="170"/>
      <c r="D34" s="192"/>
      <c r="E34" s="171"/>
      <c r="F34" s="170"/>
      <c r="G34" s="170" t="s">
        <v>367</v>
      </c>
      <c r="H34" s="171"/>
      <c r="I34" s="171"/>
      <c r="J34" s="191"/>
    </row>
    <row r="35" spans="1:10" ht="24.75" customHeight="1">
      <c r="A35" s="170">
        <v>33</v>
      </c>
      <c r="B35" s="171"/>
      <c r="C35" s="170"/>
      <c r="D35" s="192"/>
      <c r="E35" s="171"/>
      <c r="F35" s="170"/>
      <c r="G35" s="170" t="s">
        <v>367</v>
      </c>
      <c r="H35" s="171"/>
      <c r="I35" s="171"/>
      <c r="J35" s="191"/>
    </row>
    <row r="36" spans="1:10" ht="24.75" customHeight="1">
      <c r="A36" s="170">
        <v>34</v>
      </c>
      <c r="B36" s="171"/>
      <c r="C36" s="170"/>
      <c r="D36" s="192"/>
      <c r="E36" s="171"/>
      <c r="F36" s="170"/>
      <c r="G36" s="170" t="s">
        <v>367</v>
      </c>
      <c r="H36" s="171"/>
      <c r="I36" s="171"/>
      <c r="J36" s="191"/>
    </row>
    <row r="37" spans="1:10" ht="24.75" customHeight="1">
      <c r="A37" s="170">
        <v>35</v>
      </c>
      <c r="B37" s="171"/>
      <c r="C37" s="170"/>
      <c r="D37" s="192"/>
      <c r="E37" s="171"/>
      <c r="F37" s="170"/>
      <c r="G37" s="170" t="s">
        <v>367</v>
      </c>
      <c r="H37" s="171"/>
      <c r="I37" s="171"/>
      <c r="J37" s="191"/>
    </row>
    <row r="38" spans="1:10" ht="24.75" customHeight="1">
      <c r="A38" s="170">
        <v>36</v>
      </c>
      <c r="B38" s="171"/>
      <c r="C38" s="170"/>
      <c r="D38" s="192"/>
      <c r="E38" s="171"/>
      <c r="F38" s="170"/>
      <c r="G38" s="170" t="s">
        <v>367</v>
      </c>
      <c r="H38" s="171"/>
      <c r="I38" s="171"/>
      <c r="J38" s="191"/>
    </row>
    <row r="39" spans="1:10" ht="24.75" customHeight="1">
      <c r="A39" s="170">
        <v>37</v>
      </c>
      <c r="B39" s="171"/>
      <c r="C39" s="170"/>
      <c r="D39" s="192"/>
      <c r="E39" s="171"/>
      <c r="F39" s="170"/>
      <c r="G39" s="170" t="s">
        <v>367</v>
      </c>
      <c r="H39" s="171"/>
      <c r="I39" s="171"/>
      <c r="J39" s="191"/>
    </row>
    <row r="40" spans="1:10" ht="24.75" customHeight="1">
      <c r="A40" s="170">
        <v>38</v>
      </c>
      <c r="B40" s="171"/>
      <c r="C40" s="170"/>
      <c r="D40" s="192"/>
      <c r="E40" s="171"/>
      <c r="F40" s="170"/>
      <c r="G40" s="170" t="s">
        <v>367</v>
      </c>
      <c r="H40" s="171"/>
      <c r="I40" s="171"/>
      <c r="J40" s="191"/>
    </row>
    <row r="41" spans="1:10" ht="24.75" customHeight="1">
      <c r="A41" s="170">
        <v>39</v>
      </c>
      <c r="B41" s="171"/>
      <c r="C41" s="170"/>
      <c r="D41" s="192"/>
      <c r="E41" s="171"/>
      <c r="F41" s="170"/>
      <c r="G41" s="170" t="s">
        <v>367</v>
      </c>
      <c r="H41" s="171"/>
      <c r="I41" s="171"/>
      <c r="J41" s="191"/>
    </row>
    <row r="42" spans="1:10" ht="24.75" customHeight="1">
      <c r="A42" s="170">
        <v>40</v>
      </c>
      <c r="B42" s="175" t="s">
        <v>368</v>
      </c>
      <c r="C42" s="170"/>
      <c r="D42" s="192"/>
      <c r="E42" s="171"/>
      <c r="F42" s="170"/>
      <c r="G42" s="170" t="s">
        <v>367</v>
      </c>
      <c r="H42" s="171"/>
      <c r="I42" s="171"/>
      <c r="J42" s="191"/>
    </row>
  </sheetData>
  <phoneticPr fontId="2"/>
  <dataValidations count="2">
    <dataValidation type="list" allowBlank="1" showInputMessage="1" showErrorMessage="1" sqref="C3:C42 IY3:IY42 SU3:SU42 ACQ3:ACQ42 AMM3:AMM42 AWI3:AWI42 BGE3:BGE42 BQA3:BQA42 BZW3:BZW42 CJS3:CJS42 CTO3:CTO42 DDK3:DDK42 DNG3:DNG42 DXC3:DXC42 EGY3:EGY42 EQU3:EQU42 FAQ3:FAQ42 FKM3:FKM42 FUI3:FUI42 GEE3:GEE42 GOA3:GOA42 GXW3:GXW42 HHS3:HHS42 HRO3:HRO42 IBK3:IBK42 ILG3:ILG42 IVC3:IVC42 JEY3:JEY42 JOU3:JOU42 JYQ3:JYQ42 KIM3:KIM42 KSI3:KSI42 LCE3:LCE42 LMA3:LMA42 LVW3:LVW42 MFS3:MFS42 MPO3:MPO42 MZK3:MZK42 NJG3:NJG42 NTC3:NTC42 OCY3:OCY42 OMU3:OMU42 OWQ3:OWQ42 PGM3:PGM42 PQI3:PQI42 QAE3:QAE42 QKA3:QKA42 QTW3:QTW42 RDS3:RDS42 RNO3:RNO42 RXK3:RXK42 SHG3:SHG42 SRC3:SRC42 TAY3:TAY42 TKU3:TKU42 TUQ3:TUQ42 UEM3:UEM42 UOI3:UOI42 UYE3:UYE42 VIA3:VIA42 VRW3:VRW42 WBS3:WBS42 WLO3:WLO42 WVK3:WVK42 C65539:C65578 IY65539:IY65578 SU65539:SU65578 ACQ65539:ACQ65578 AMM65539:AMM65578 AWI65539:AWI65578 BGE65539:BGE65578 BQA65539:BQA65578 BZW65539:BZW65578 CJS65539:CJS65578 CTO65539:CTO65578 DDK65539:DDK65578 DNG65539:DNG65578 DXC65539:DXC65578 EGY65539:EGY65578 EQU65539:EQU65578 FAQ65539:FAQ65578 FKM65539:FKM65578 FUI65539:FUI65578 GEE65539:GEE65578 GOA65539:GOA65578 GXW65539:GXW65578 HHS65539:HHS65578 HRO65539:HRO65578 IBK65539:IBK65578 ILG65539:ILG65578 IVC65539:IVC65578 JEY65539:JEY65578 JOU65539:JOU65578 JYQ65539:JYQ65578 KIM65539:KIM65578 KSI65539:KSI65578 LCE65539:LCE65578 LMA65539:LMA65578 LVW65539:LVW65578 MFS65539:MFS65578 MPO65539:MPO65578 MZK65539:MZK65578 NJG65539:NJG65578 NTC65539:NTC65578 OCY65539:OCY65578 OMU65539:OMU65578 OWQ65539:OWQ65578 PGM65539:PGM65578 PQI65539:PQI65578 QAE65539:QAE65578 QKA65539:QKA65578 QTW65539:QTW65578 RDS65539:RDS65578 RNO65539:RNO65578 RXK65539:RXK65578 SHG65539:SHG65578 SRC65539:SRC65578 TAY65539:TAY65578 TKU65539:TKU65578 TUQ65539:TUQ65578 UEM65539:UEM65578 UOI65539:UOI65578 UYE65539:UYE65578 VIA65539:VIA65578 VRW65539:VRW65578 WBS65539:WBS65578 WLO65539:WLO65578 WVK65539:WVK65578 C131075:C131114 IY131075:IY131114 SU131075:SU131114 ACQ131075:ACQ131114 AMM131075:AMM131114 AWI131075:AWI131114 BGE131075:BGE131114 BQA131075:BQA131114 BZW131075:BZW131114 CJS131075:CJS131114 CTO131075:CTO131114 DDK131075:DDK131114 DNG131075:DNG131114 DXC131075:DXC131114 EGY131075:EGY131114 EQU131075:EQU131114 FAQ131075:FAQ131114 FKM131075:FKM131114 FUI131075:FUI131114 GEE131075:GEE131114 GOA131075:GOA131114 GXW131075:GXW131114 HHS131075:HHS131114 HRO131075:HRO131114 IBK131075:IBK131114 ILG131075:ILG131114 IVC131075:IVC131114 JEY131075:JEY131114 JOU131075:JOU131114 JYQ131075:JYQ131114 KIM131075:KIM131114 KSI131075:KSI131114 LCE131075:LCE131114 LMA131075:LMA131114 LVW131075:LVW131114 MFS131075:MFS131114 MPO131075:MPO131114 MZK131075:MZK131114 NJG131075:NJG131114 NTC131075:NTC131114 OCY131075:OCY131114 OMU131075:OMU131114 OWQ131075:OWQ131114 PGM131075:PGM131114 PQI131075:PQI131114 QAE131075:QAE131114 QKA131075:QKA131114 QTW131075:QTW131114 RDS131075:RDS131114 RNO131075:RNO131114 RXK131075:RXK131114 SHG131075:SHG131114 SRC131075:SRC131114 TAY131075:TAY131114 TKU131075:TKU131114 TUQ131075:TUQ131114 UEM131075:UEM131114 UOI131075:UOI131114 UYE131075:UYE131114 VIA131075:VIA131114 VRW131075:VRW131114 WBS131075:WBS131114 WLO131075:WLO131114 WVK131075:WVK131114 C196611:C196650 IY196611:IY196650 SU196611:SU196650 ACQ196611:ACQ196650 AMM196611:AMM196650 AWI196611:AWI196650 BGE196611:BGE196650 BQA196611:BQA196650 BZW196611:BZW196650 CJS196611:CJS196650 CTO196611:CTO196650 DDK196611:DDK196650 DNG196611:DNG196650 DXC196611:DXC196650 EGY196611:EGY196650 EQU196611:EQU196650 FAQ196611:FAQ196650 FKM196611:FKM196650 FUI196611:FUI196650 GEE196611:GEE196650 GOA196611:GOA196650 GXW196611:GXW196650 HHS196611:HHS196650 HRO196611:HRO196650 IBK196611:IBK196650 ILG196611:ILG196650 IVC196611:IVC196650 JEY196611:JEY196650 JOU196611:JOU196650 JYQ196611:JYQ196650 KIM196611:KIM196650 KSI196611:KSI196650 LCE196611:LCE196650 LMA196611:LMA196650 LVW196611:LVW196650 MFS196611:MFS196650 MPO196611:MPO196650 MZK196611:MZK196650 NJG196611:NJG196650 NTC196611:NTC196650 OCY196611:OCY196650 OMU196611:OMU196650 OWQ196611:OWQ196650 PGM196611:PGM196650 PQI196611:PQI196650 QAE196611:QAE196650 QKA196611:QKA196650 QTW196611:QTW196650 RDS196611:RDS196650 RNO196611:RNO196650 RXK196611:RXK196650 SHG196611:SHG196650 SRC196611:SRC196650 TAY196611:TAY196650 TKU196611:TKU196650 TUQ196611:TUQ196650 UEM196611:UEM196650 UOI196611:UOI196650 UYE196611:UYE196650 VIA196611:VIA196650 VRW196611:VRW196650 WBS196611:WBS196650 WLO196611:WLO196650 WVK196611:WVK196650 C262147:C262186 IY262147:IY262186 SU262147:SU262186 ACQ262147:ACQ262186 AMM262147:AMM262186 AWI262147:AWI262186 BGE262147:BGE262186 BQA262147:BQA262186 BZW262147:BZW262186 CJS262147:CJS262186 CTO262147:CTO262186 DDK262147:DDK262186 DNG262147:DNG262186 DXC262147:DXC262186 EGY262147:EGY262186 EQU262147:EQU262186 FAQ262147:FAQ262186 FKM262147:FKM262186 FUI262147:FUI262186 GEE262147:GEE262186 GOA262147:GOA262186 GXW262147:GXW262186 HHS262147:HHS262186 HRO262147:HRO262186 IBK262147:IBK262186 ILG262147:ILG262186 IVC262147:IVC262186 JEY262147:JEY262186 JOU262147:JOU262186 JYQ262147:JYQ262186 KIM262147:KIM262186 KSI262147:KSI262186 LCE262147:LCE262186 LMA262147:LMA262186 LVW262147:LVW262186 MFS262147:MFS262186 MPO262147:MPO262186 MZK262147:MZK262186 NJG262147:NJG262186 NTC262147:NTC262186 OCY262147:OCY262186 OMU262147:OMU262186 OWQ262147:OWQ262186 PGM262147:PGM262186 PQI262147:PQI262186 QAE262147:QAE262186 QKA262147:QKA262186 QTW262147:QTW262186 RDS262147:RDS262186 RNO262147:RNO262186 RXK262147:RXK262186 SHG262147:SHG262186 SRC262147:SRC262186 TAY262147:TAY262186 TKU262147:TKU262186 TUQ262147:TUQ262186 UEM262147:UEM262186 UOI262147:UOI262186 UYE262147:UYE262186 VIA262147:VIA262186 VRW262147:VRW262186 WBS262147:WBS262186 WLO262147:WLO262186 WVK262147:WVK262186 C327683:C327722 IY327683:IY327722 SU327683:SU327722 ACQ327683:ACQ327722 AMM327683:AMM327722 AWI327683:AWI327722 BGE327683:BGE327722 BQA327683:BQA327722 BZW327683:BZW327722 CJS327683:CJS327722 CTO327683:CTO327722 DDK327683:DDK327722 DNG327683:DNG327722 DXC327683:DXC327722 EGY327683:EGY327722 EQU327683:EQU327722 FAQ327683:FAQ327722 FKM327683:FKM327722 FUI327683:FUI327722 GEE327683:GEE327722 GOA327683:GOA327722 GXW327683:GXW327722 HHS327683:HHS327722 HRO327683:HRO327722 IBK327683:IBK327722 ILG327683:ILG327722 IVC327683:IVC327722 JEY327683:JEY327722 JOU327683:JOU327722 JYQ327683:JYQ327722 KIM327683:KIM327722 KSI327683:KSI327722 LCE327683:LCE327722 LMA327683:LMA327722 LVW327683:LVW327722 MFS327683:MFS327722 MPO327683:MPO327722 MZK327683:MZK327722 NJG327683:NJG327722 NTC327683:NTC327722 OCY327683:OCY327722 OMU327683:OMU327722 OWQ327683:OWQ327722 PGM327683:PGM327722 PQI327683:PQI327722 QAE327683:QAE327722 QKA327683:QKA327722 QTW327683:QTW327722 RDS327683:RDS327722 RNO327683:RNO327722 RXK327683:RXK327722 SHG327683:SHG327722 SRC327683:SRC327722 TAY327683:TAY327722 TKU327683:TKU327722 TUQ327683:TUQ327722 UEM327683:UEM327722 UOI327683:UOI327722 UYE327683:UYE327722 VIA327683:VIA327722 VRW327683:VRW327722 WBS327683:WBS327722 WLO327683:WLO327722 WVK327683:WVK327722 C393219:C393258 IY393219:IY393258 SU393219:SU393258 ACQ393219:ACQ393258 AMM393219:AMM393258 AWI393219:AWI393258 BGE393219:BGE393258 BQA393219:BQA393258 BZW393219:BZW393258 CJS393219:CJS393258 CTO393219:CTO393258 DDK393219:DDK393258 DNG393219:DNG393258 DXC393219:DXC393258 EGY393219:EGY393258 EQU393219:EQU393258 FAQ393219:FAQ393258 FKM393219:FKM393258 FUI393219:FUI393258 GEE393219:GEE393258 GOA393219:GOA393258 GXW393219:GXW393258 HHS393219:HHS393258 HRO393219:HRO393258 IBK393219:IBK393258 ILG393219:ILG393258 IVC393219:IVC393258 JEY393219:JEY393258 JOU393219:JOU393258 JYQ393219:JYQ393258 KIM393219:KIM393258 KSI393219:KSI393258 LCE393219:LCE393258 LMA393219:LMA393258 LVW393219:LVW393258 MFS393219:MFS393258 MPO393219:MPO393258 MZK393219:MZK393258 NJG393219:NJG393258 NTC393219:NTC393258 OCY393219:OCY393258 OMU393219:OMU393258 OWQ393219:OWQ393258 PGM393219:PGM393258 PQI393219:PQI393258 QAE393219:QAE393258 QKA393219:QKA393258 QTW393219:QTW393258 RDS393219:RDS393258 RNO393219:RNO393258 RXK393219:RXK393258 SHG393219:SHG393258 SRC393219:SRC393258 TAY393219:TAY393258 TKU393219:TKU393258 TUQ393219:TUQ393258 UEM393219:UEM393258 UOI393219:UOI393258 UYE393219:UYE393258 VIA393219:VIA393258 VRW393219:VRW393258 WBS393219:WBS393258 WLO393219:WLO393258 WVK393219:WVK393258 C458755:C458794 IY458755:IY458794 SU458755:SU458794 ACQ458755:ACQ458794 AMM458755:AMM458794 AWI458755:AWI458794 BGE458755:BGE458794 BQA458755:BQA458794 BZW458755:BZW458794 CJS458755:CJS458794 CTO458755:CTO458794 DDK458755:DDK458794 DNG458755:DNG458794 DXC458755:DXC458794 EGY458755:EGY458794 EQU458755:EQU458794 FAQ458755:FAQ458794 FKM458755:FKM458794 FUI458755:FUI458794 GEE458755:GEE458794 GOA458755:GOA458794 GXW458755:GXW458794 HHS458755:HHS458794 HRO458755:HRO458794 IBK458755:IBK458794 ILG458755:ILG458794 IVC458755:IVC458794 JEY458755:JEY458794 JOU458755:JOU458794 JYQ458755:JYQ458794 KIM458755:KIM458794 KSI458755:KSI458794 LCE458755:LCE458794 LMA458755:LMA458794 LVW458755:LVW458794 MFS458755:MFS458794 MPO458755:MPO458794 MZK458755:MZK458794 NJG458755:NJG458794 NTC458755:NTC458794 OCY458755:OCY458794 OMU458755:OMU458794 OWQ458755:OWQ458794 PGM458755:PGM458794 PQI458755:PQI458794 QAE458755:QAE458794 QKA458755:QKA458794 QTW458755:QTW458794 RDS458755:RDS458794 RNO458755:RNO458794 RXK458755:RXK458794 SHG458755:SHG458794 SRC458755:SRC458794 TAY458755:TAY458794 TKU458755:TKU458794 TUQ458755:TUQ458794 UEM458755:UEM458794 UOI458755:UOI458794 UYE458755:UYE458794 VIA458755:VIA458794 VRW458755:VRW458794 WBS458755:WBS458794 WLO458755:WLO458794 WVK458755:WVK458794 C524291:C524330 IY524291:IY524330 SU524291:SU524330 ACQ524291:ACQ524330 AMM524291:AMM524330 AWI524291:AWI524330 BGE524291:BGE524330 BQA524291:BQA524330 BZW524291:BZW524330 CJS524291:CJS524330 CTO524291:CTO524330 DDK524291:DDK524330 DNG524291:DNG524330 DXC524291:DXC524330 EGY524291:EGY524330 EQU524291:EQU524330 FAQ524291:FAQ524330 FKM524291:FKM524330 FUI524291:FUI524330 GEE524291:GEE524330 GOA524291:GOA524330 GXW524291:GXW524330 HHS524291:HHS524330 HRO524291:HRO524330 IBK524291:IBK524330 ILG524291:ILG524330 IVC524291:IVC524330 JEY524291:JEY524330 JOU524291:JOU524330 JYQ524291:JYQ524330 KIM524291:KIM524330 KSI524291:KSI524330 LCE524291:LCE524330 LMA524291:LMA524330 LVW524291:LVW524330 MFS524291:MFS524330 MPO524291:MPO524330 MZK524291:MZK524330 NJG524291:NJG524330 NTC524291:NTC524330 OCY524291:OCY524330 OMU524291:OMU524330 OWQ524291:OWQ524330 PGM524291:PGM524330 PQI524291:PQI524330 QAE524291:QAE524330 QKA524291:QKA524330 QTW524291:QTW524330 RDS524291:RDS524330 RNO524291:RNO524330 RXK524291:RXK524330 SHG524291:SHG524330 SRC524291:SRC524330 TAY524291:TAY524330 TKU524291:TKU524330 TUQ524291:TUQ524330 UEM524291:UEM524330 UOI524291:UOI524330 UYE524291:UYE524330 VIA524291:VIA524330 VRW524291:VRW524330 WBS524291:WBS524330 WLO524291:WLO524330 WVK524291:WVK524330 C589827:C589866 IY589827:IY589866 SU589827:SU589866 ACQ589827:ACQ589866 AMM589827:AMM589866 AWI589827:AWI589866 BGE589827:BGE589866 BQA589827:BQA589866 BZW589827:BZW589866 CJS589827:CJS589866 CTO589827:CTO589866 DDK589827:DDK589866 DNG589827:DNG589866 DXC589827:DXC589866 EGY589827:EGY589866 EQU589827:EQU589866 FAQ589827:FAQ589866 FKM589827:FKM589866 FUI589827:FUI589866 GEE589827:GEE589866 GOA589827:GOA589866 GXW589827:GXW589866 HHS589827:HHS589866 HRO589827:HRO589866 IBK589827:IBK589866 ILG589827:ILG589866 IVC589827:IVC589866 JEY589827:JEY589866 JOU589827:JOU589866 JYQ589827:JYQ589866 KIM589827:KIM589866 KSI589827:KSI589866 LCE589827:LCE589866 LMA589827:LMA589866 LVW589827:LVW589866 MFS589827:MFS589866 MPO589827:MPO589866 MZK589827:MZK589866 NJG589827:NJG589866 NTC589827:NTC589866 OCY589827:OCY589866 OMU589827:OMU589866 OWQ589827:OWQ589866 PGM589827:PGM589866 PQI589827:PQI589866 QAE589827:QAE589866 QKA589827:QKA589866 QTW589827:QTW589866 RDS589827:RDS589866 RNO589827:RNO589866 RXK589827:RXK589866 SHG589827:SHG589866 SRC589827:SRC589866 TAY589827:TAY589866 TKU589827:TKU589866 TUQ589827:TUQ589866 UEM589827:UEM589866 UOI589827:UOI589866 UYE589827:UYE589866 VIA589827:VIA589866 VRW589827:VRW589866 WBS589827:WBS589866 WLO589827:WLO589866 WVK589827:WVK589866 C655363:C655402 IY655363:IY655402 SU655363:SU655402 ACQ655363:ACQ655402 AMM655363:AMM655402 AWI655363:AWI655402 BGE655363:BGE655402 BQA655363:BQA655402 BZW655363:BZW655402 CJS655363:CJS655402 CTO655363:CTO655402 DDK655363:DDK655402 DNG655363:DNG655402 DXC655363:DXC655402 EGY655363:EGY655402 EQU655363:EQU655402 FAQ655363:FAQ655402 FKM655363:FKM655402 FUI655363:FUI655402 GEE655363:GEE655402 GOA655363:GOA655402 GXW655363:GXW655402 HHS655363:HHS655402 HRO655363:HRO655402 IBK655363:IBK655402 ILG655363:ILG655402 IVC655363:IVC655402 JEY655363:JEY655402 JOU655363:JOU655402 JYQ655363:JYQ655402 KIM655363:KIM655402 KSI655363:KSI655402 LCE655363:LCE655402 LMA655363:LMA655402 LVW655363:LVW655402 MFS655363:MFS655402 MPO655363:MPO655402 MZK655363:MZK655402 NJG655363:NJG655402 NTC655363:NTC655402 OCY655363:OCY655402 OMU655363:OMU655402 OWQ655363:OWQ655402 PGM655363:PGM655402 PQI655363:PQI655402 QAE655363:QAE655402 QKA655363:QKA655402 QTW655363:QTW655402 RDS655363:RDS655402 RNO655363:RNO655402 RXK655363:RXK655402 SHG655363:SHG655402 SRC655363:SRC655402 TAY655363:TAY655402 TKU655363:TKU655402 TUQ655363:TUQ655402 UEM655363:UEM655402 UOI655363:UOI655402 UYE655363:UYE655402 VIA655363:VIA655402 VRW655363:VRW655402 WBS655363:WBS655402 WLO655363:WLO655402 WVK655363:WVK655402 C720899:C720938 IY720899:IY720938 SU720899:SU720938 ACQ720899:ACQ720938 AMM720899:AMM720938 AWI720899:AWI720938 BGE720899:BGE720938 BQA720899:BQA720938 BZW720899:BZW720938 CJS720899:CJS720938 CTO720899:CTO720938 DDK720899:DDK720938 DNG720899:DNG720938 DXC720899:DXC720938 EGY720899:EGY720938 EQU720899:EQU720938 FAQ720899:FAQ720938 FKM720899:FKM720938 FUI720899:FUI720938 GEE720899:GEE720938 GOA720899:GOA720938 GXW720899:GXW720938 HHS720899:HHS720938 HRO720899:HRO720938 IBK720899:IBK720938 ILG720899:ILG720938 IVC720899:IVC720938 JEY720899:JEY720938 JOU720899:JOU720938 JYQ720899:JYQ720938 KIM720899:KIM720938 KSI720899:KSI720938 LCE720899:LCE720938 LMA720899:LMA720938 LVW720899:LVW720938 MFS720899:MFS720938 MPO720899:MPO720938 MZK720899:MZK720938 NJG720899:NJG720938 NTC720899:NTC720938 OCY720899:OCY720938 OMU720899:OMU720938 OWQ720899:OWQ720938 PGM720899:PGM720938 PQI720899:PQI720938 QAE720899:QAE720938 QKA720899:QKA720938 QTW720899:QTW720938 RDS720899:RDS720938 RNO720899:RNO720938 RXK720899:RXK720938 SHG720899:SHG720938 SRC720899:SRC720938 TAY720899:TAY720938 TKU720899:TKU720938 TUQ720899:TUQ720938 UEM720899:UEM720938 UOI720899:UOI720938 UYE720899:UYE720938 VIA720899:VIA720938 VRW720899:VRW720938 WBS720899:WBS720938 WLO720899:WLO720938 WVK720899:WVK720938 C786435:C786474 IY786435:IY786474 SU786435:SU786474 ACQ786435:ACQ786474 AMM786435:AMM786474 AWI786435:AWI786474 BGE786435:BGE786474 BQA786435:BQA786474 BZW786435:BZW786474 CJS786435:CJS786474 CTO786435:CTO786474 DDK786435:DDK786474 DNG786435:DNG786474 DXC786435:DXC786474 EGY786435:EGY786474 EQU786435:EQU786474 FAQ786435:FAQ786474 FKM786435:FKM786474 FUI786435:FUI786474 GEE786435:GEE786474 GOA786435:GOA786474 GXW786435:GXW786474 HHS786435:HHS786474 HRO786435:HRO786474 IBK786435:IBK786474 ILG786435:ILG786474 IVC786435:IVC786474 JEY786435:JEY786474 JOU786435:JOU786474 JYQ786435:JYQ786474 KIM786435:KIM786474 KSI786435:KSI786474 LCE786435:LCE786474 LMA786435:LMA786474 LVW786435:LVW786474 MFS786435:MFS786474 MPO786435:MPO786474 MZK786435:MZK786474 NJG786435:NJG786474 NTC786435:NTC786474 OCY786435:OCY786474 OMU786435:OMU786474 OWQ786435:OWQ786474 PGM786435:PGM786474 PQI786435:PQI786474 QAE786435:QAE786474 QKA786435:QKA786474 QTW786435:QTW786474 RDS786435:RDS786474 RNO786435:RNO786474 RXK786435:RXK786474 SHG786435:SHG786474 SRC786435:SRC786474 TAY786435:TAY786474 TKU786435:TKU786474 TUQ786435:TUQ786474 UEM786435:UEM786474 UOI786435:UOI786474 UYE786435:UYE786474 VIA786435:VIA786474 VRW786435:VRW786474 WBS786435:WBS786474 WLO786435:WLO786474 WVK786435:WVK786474 C851971:C852010 IY851971:IY852010 SU851971:SU852010 ACQ851971:ACQ852010 AMM851971:AMM852010 AWI851971:AWI852010 BGE851971:BGE852010 BQA851971:BQA852010 BZW851971:BZW852010 CJS851971:CJS852010 CTO851971:CTO852010 DDK851971:DDK852010 DNG851971:DNG852010 DXC851971:DXC852010 EGY851971:EGY852010 EQU851971:EQU852010 FAQ851971:FAQ852010 FKM851971:FKM852010 FUI851971:FUI852010 GEE851971:GEE852010 GOA851971:GOA852010 GXW851971:GXW852010 HHS851971:HHS852010 HRO851971:HRO852010 IBK851971:IBK852010 ILG851971:ILG852010 IVC851971:IVC852010 JEY851971:JEY852010 JOU851971:JOU852010 JYQ851971:JYQ852010 KIM851971:KIM852010 KSI851971:KSI852010 LCE851971:LCE852010 LMA851971:LMA852010 LVW851971:LVW852010 MFS851971:MFS852010 MPO851971:MPO852010 MZK851971:MZK852010 NJG851971:NJG852010 NTC851971:NTC852010 OCY851971:OCY852010 OMU851971:OMU852010 OWQ851971:OWQ852010 PGM851971:PGM852010 PQI851971:PQI852010 QAE851971:QAE852010 QKA851971:QKA852010 QTW851971:QTW852010 RDS851971:RDS852010 RNO851971:RNO852010 RXK851971:RXK852010 SHG851971:SHG852010 SRC851971:SRC852010 TAY851971:TAY852010 TKU851971:TKU852010 TUQ851971:TUQ852010 UEM851971:UEM852010 UOI851971:UOI852010 UYE851971:UYE852010 VIA851971:VIA852010 VRW851971:VRW852010 WBS851971:WBS852010 WLO851971:WLO852010 WVK851971:WVK852010 C917507:C917546 IY917507:IY917546 SU917507:SU917546 ACQ917507:ACQ917546 AMM917507:AMM917546 AWI917507:AWI917546 BGE917507:BGE917546 BQA917507:BQA917546 BZW917507:BZW917546 CJS917507:CJS917546 CTO917507:CTO917546 DDK917507:DDK917546 DNG917507:DNG917546 DXC917507:DXC917546 EGY917507:EGY917546 EQU917507:EQU917546 FAQ917507:FAQ917546 FKM917507:FKM917546 FUI917507:FUI917546 GEE917507:GEE917546 GOA917507:GOA917546 GXW917507:GXW917546 HHS917507:HHS917546 HRO917507:HRO917546 IBK917507:IBK917546 ILG917507:ILG917546 IVC917507:IVC917546 JEY917507:JEY917546 JOU917507:JOU917546 JYQ917507:JYQ917546 KIM917507:KIM917546 KSI917507:KSI917546 LCE917507:LCE917546 LMA917507:LMA917546 LVW917507:LVW917546 MFS917507:MFS917546 MPO917507:MPO917546 MZK917507:MZK917546 NJG917507:NJG917546 NTC917507:NTC917546 OCY917507:OCY917546 OMU917507:OMU917546 OWQ917507:OWQ917546 PGM917507:PGM917546 PQI917507:PQI917546 QAE917507:QAE917546 QKA917507:QKA917546 QTW917507:QTW917546 RDS917507:RDS917546 RNO917507:RNO917546 RXK917507:RXK917546 SHG917507:SHG917546 SRC917507:SRC917546 TAY917507:TAY917546 TKU917507:TKU917546 TUQ917507:TUQ917546 UEM917507:UEM917546 UOI917507:UOI917546 UYE917507:UYE917546 VIA917507:VIA917546 VRW917507:VRW917546 WBS917507:WBS917546 WLO917507:WLO917546 WVK917507:WVK917546 C983043:C983082 IY983043:IY983082 SU983043:SU983082 ACQ983043:ACQ983082 AMM983043:AMM983082 AWI983043:AWI983082 BGE983043:BGE983082 BQA983043:BQA983082 BZW983043:BZW983082 CJS983043:CJS983082 CTO983043:CTO983082 DDK983043:DDK983082 DNG983043:DNG983082 DXC983043:DXC983082 EGY983043:EGY983082 EQU983043:EQU983082 FAQ983043:FAQ983082 FKM983043:FKM983082 FUI983043:FUI983082 GEE983043:GEE983082 GOA983043:GOA983082 GXW983043:GXW983082 HHS983043:HHS983082 HRO983043:HRO983082 IBK983043:IBK983082 ILG983043:ILG983082 IVC983043:IVC983082 JEY983043:JEY983082 JOU983043:JOU983082 JYQ983043:JYQ983082 KIM983043:KIM983082 KSI983043:KSI983082 LCE983043:LCE983082 LMA983043:LMA983082 LVW983043:LVW983082 MFS983043:MFS983082 MPO983043:MPO983082 MZK983043:MZK983082 NJG983043:NJG983082 NTC983043:NTC983082 OCY983043:OCY983082 OMU983043:OMU983082 OWQ983043:OWQ983082 PGM983043:PGM983082 PQI983043:PQI983082 QAE983043:QAE983082 QKA983043:QKA983082 QTW983043:QTW983082 RDS983043:RDS983082 RNO983043:RNO983082 RXK983043:RXK983082 SHG983043:SHG983082 SRC983043:SRC983082 TAY983043:TAY983082 TKU983043:TKU983082 TUQ983043:TUQ983082 UEM983043:UEM983082 UOI983043:UOI983082 UYE983043:UYE983082 VIA983043:VIA983082 VRW983043:VRW983082 WBS983043:WBS983082 WLO983043:WLO983082 WVK983043:WVK983082">
      <formula1>$K$3:$K$4</formula1>
    </dataValidation>
    <dataValidation type="list" allowBlank="1" showInputMessage="1" showErrorMessage="1" sqref="F3:F42 JB3:JB42 SX3:SX42 ACT3:ACT42 AMP3:AMP42 AWL3:AWL42 BGH3:BGH42 BQD3:BQD42 BZZ3:BZZ42 CJV3:CJV42 CTR3:CTR42 DDN3:DDN42 DNJ3:DNJ42 DXF3:DXF42 EHB3:EHB42 EQX3:EQX42 FAT3:FAT42 FKP3:FKP42 FUL3:FUL42 GEH3:GEH42 GOD3:GOD42 GXZ3:GXZ42 HHV3:HHV42 HRR3:HRR42 IBN3:IBN42 ILJ3:ILJ42 IVF3:IVF42 JFB3:JFB42 JOX3:JOX42 JYT3:JYT42 KIP3:KIP42 KSL3:KSL42 LCH3:LCH42 LMD3:LMD42 LVZ3:LVZ42 MFV3:MFV42 MPR3:MPR42 MZN3:MZN42 NJJ3:NJJ42 NTF3:NTF42 ODB3:ODB42 OMX3:OMX42 OWT3:OWT42 PGP3:PGP42 PQL3:PQL42 QAH3:QAH42 QKD3:QKD42 QTZ3:QTZ42 RDV3:RDV42 RNR3:RNR42 RXN3:RXN42 SHJ3:SHJ42 SRF3:SRF42 TBB3:TBB42 TKX3:TKX42 TUT3:TUT42 UEP3:UEP42 UOL3:UOL42 UYH3:UYH42 VID3:VID42 VRZ3:VRZ42 WBV3:WBV42 WLR3:WLR42 WVN3:WVN42 F65539:F65578 JB65539:JB65578 SX65539:SX65578 ACT65539:ACT65578 AMP65539:AMP65578 AWL65539:AWL65578 BGH65539:BGH65578 BQD65539:BQD65578 BZZ65539:BZZ65578 CJV65539:CJV65578 CTR65539:CTR65578 DDN65539:DDN65578 DNJ65539:DNJ65578 DXF65539:DXF65578 EHB65539:EHB65578 EQX65539:EQX65578 FAT65539:FAT65578 FKP65539:FKP65578 FUL65539:FUL65578 GEH65539:GEH65578 GOD65539:GOD65578 GXZ65539:GXZ65578 HHV65539:HHV65578 HRR65539:HRR65578 IBN65539:IBN65578 ILJ65539:ILJ65578 IVF65539:IVF65578 JFB65539:JFB65578 JOX65539:JOX65578 JYT65539:JYT65578 KIP65539:KIP65578 KSL65539:KSL65578 LCH65539:LCH65578 LMD65539:LMD65578 LVZ65539:LVZ65578 MFV65539:MFV65578 MPR65539:MPR65578 MZN65539:MZN65578 NJJ65539:NJJ65578 NTF65539:NTF65578 ODB65539:ODB65578 OMX65539:OMX65578 OWT65539:OWT65578 PGP65539:PGP65578 PQL65539:PQL65578 QAH65539:QAH65578 QKD65539:QKD65578 QTZ65539:QTZ65578 RDV65539:RDV65578 RNR65539:RNR65578 RXN65539:RXN65578 SHJ65539:SHJ65578 SRF65539:SRF65578 TBB65539:TBB65578 TKX65539:TKX65578 TUT65539:TUT65578 UEP65539:UEP65578 UOL65539:UOL65578 UYH65539:UYH65578 VID65539:VID65578 VRZ65539:VRZ65578 WBV65539:WBV65578 WLR65539:WLR65578 WVN65539:WVN65578 F131075:F131114 JB131075:JB131114 SX131075:SX131114 ACT131075:ACT131114 AMP131075:AMP131114 AWL131075:AWL131114 BGH131075:BGH131114 BQD131075:BQD131114 BZZ131075:BZZ131114 CJV131075:CJV131114 CTR131075:CTR131114 DDN131075:DDN131114 DNJ131075:DNJ131114 DXF131075:DXF131114 EHB131075:EHB131114 EQX131075:EQX131114 FAT131075:FAT131114 FKP131075:FKP131114 FUL131075:FUL131114 GEH131075:GEH131114 GOD131075:GOD131114 GXZ131075:GXZ131114 HHV131075:HHV131114 HRR131075:HRR131114 IBN131075:IBN131114 ILJ131075:ILJ131114 IVF131075:IVF131114 JFB131075:JFB131114 JOX131075:JOX131114 JYT131075:JYT131114 KIP131075:KIP131114 KSL131075:KSL131114 LCH131075:LCH131114 LMD131075:LMD131114 LVZ131075:LVZ131114 MFV131075:MFV131114 MPR131075:MPR131114 MZN131075:MZN131114 NJJ131075:NJJ131114 NTF131075:NTF131114 ODB131075:ODB131114 OMX131075:OMX131114 OWT131075:OWT131114 PGP131075:PGP131114 PQL131075:PQL131114 QAH131075:QAH131114 QKD131075:QKD131114 QTZ131075:QTZ131114 RDV131075:RDV131114 RNR131075:RNR131114 RXN131075:RXN131114 SHJ131075:SHJ131114 SRF131075:SRF131114 TBB131075:TBB131114 TKX131075:TKX131114 TUT131075:TUT131114 UEP131075:UEP131114 UOL131075:UOL131114 UYH131075:UYH131114 VID131075:VID131114 VRZ131075:VRZ131114 WBV131075:WBV131114 WLR131075:WLR131114 WVN131075:WVN131114 F196611:F196650 JB196611:JB196650 SX196611:SX196650 ACT196611:ACT196650 AMP196611:AMP196650 AWL196611:AWL196650 BGH196611:BGH196650 BQD196611:BQD196650 BZZ196611:BZZ196650 CJV196611:CJV196650 CTR196611:CTR196650 DDN196611:DDN196650 DNJ196611:DNJ196650 DXF196611:DXF196650 EHB196611:EHB196650 EQX196611:EQX196650 FAT196611:FAT196650 FKP196611:FKP196650 FUL196611:FUL196650 GEH196611:GEH196650 GOD196611:GOD196650 GXZ196611:GXZ196650 HHV196611:HHV196650 HRR196611:HRR196650 IBN196611:IBN196650 ILJ196611:ILJ196650 IVF196611:IVF196650 JFB196611:JFB196650 JOX196611:JOX196650 JYT196611:JYT196650 KIP196611:KIP196650 KSL196611:KSL196650 LCH196611:LCH196650 LMD196611:LMD196650 LVZ196611:LVZ196650 MFV196611:MFV196650 MPR196611:MPR196650 MZN196611:MZN196650 NJJ196611:NJJ196650 NTF196611:NTF196650 ODB196611:ODB196650 OMX196611:OMX196650 OWT196611:OWT196650 PGP196611:PGP196650 PQL196611:PQL196650 QAH196611:QAH196650 QKD196611:QKD196650 QTZ196611:QTZ196650 RDV196611:RDV196650 RNR196611:RNR196650 RXN196611:RXN196650 SHJ196611:SHJ196650 SRF196611:SRF196650 TBB196611:TBB196650 TKX196611:TKX196650 TUT196611:TUT196650 UEP196611:UEP196650 UOL196611:UOL196650 UYH196611:UYH196650 VID196611:VID196650 VRZ196611:VRZ196650 WBV196611:WBV196650 WLR196611:WLR196650 WVN196611:WVN196650 F262147:F262186 JB262147:JB262186 SX262147:SX262186 ACT262147:ACT262186 AMP262147:AMP262186 AWL262147:AWL262186 BGH262147:BGH262186 BQD262147:BQD262186 BZZ262147:BZZ262186 CJV262147:CJV262186 CTR262147:CTR262186 DDN262147:DDN262186 DNJ262147:DNJ262186 DXF262147:DXF262186 EHB262147:EHB262186 EQX262147:EQX262186 FAT262147:FAT262186 FKP262147:FKP262186 FUL262147:FUL262186 GEH262147:GEH262186 GOD262147:GOD262186 GXZ262147:GXZ262186 HHV262147:HHV262186 HRR262147:HRR262186 IBN262147:IBN262186 ILJ262147:ILJ262186 IVF262147:IVF262186 JFB262147:JFB262186 JOX262147:JOX262186 JYT262147:JYT262186 KIP262147:KIP262186 KSL262147:KSL262186 LCH262147:LCH262186 LMD262147:LMD262186 LVZ262147:LVZ262186 MFV262147:MFV262186 MPR262147:MPR262186 MZN262147:MZN262186 NJJ262147:NJJ262186 NTF262147:NTF262186 ODB262147:ODB262186 OMX262147:OMX262186 OWT262147:OWT262186 PGP262147:PGP262186 PQL262147:PQL262186 QAH262147:QAH262186 QKD262147:QKD262186 QTZ262147:QTZ262186 RDV262147:RDV262186 RNR262147:RNR262186 RXN262147:RXN262186 SHJ262147:SHJ262186 SRF262147:SRF262186 TBB262147:TBB262186 TKX262147:TKX262186 TUT262147:TUT262186 UEP262147:UEP262186 UOL262147:UOL262186 UYH262147:UYH262186 VID262147:VID262186 VRZ262147:VRZ262186 WBV262147:WBV262186 WLR262147:WLR262186 WVN262147:WVN262186 F327683:F327722 JB327683:JB327722 SX327683:SX327722 ACT327683:ACT327722 AMP327683:AMP327722 AWL327683:AWL327722 BGH327683:BGH327722 BQD327683:BQD327722 BZZ327683:BZZ327722 CJV327683:CJV327722 CTR327683:CTR327722 DDN327683:DDN327722 DNJ327683:DNJ327722 DXF327683:DXF327722 EHB327683:EHB327722 EQX327683:EQX327722 FAT327683:FAT327722 FKP327683:FKP327722 FUL327683:FUL327722 GEH327683:GEH327722 GOD327683:GOD327722 GXZ327683:GXZ327722 HHV327683:HHV327722 HRR327683:HRR327722 IBN327683:IBN327722 ILJ327683:ILJ327722 IVF327683:IVF327722 JFB327683:JFB327722 JOX327683:JOX327722 JYT327683:JYT327722 KIP327683:KIP327722 KSL327683:KSL327722 LCH327683:LCH327722 LMD327683:LMD327722 LVZ327683:LVZ327722 MFV327683:MFV327722 MPR327683:MPR327722 MZN327683:MZN327722 NJJ327683:NJJ327722 NTF327683:NTF327722 ODB327683:ODB327722 OMX327683:OMX327722 OWT327683:OWT327722 PGP327683:PGP327722 PQL327683:PQL327722 QAH327683:QAH327722 QKD327683:QKD327722 QTZ327683:QTZ327722 RDV327683:RDV327722 RNR327683:RNR327722 RXN327683:RXN327722 SHJ327683:SHJ327722 SRF327683:SRF327722 TBB327683:TBB327722 TKX327683:TKX327722 TUT327683:TUT327722 UEP327683:UEP327722 UOL327683:UOL327722 UYH327683:UYH327722 VID327683:VID327722 VRZ327683:VRZ327722 WBV327683:WBV327722 WLR327683:WLR327722 WVN327683:WVN327722 F393219:F393258 JB393219:JB393258 SX393219:SX393258 ACT393219:ACT393258 AMP393219:AMP393258 AWL393219:AWL393258 BGH393219:BGH393258 BQD393219:BQD393258 BZZ393219:BZZ393258 CJV393219:CJV393258 CTR393219:CTR393258 DDN393219:DDN393258 DNJ393219:DNJ393258 DXF393219:DXF393258 EHB393219:EHB393258 EQX393219:EQX393258 FAT393219:FAT393258 FKP393219:FKP393258 FUL393219:FUL393258 GEH393219:GEH393258 GOD393219:GOD393258 GXZ393219:GXZ393258 HHV393219:HHV393258 HRR393219:HRR393258 IBN393219:IBN393258 ILJ393219:ILJ393258 IVF393219:IVF393258 JFB393219:JFB393258 JOX393219:JOX393258 JYT393219:JYT393258 KIP393219:KIP393258 KSL393219:KSL393258 LCH393219:LCH393258 LMD393219:LMD393258 LVZ393219:LVZ393258 MFV393219:MFV393258 MPR393219:MPR393258 MZN393219:MZN393258 NJJ393219:NJJ393258 NTF393219:NTF393258 ODB393219:ODB393258 OMX393219:OMX393258 OWT393219:OWT393258 PGP393219:PGP393258 PQL393219:PQL393258 QAH393219:QAH393258 QKD393219:QKD393258 QTZ393219:QTZ393258 RDV393219:RDV393258 RNR393219:RNR393258 RXN393219:RXN393258 SHJ393219:SHJ393258 SRF393219:SRF393258 TBB393219:TBB393258 TKX393219:TKX393258 TUT393219:TUT393258 UEP393219:UEP393258 UOL393219:UOL393258 UYH393219:UYH393258 VID393219:VID393258 VRZ393219:VRZ393258 WBV393219:WBV393258 WLR393219:WLR393258 WVN393219:WVN393258 F458755:F458794 JB458755:JB458794 SX458755:SX458794 ACT458755:ACT458794 AMP458755:AMP458794 AWL458755:AWL458794 BGH458755:BGH458794 BQD458755:BQD458794 BZZ458755:BZZ458794 CJV458755:CJV458794 CTR458755:CTR458794 DDN458755:DDN458794 DNJ458755:DNJ458794 DXF458755:DXF458794 EHB458755:EHB458794 EQX458755:EQX458794 FAT458755:FAT458794 FKP458755:FKP458794 FUL458755:FUL458794 GEH458755:GEH458794 GOD458755:GOD458794 GXZ458755:GXZ458794 HHV458755:HHV458794 HRR458755:HRR458794 IBN458755:IBN458794 ILJ458755:ILJ458794 IVF458755:IVF458794 JFB458755:JFB458794 JOX458755:JOX458794 JYT458755:JYT458794 KIP458755:KIP458794 KSL458755:KSL458794 LCH458755:LCH458794 LMD458755:LMD458794 LVZ458755:LVZ458794 MFV458755:MFV458794 MPR458755:MPR458794 MZN458755:MZN458794 NJJ458755:NJJ458794 NTF458755:NTF458794 ODB458755:ODB458794 OMX458755:OMX458794 OWT458755:OWT458794 PGP458755:PGP458794 PQL458755:PQL458794 QAH458755:QAH458794 QKD458755:QKD458794 QTZ458755:QTZ458794 RDV458755:RDV458794 RNR458755:RNR458794 RXN458755:RXN458794 SHJ458755:SHJ458794 SRF458755:SRF458794 TBB458755:TBB458794 TKX458755:TKX458794 TUT458755:TUT458794 UEP458755:UEP458794 UOL458755:UOL458794 UYH458755:UYH458794 VID458755:VID458794 VRZ458755:VRZ458794 WBV458755:WBV458794 WLR458755:WLR458794 WVN458755:WVN458794 F524291:F524330 JB524291:JB524330 SX524291:SX524330 ACT524291:ACT524330 AMP524291:AMP524330 AWL524291:AWL524330 BGH524291:BGH524330 BQD524291:BQD524330 BZZ524291:BZZ524330 CJV524291:CJV524330 CTR524291:CTR524330 DDN524291:DDN524330 DNJ524291:DNJ524330 DXF524291:DXF524330 EHB524291:EHB524330 EQX524291:EQX524330 FAT524291:FAT524330 FKP524291:FKP524330 FUL524291:FUL524330 GEH524291:GEH524330 GOD524291:GOD524330 GXZ524291:GXZ524330 HHV524291:HHV524330 HRR524291:HRR524330 IBN524291:IBN524330 ILJ524291:ILJ524330 IVF524291:IVF524330 JFB524291:JFB524330 JOX524291:JOX524330 JYT524291:JYT524330 KIP524291:KIP524330 KSL524291:KSL524330 LCH524291:LCH524330 LMD524291:LMD524330 LVZ524291:LVZ524330 MFV524291:MFV524330 MPR524291:MPR524330 MZN524291:MZN524330 NJJ524291:NJJ524330 NTF524291:NTF524330 ODB524291:ODB524330 OMX524291:OMX524330 OWT524291:OWT524330 PGP524291:PGP524330 PQL524291:PQL524330 QAH524291:QAH524330 QKD524291:QKD524330 QTZ524291:QTZ524330 RDV524291:RDV524330 RNR524291:RNR524330 RXN524291:RXN524330 SHJ524291:SHJ524330 SRF524291:SRF524330 TBB524291:TBB524330 TKX524291:TKX524330 TUT524291:TUT524330 UEP524291:UEP524330 UOL524291:UOL524330 UYH524291:UYH524330 VID524291:VID524330 VRZ524291:VRZ524330 WBV524291:WBV524330 WLR524291:WLR524330 WVN524291:WVN524330 F589827:F589866 JB589827:JB589866 SX589827:SX589866 ACT589827:ACT589866 AMP589827:AMP589866 AWL589827:AWL589866 BGH589827:BGH589866 BQD589827:BQD589866 BZZ589827:BZZ589866 CJV589827:CJV589866 CTR589827:CTR589866 DDN589827:DDN589866 DNJ589827:DNJ589866 DXF589827:DXF589866 EHB589827:EHB589866 EQX589827:EQX589866 FAT589827:FAT589866 FKP589827:FKP589866 FUL589827:FUL589866 GEH589827:GEH589866 GOD589827:GOD589866 GXZ589827:GXZ589866 HHV589827:HHV589866 HRR589827:HRR589866 IBN589827:IBN589866 ILJ589827:ILJ589866 IVF589827:IVF589866 JFB589827:JFB589866 JOX589827:JOX589866 JYT589827:JYT589866 KIP589827:KIP589866 KSL589827:KSL589866 LCH589827:LCH589866 LMD589827:LMD589866 LVZ589827:LVZ589866 MFV589827:MFV589866 MPR589827:MPR589866 MZN589827:MZN589866 NJJ589827:NJJ589866 NTF589827:NTF589866 ODB589827:ODB589866 OMX589827:OMX589866 OWT589827:OWT589866 PGP589827:PGP589866 PQL589827:PQL589866 QAH589827:QAH589866 QKD589827:QKD589866 QTZ589827:QTZ589866 RDV589827:RDV589866 RNR589827:RNR589866 RXN589827:RXN589866 SHJ589827:SHJ589866 SRF589827:SRF589866 TBB589827:TBB589866 TKX589827:TKX589866 TUT589827:TUT589866 UEP589827:UEP589866 UOL589827:UOL589866 UYH589827:UYH589866 VID589827:VID589866 VRZ589827:VRZ589866 WBV589827:WBV589866 WLR589827:WLR589866 WVN589827:WVN589866 F655363:F655402 JB655363:JB655402 SX655363:SX655402 ACT655363:ACT655402 AMP655363:AMP655402 AWL655363:AWL655402 BGH655363:BGH655402 BQD655363:BQD655402 BZZ655363:BZZ655402 CJV655363:CJV655402 CTR655363:CTR655402 DDN655363:DDN655402 DNJ655363:DNJ655402 DXF655363:DXF655402 EHB655363:EHB655402 EQX655363:EQX655402 FAT655363:FAT655402 FKP655363:FKP655402 FUL655363:FUL655402 GEH655363:GEH655402 GOD655363:GOD655402 GXZ655363:GXZ655402 HHV655363:HHV655402 HRR655363:HRR655402 IBN655363:IBN655402 ILJ655363:ILJ655402 IVF655363:IVF655402 JFB655363:JFB655402 JOX655363:JOX655402 JYT655363:JYT655402 KIP655363:KIP655402 KSL655363:KSL655402 LCH655363:LCH655402 LMD655363:LMD655402 LVZ655363:LVZ655402 MFV655363:MFV655402 MPR655363:MPR655402 MZN655363:MZN655402 NJJ655363:NJJ655402 NTF655363:NTF655402 ODB655363:ODB655402 OMX655363:OMX655402 OWT655363:OWT655402 PGP655363:PGP655402 PQL655363:PQL655402 QAH655363:QAH655402 QKD655363:QKD655402 QTZ655363:QTZ655402 RDV655363:RDV655402 RNR655363:RNR655402 RXN655363:RXN655402 SHJ655363:SHJ655402 SRF655363:SRF655402 TBB655363:TBB655402 TKX655363:TKX655402 TUT655363:TUT655402 UEP655363:UEP655402 UOL655363:UOL655402 UYH655363:UYH655402 VID655363:VID655402 VRZ655363:VRZ655402 WBV655363:WBV655402 WLR655363:WLR655402 WVN655363:WVN655402 F720899:F720938 JB720899:JB720938 SX720899:SX720938 ACT720899:ACT720938 AMP720899:AMP720938 AWL720899:AWL720938 BGH720899:BGH720938 BQD720899:BQD720938 BZZ720899:BZZ720938 CJV720899:CJV720938 CTR720899:CTR720938 DDN720899:DDN720938 DNJ720899:DNJ720938 DXF720899:DXF720938 EHB720899:EHB720938 EQX720899:EQX720938 FAT720899:FAT720938 FKP720899:FKP720938 FUL720899:FUL720938 GEH720899:GEH720938 GOD720899:GOD720938 GXZ720899:GXZ720938 HHV720899:HHV720938 HRR720899:HRR720938 IBN720899:IBN720938 ILJ720899:ILJ720938 IVF720899:IVF720938 JFB720899:JFB720938 JOX720899:JOX720938 JYT720899:JYT720938 KIP720899:KIP720938 KSL720899:KSL720938 LCH720899:LCH720938 LMD720899:LMD720938 LVZ720899:LVZ720938 MFV720899:MFV720938 MPR720899:MPR720938 MZN720899:MZN720938 NJJ720899:NJJ720938 NTF720899:NTF720938 ODB720899:ODB720938 OMX720899:OMX720938 OWT720899:OWT720938 PGP720899:PGP720938 PQL720899:PQL720938 QAH720899:QAH720938 QKD720899:QKD720938 QTZ720899:QTZ720938 RDV720899:RDV720938 RNR720899:RNR720938 RXN720899:RXN720938 SHJ720899:SHJ720938 SRF720899:SRF720938 TBB720899:TBB720938 TKX720899:TKX720938 TUT720899:TUT720938 UEP720899:UEP720938 UOL720899:UOL720938 UYH720899:UYH720938 VID720899:VID720938 VRZ720899:VRZ720938 WBV720899:WBV720938 WLR720899:WLR720938 WVN720899:WVN720938 F786435:F786474 JB786435:JB786474 SX786435:SX786474 ACT786435:ACT786474 AMP786435:AMP786474 AWL786435:AWL786474 BGH786435:BGH786474 BQD786435:BQD786474 BZZ786435:BZZ786474 CJV786435:CJV786474 CTR786435:CTR786474 DDN786435:DDN786474 DNJ786435:DNJ786474 DXF786435:DXF786474 EHB786435:EHB786474 EQX786435:EQX786474 FAT786435:FAT786474 FKP786435:FKP786474 FUL786435:FUL786474 GEH786435:GEH786474 GOD786435:GOD786474 GXZ786435:GXZ786474 HHV786435:HHV786474 HRR786435:HRR786474 IBN786435:IBN786474 ILJ786435:ILJ786474 IVF786435:IVF786474 JFB786435:JFB786474 JOX786435:JOX786474 JYT786435:JYT786474 KIP786435:KIP786474 KSL786435:KSL786474 LCH786435:LCH786474 LMD786435:LMD786474 LVZ786435:LVZ786474 MFV786435:MFV786474 MPR786435:MPR786474 MZN786435:MZN786474 NJJ786435:NJJ786474 NTF786435:NTF786474 ODB786435:ODB786474 OMX786435:OMX786474 OWT786435:OWT786474 PGP786435:PGP786474 PQL786435:PQL786474 QAH786435:QAH786474 QKD786435:QKD786474 QTZ786435:QTZ786474 RDV786435:RDV786474 RNR786435:RNR786474 RXN786435:RXN786474 SHJ786435:SHJ786474 SRF786435:SRF786474 TBB786435:TBB786474 TKX786435:TKX786474 TUT786435:TUT786474 UEP786435:UEP786474 UOL786435:UOL786474 UYH786435:UYH786474 VID786435:VID786474 VRZ786435:VRZ786474 WBV786435:WBV786474 WLR786435:WLR786474 WVN786435:WVN786474 F851971:F852010 JB851971:JB852010 SX851971:SX852010 ACT851971:ACT852010 AMP851971:AMP852010 AWL851971:AWL852010 BGH851971:BGH852010 BQD851971:BQD852010 BZZ851971:BZZ852010 CJV851971:CJV852010 CTR851971:CTR852010 DDN851971:DDN852010 DNJ851971:DNJ852010 DXF851971:DXF852010 EHB851971:EHB852010 EQX851971:EQX852010 FAT851971:FAT852010 FKP851971:FKP852010 FUL851971:FUL852010 GEH851971:GEH852010 GOD851971:GOD852010 GXZ851971:GXZ852010 HHV851971:HHV852010 HRR851971:HRR852010 IBN851971:IBN852010 ILJ851971:ILJ852010 IVF851971:IVF852010 JFB851971:JFB852010 JOX851971:JOX852010 JYT851971:JYT852010 KIP851971:KIP852010 KSL851971:KSL852010 LCH851971:LCH852010 LMD851971:LMD852010 LVZ851971:LVZ852010 MFV851971:MFV852010 MPR851971:MPR852010 MZN851971:MZN852010 NJJ851971:NJJ852010 NTF851971:NTF852010 ODB851971:ODB852010 OMX851971:OMX852010 OWT851971:OWT852010 PGP851971:PGP852010 PQL851971:PQL852010 QAH851971:QAH852010 QKD851971:QKD852010 QTZ851971:QTZ852010 RDV851971:RDV852010 RNR851971:RNR852010 RXN851971:RXN852010 SHJ851971:SHJ852010 SRF851971:SRF852010 TBB851971:TBB852010 TKX851971:TKX852010 TUT851971:TUT852010 UEP851971:UEP852010 UOL851971:UOL852010 UYH851971:UYH852010 VID851971:VID852010 VRZ851971:VRZ852010 WBV851971:WBV852010 WLR851971:WLR852010 WVN851971:WVN852010 F917507:F917546 JB917507:JB917546 SX917507:SX917546 ACT917507:ACT917546 AMP917507:AMP917546 AWL917507:AWL917546 BGH917507:BGH917546 BQD917507:BQD917546 BZZ917507:BZZ917546 CJV917507:CJV917546 CTR917507:CTR917546 DDN917507:DDN917546 DNJ917507:DNJ917546 DXF917507:DXF917546 EHB917507:EHB917546 EQX917507:EQX917546 FAT917507:FAT917546 FKP917507:FKP917546 FUL917507:FUL917546 GEH917507:GEH917546 GOD917507:GOD917546 GXZ917507:GXZ917546 HHV917507:HHV917546 HRR917507:HRR917546 IBN917507:IBN917546 ILJ917507:ILJ917546 IVF917507:IVF917546 JFB917507:JFB917546 JOX917507:JOX917546 JYT917507:JYT917546 KIP917507:KIP917546 KSL917507:KSL917546 LCH917507:LCH917546 LMD917507:LMD917546 LVZ917507:LVZ917546 MFV917507:MFV917546 MPR917507:MPR917546 MZN917507:MZN917546 NJJ917507:NJJ917546 NTF917507:NTF917546 ODB917507:ODB917546 OMX917507:OMX917546 OWT917507:OWT917546 PGP917507:PGP917546 PQL917507:PQL917546 QAH917507:QAH917546 QKD917507:QKD917546 QTZ917507:QTZ917546 RDV917507:RDV917546 RNR917507:RNR917546 RXN917507:RXN917546 SHJ917507:SHJ917546 SRF917507:SRF917546 TBB917507:TBB917546 TKX917507:TKX917546 TUT917507:TUT917546 UEP917507:UEP917546 UOL917507:UOL917546 UYH917507:UYH917546 VID917507:VID917546 VRZ917507:VRZ917546 WBV917507:WBV917546 WLR917507:WLR917546 WVN917507:WVN917546 F983043:F983082 JB983043:JB983082 SX983043:SX983082 ACT983043:ACT983082 AMP983043:AMP983082 AWL983043:AWL983082 BGH983043:BGH983082 BQD983043:BQD983082 BZZ983043:BZZ983082 CJV983043:CJV983082 CTR983043:CTR983082 DDN983043:DDN983082 DNJ983043:DNJ983082 DXF983043:DXF983082 EHB983043:EHB983082 EQX983043:EQX983082 FAT983043:FAT983082 FKP983043:FKP983082 FUL983043:FUL983082 GEH983043:GEH983082 GOD983043:GOD983082 GXZ983043:GXZ983082 HHV983043:HHV983082 HRR983043:HRR983082 IBN983043:IBN983082 ILJ983043:ILJ983082 IVF983043:IVF983082 JFB983043:JFB983082 JOX983043:JOX983082 JYT983043:JYT983082 KIP983043:KIP983082 KSL983043:KSL983082 LCH983043:LCH983082 LMD983043:LMD983082 LVZ983043:LVZ983082 MFV983043:MFV983082 MPR983043:MPR983082 MZN983043:MZN983082 NJJ983043:NJJ983082 NTF983043:NTF983082 ODB983043:ODB983082 OMX983043:OMX983082 OWT983043:OWT983082 PGP983043:PGP983082 PQL983043:PQL983082 QAH983043:QAH983082 QKD983043:QKD983082 QTZ983043:QTZ983082 RDV983043:RDV983082 RNR983043:RNR983082 RXN983043:RXN983082 SHJ983043:SHJ983082 SRF983043:SRF983082 TBB983043:TBB983082 TKX983043:TKX983082 TUT983043:TUT983082 UEP983043:UEP983082 UOL983043:UOL983082 UYH983043:UYH983082 VID983043:VID983082 VRZ983043:VRZ983082 WBV983043:WBV983082 WLR983043:WLR983082 WVN983043:WVN983082">
      <formula1>$L$3:$L$4</formula1>
    </dataValidation>
  </dataValidations>
  <pageMargins left="0.59055118110236227" right="0.27559055118110237" top="0.39370078740157483" bottom="0.39370078740157483" header="0.31496062992125984" footer="0.31496062992125984"/>
  <pageSetup paperSize="9" scale="97" firstPageNumber="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入力説明</vt:lpstr>
      <vt:lpstr>提出書類確認（1月）</vt:lpstr>
      <vt:lpstr>提出書類確認（7月）</vt:lpstr>
      <vt:lpstr>１.就農状況報告</vt:lpstr>
      <vt:lpstr>2.自己評価チェックリスト</vt:lpstr>
      <vt:lpstr>3.作業日誌</vt:lpstr>
      <vt:lpstr>4.決算書</vt:lpstr>
      <vt:lpstr>4.決算書 (多品目)</vt:lpstr>
      <vt:lpstr>5.農地一覧</vt:lpstr>
      <vt:lpstr>6.機械・施設一覧</vt:lpstr>
      <vt:lpstr>'１.就農状況報告'!Print_Area</vt:lpstr>
      <vt:lpstr>'2.自己評価チェックリスト'!Print_Area</vt:lpstr>
      <vt:lpstr>'3.作業日誌'!Print_Area</vt:lpstr>
      <vt:lpstr>'4.決算書'!Print_Area</vt:lpstr>
      <vt:lpstr>'4.決算書 (多品目)'!Print_Area</vt:lpstr>
      <vt:lpstr>'5.農地一覧'!Print_Area</vt:lpstr>
      <vt:lpstr>'6.機械・施設一覧'!Print_Area</vt:lpstr>
      <vt:lpstr>'提出書類確認（1月）'!Print_Area</vt:lpstr>
      <vt:lpstr>'提出書類確認（7月）'!Print_Area</vt:lpstr>
      <vt:lpstr>入力説明!Print_Area</vt:lpstr>
      <vt:lpstr>'3.作業日誌'!Print_Titles</vt:lpstr>
      <vt:lpstr>'4.決算書 (多品目)'!Print_Titles</vt:lpstr>
      <vt:lpstr>'5.農地一覧'!Print_Titles</vt:lpstr>
      <vt:lpstr>'6.機械・施設一覧'!Print_Titles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H2459</dc:creator>
  <cp:lastModifiedBy>Windows ユーザー</cp:lastModifiedBy>
  <cp:lastPrinted>2024-12-09T07:31:38Z</cp:lastPrinted>
  <dcterms:created xsi:type="dcterms:W3CDTF">1997-01-08T22:48:59Z</dcterms:created>
  <dcterms:modified xsi:type="dcterms:W3CDTF">2024-12-09T07:32:39Z</dcterms:modified>
</cp:coreProperties>
</file>